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dela Template\"/>
    </mc:Choice>
  </mc:AlternateContent>
  <xr:revisionPtr revIDLastSave="0" documentId="13_ncr:1_{CDC12A5D-9859-4E71-9E35-C0565CB279D1}" xr6:coauthVersionLast="47" xr6:coauthVersionMax="47" xr10:uidLastSave="{00000000-0000-0000-0000-000000000000}"/>
  <bookViews>
    <workbookView xWindow="-108" yWindow="-108" windowWidth="23256" windowHeight="12456" xr2:uid="{007D7752-62F2-442D-A354-8BFBCEA0AD6B}"/>
  </bookViews>
  <sheets>
    <sheet name="DOOR-CR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</externalReferences>
  <definedNames>
    <definedName name="_Fill" localSheetId="0" hidden="1">#REF!</definedName>
    <definedName name="_Fill" hidden="1">#REF!</definedName>
    <definedName name="_xlnm._FilterDatabase" hidden="1">[1]Gra_Ord_In_2000!$BA$12:$BA$1655</definedName>
    <definedName name="_Key1" localSheetId="0" hidden="1">#REF!</definedName>
    <definedName name="_Key1" hidden="1">#REF!</definedName>
    <definedName name="_Order1" hidden="1">255</definedName>
    <definedName name="_Sort" localSheetId="0" hidden="1">#REF!</definedName>
    <definedName name="_Sort" hidden="1">#REF!</definedName>
    <definedName name="A." localSheetId="0">'DOOR-CR'!$P$18</definedName>
    <definedName name="BD">"BD"</definedName>
    <definedName name="C." localSheetId="0">'DOOR-CR'!$P$17</definedName>
    <definedName name="F." localSheetId="0">'DOOR-CR'!$P$16</definedName>
    <definedName name="GCS" localSheetId="0">'DOOR-CR'!$O$12</definedName>
    <definedName name="GTH" localSheetId="0">'DOOR-CR'!$O$11</definedName>
    <definedName name="H" localSheetId="0">'DOOR-CR'!$E$12</definedName>
    <definedName name="h.1" localSheetId="0">'DOOR-CR'!$C$14</definedName>
    <definedName name="h.10" localSheetId="0">'DOOR-CR'!$E$18</definedName>
    <definedName name="h.2" localSheetId="0">'DOOR-CR'!$C$15</definedName>
    <definedName name="h.3" localSheetId="0">'DOOR-CR'!$C$16</definedName>
    <definedName name="h.4" localSheetId="0">'DOOR-CR'!$C$17</definedName>
    <definedName name="h.5" localSheetId="0">'DOOR-CR'!$C$18</definedName>
    <definedName name="h.6" localSheetId="0">'DOOR-CR'!$E$14</definedName>
    <definedName name="h.7" localSheetId="0">'DOOR-CR'!$E$15</definedName>
    <definedName name="h.8" localSheetId="0">'DOOR-CR'!$E$16</definedName>
    <definedName name="h.9" localSheetId="0">'DOOR-CR'!$E$17</definedName>
    <definedName name="HS" localSheetId="0">'DOOR-CR'!$H$12</definedName>
    <definedName name="HS.1" localSheetId="0">'DOOR-CR'!$L$14</definedName>
    <definedName name="HS.2" localSheetId="0">'DOOR-CR'!$L$15</definedName>
    <definedName name="HS.3" localSheetId="0">'DOOR-CR'!$L$16</definedName>
    <definedName name="HS.4" localSheetId="0">'DOOR-CR'!$L$17</definedName>
    <definedName name="HS.5" localSheetId="0">'DOOR-CR'!$L$18</definedName>
    <definedName name="MATERIAL_WEIGHT">[2]BERAT!$K$1:$M$65536</definedName>
    <definedName name="ord" hidden="1">[3]Gra_Ord_In_2001!$BA$11:$BA$1642</definedName>
    <definedName name="PART_MASTER" localSheetId="0">'[4]PART MASTER'!$A:$D</definedName>
    <definedName name="PART_MASTER">'[5]PART MASTER'!$A:$D</definedName>
    <definedName name="PART_NAMA" localSheetId="0">'[4]PART MASTER'!$B:$D</definedName>
    <definedName name="PART_NAMA">'[5]PART MASTER'!$B:$D</definedName>
    <definedName name="_xlnm.Print_Area" localSheetId="0">'DOOR-CR'!$1:$61</definedName>
    <definedName name="Q" localSheetId="0">'DOOR-CR'!$I$11</definedName>
    <definedName name="R." localSheetId="0">'DOOR-CR'!$C$62</definedName>
    <definedName name="st" hidden="1">[6]Gra_Ord_In_2000!$BA$12:$BA$1655</definedName>
    <definedName name="W" localSheetId="0">'DOOR-CR'!$E$11</definedName>
    <definedName name="w.1" localSheetId="0">'DOOR-CR'!$H$14</definedName>
    <definedName name="w.10" localSheetId="0">'DOOR-CR'!$J$18</definedName>
    <definedName name="w.2" localSheetId="0">'DOOR-CR'!$H$15</definedName>
    <definedName name="w.3" localSheetId="0">'DOOR-CR'!$H$16</definedName>
    <definedName name="w.4" localSheetId="0">'DOOR-CR'!$H$17</definedName>
    <definedName name="w.5" localSheetId="0">'DOOR-CR'!$H$18</definedName>
    <definedName name="w.6" localSheetId="0">'DOOR-CR'!$J$14</definedName>
    <definedName name="w.7" localSheetId="0">'DOOR-CR'!$J$15</definedName>
    <definedName name="w.8" localSheetId="0">'DOOR-CR'!$J$16</definedName>
    <definedName name="w.9" localSheetId="0">'DOOR-CR'!$J$17</definedName>
    <definedName name="WebForm_Header" hidden="1">"Form MEMBER LIST.xls"</definedName>
    <definedName name="WebForm_OBDlg3" hidden="1">FALSE</definedName>
    <definedName name="WebForm_OBDlg4" hidden="1">TRUE</definedName>
    <definedName name="WebForm_PathOfXLS" hidden="1">"C:\PABD1\STANDART\MEMBER LIST.xls"</definedName>
    <definedName name="WebForm_Text" hidden="1">"Information registered. Thanks!"</definedName>
    <definedName name="WebForm_Title" hidden="1">"Registration"</definedName>
    <definedName name="WS" localSheetId="0">'DOOR-CR'!$L$12</definedName>
    <definedName name="WS.1" localSheetId="0">'DOOR-CR'!$N$14</definedName>
    <definedName name="WS.2" localSheetId="0">'DOOR-CR'!$N$15</definedName>
    <definedName name="WS.3" localSheetId="0">'DOOR-CR'!$N$16</definedName>
    <definedName name="WS.4" localSheetId="0">'DOOR-CR'!$N$17</definedName>
    <definedName name="WS.5" localSheetId="0">'DOOR-CR'!$N$18</definedName>
    <definedName name="Z_8BD11290_77B3_4D27_9040_BB9D2A7264B2_.wvu.PrintArea" localSheetId="0" hidden="1">'DOOR-CR'!$1:$61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U30" i="1" l="1"/>
  <c r="BV30" i="1" s="1"/>
  <c r="BE27" i="1"/>
  <c r="BE23" i="1"/>
  <c r="BV60" i="1"/>
  <c r="BT60" i="1"/>
  <c r="BN60" i="1"/>
  <c r="BF60" i="1"/>
  <c r="BD60" i="1"/>
  <c r="AX60" i="1"/>
  <c r="BV59" i="1"/>
  <c r="BT59" i="1"/>
  <c r="BN59" i="1"/>
  <c r="BF59" i="1"/>
  <c r="BD59" i="1"/>
  <c r="AX59" i="1"/>
  <c r="BV58" i="1"/>
  <c r="BT58" i="1"/>
  <c r="BN58" i="1"/>
  <c r="BF58" i="1"/>
  <c r="BD58" i="1"/>
  <c r="AX58" i="1"/>
  <c r="BV57" i="1"/>
  <c r="BT57" i="1"/>
  <c r="BN57" i="1"/>
  <c r="BF57" i="1"/>
  <c r="BD57" i="1"/>
  <c r="AX57" i="1"/>
  <c r="BV56" i="1"/>
  <c r="BT56" i="1"/>
  <c r="BN56" i="1"/>
  <c r="BF56" i="1"/>
  <c r="BD56" i="1"/>
  <c r="AX56" i="1"/>
  <c r="BV55" i="1"/>
  <c r="BT55" i="1"/>
  <c r="BN55" i="1"/>
  <c r="BF55" i="1"/>
  <c r="BD55" i="1"/>
  <c r="AX55" i="1"/>
  <c r="BV54" i="1"/>
  <c r="BT54" i="1"/>
  <c r="BN54" i="1"/>
  <c r="BF54" i="1"/>
  <c r="BD54" i="1"/>
  <c r="AX54" i="1"/>
  <c r="BV53" i="1"/>
  <c r="BT53" i="1"/>
  <c r="BN53" i="1"/>
  <c r="BF53" i="1"/>
  <c r="BD53" i="1"/>
  <c r="AX53" i="1"/>
  <c r="BV52" i="1"/>
  <c r="BT52" i="1"/>
  <c r="BN52" i="1"/>
  <c r="BF52" i="1"/>
  <c r="BD52" i="1"/>
  <c r="AX52" i="1"/>
  <c r="BV51" i="1"/>
  <c r="BT51" i="1"/>
  <c r="BN51" i="1"/>
  <c r="BF51" i="1"/>
  <c r="BD51" i="1"/>
  <c r="AX51" i="1"/>
  <c r="BV50" i="1"/>
  <c r="BT50" i="1"/>
  <c r="BN50" i="1"/>
  <c r="BF50" i="1"/>
  <c r="BD50" i="1"/>
  <c r="AX50" i="1"/>
  <c r="BV49" i="1"/>
  <c r="BT49" i="1"/>
  <c r="BN49" i="1"/>
  <c r="BF49" i="1"/>
  <c r="BD49" i="1"/>
  <c r="AX49" i="1"/>
  <c r="BV48" i="1"/>
  <c r="BT48" i="1"/>
  <c r="BN48" i="1"/>
  <c r="BF48" i="1"/>
  <c r="BD48" i="1"/>
  <c r="AX48" i="1"/>
  <c r="BV47" i="1"/>
  <c r="BT47" i="1"/>
  <c r="BN47" i="1"/>
  <c r="BF47" i="1"/>
  <c r="BD47" i="1"/>
  <c r="AX47" i="1"/>
  <c r="AV47" i="1"/>
  <c r="AU47" i="1"/>
  <c r="AP47" i="1"/>
  <c r="AL47" i="1"/>
  <c r="AF47" i="1"/>
  <c r="AE47" i="1"/>
  <c r="Z47" i="1"/>
  <c r="V47" i="1"/>
  <c r="BV46" i="1"/>
  <c r="BT46" i="1"/>
  <c r="BN46" i="1"/>
  <c r="BF46" i="1"/>
  <c r="BD46" i="1"/>
  <c r="AX46" i="1"/>
  <c r="AV46" i="1"/>
  <c r="AU46" i="1"/>
  <c r="AP46" i="1"/>
  <c r="AL46" i="1"/>
  <c r="AF46" i="1"/>
  <c r="AE46" i="1"/>
  <c r="Z46" i="1"/>
  <c r="V46" i="1"/>
  <c r="BV45" i="1"/>
  <c r="BT45" i="1"/>
  <c r="BN45" i="1"/>
  <c r="BF45" i="1"/>
  <c r="BD45" i="1"/>
  <c r="AX45" i="1"/>
  <c r="AV45" i="1"/>
  <c r="AU45" i="1"/>
  <c r="AP45" i="1"/>
  <c r="AL45" i="1"/>
  <c r="AF45" i="1"/>
  <c r="AE45" i="1"/>
  <c r="Z45" i="1"/>
  <c r="V45" i="1"/>
  <c r="BV44" i="1"/>
  <c r="BT44" i="1"/>
  <c r="BN44" i="1"/>
  <c r="BF44" i="1"/>
  <c r="BD44" i="1"/>
  <c r="AX44" i="1"/>
  <c r="AV44" i="1"/>
  <c r="AU44" i="1"/>
  <c r="AP44" i="1"/>
  <c r="AL44" i="1"/>
  <c r="AF44" i="1"/>
  <c r="AE44" i="1"/>
  <c r="Z44" i="1"/>
  <c r="V44" i="1"/>
  <c r="AV43" i="1"/>
  <c r="AU43" i="1"/>
  <c r="AP43" i="1"/>
  <c r="AL43" i="1"/>
  <c r="AF43" i="1"/>
  <c r="AE43" i="1"/>
  <c r="Z43" i="1"/>
  <c r="V43" i="1"/>
  <c r="AV42" i="1"/>
  <c r="AU42" i="1"/>
  <c r="AP42" i="1"/>
  <c r="AL42" i="1"/>
  <c r="AF42" i="1"/>
  <c r="AE42" i="1"/>
  <c r="Z42" i="1"/>
  <c r="V42" i="1"/>
  <c r="P42" i="1"/>
  <c r="O42" i="1"/>
  <c r="F42" i="1"/>
  <c r="AV41" i="1"/>
  <c r="AU41" i="1"/>
  <c r="AP41" i="1"/>
  <c r="AL41" i="1"/>
  <c r="AF41" i="1"/>
  <c r="AE41" i="1"/>
  <c r="Z41" i="1"/>
  <c r="V41" i="1"/>
  <c r="AV40" i="1"/>
  <c r="AU40" i="1"/>
  <c r="AP40" i="1"/>
  <c r="AL40" i="1"/>
  <c r="AF40" i="1"/>
  <c r="AE40" i="1"/>
  <c r="Z40" i="1"/>
  <c r="V40" i="1"/>
  <c r="AV39" i="1"/>
  <c r="AU39" i="1"/>
  <c r="AP39" i="1"/>
  <c r="AL39" i="1"/>
  <c r="AF39" i="1"/>
  <c r="AE39" i="1"/>
  <c r="Z39" i="1"/>
  <c r="V39" i="1"/>
  <c r="AV38" i="1"/>
  <c r="AU38" i="1"/>
  <c r="AP38" i="1"/>
  <c r="AL38" i="1"/>
  <c r="AF38" i="1"/>
  <c r="AE38" i="1"/>
  <c r="Z38" i="1"/>
  <c r="V38" i="1"/>
  <c r="AV37" i="1"/>
  <c r="AU37" i="1"/>
  <c r="AP37" i="1"/>
  <c r="AL37" i="1"/>
  <c r="AF37" i="1"/>
  <c r="AE37" i="1"/>
  <c r="Z37" i="1"/>
  <c r="V37" i="1"/>
  <c r="AV36" i="1"/>
  <c r="AU36" i="1"/>
  <c r="AP36" i="1"/>
  <c r="AL36" i="1"/>
  <c r="AF36" i="1"/>
  <c r="AE36" i="1"/>
  <c r="Z36" i="1"/>
  <c r="V36" i="1"/>
  <c r="AV35" i="1"/>
  <c r="AU35" i="1"/>
  <c r="AP35" i="1"/>
  <c r="AL35" i="1"/>
  <c r="AF35" i="1"/>
  <c r="AE35" i="1"/>
  <c r="Z35" i="1"/>
  <c r="V35" i="1"/>
  <c r="AV34" i="1"/>
  <c r="AU34" i="1"/>
  <c r="AP34" i="1"/>
  <c r="AL34" i="1"/>
  <c r="AF34" i="1"/>
  <c r="AE34" i="1"/>
  <c r="Z34" i="1"/>
  <c r="V34" i="1"/>
  <c r="BV33" i="1"/>
  <c r="BT33" i="1"/>
  <c r="BN33" i="1"/>
  <c r="BF33" i="1"/>
  <c r="BD33" i="1"/>
  <c r="AX33" i="1"/>
  <c r="AV33" i="1"/>
  <c r="AU33" i="1"/>
  <c r="AP33" i="1"/>
  <c r="AL33" i="1"/>
  <c r="AF33" i="1"/>
  <c r="AE33" i="1"/>
  <c r="Z33" i="1"/>
  <c r="V33" i="1"/>
  <c r="BV32" i="1"/>
  <c r="BT32" i="1"/>
  <c r="BN32" i="1"/>
  <c r="BF32" i="1"/>
  <c r="BD32" i="1"/>
  <c r="AX32" i="1"/>
  <c r="AV32" i="1"/>
  <c r="AU32" i="1"/>
  <c r="AP32" i="1"/>
  <c r="AL32" i="1"/>
  <c r="AF32" i="1"/>
  <c r="AE32" i="1"/>
  <c r="Z32" i="1"/>
  <c r="V32" i="1"/>
  <c r="BF31" i="1"/>
  <c r="AV31" i="1"/>
  <c r="AU31" i="1"/>
  <c r="AP31" i="1"/>
  <c r="AL31" i="1"/>
  <c r="AF31" i="1"/>
  <c r="AE31" i="1"/>
  <c r="Z31" i="1"/>
  <c r="V31" i="1"/>
  <c r="BF30" i="1"/>
  <c r="AV30" i="1"/>
  <c r="AU30" i="1"/>
  <c r="AP30" i="1"/>
  <c r="AL30" i="1"/>
  <c r="AF30" i="1"/>
  <c r="AE30" i="1"/>
  <c r="Z30" i="1"/>
  <c r="V30" i="1"/>
  <c r="BV29" i="1"/>
  <c r="BF29" i="1"/>
  <c r="AV29" i="1"/>
  <c r="AU29" i="1"/>
  <c r="AP29" i="1"/>
  <c r="AL29" i="1"/>
  <c r="AF29" i="1"/>
  <c r="AE29" i="1"/>
  <c r="Z29" i="1"/>
  <c r="V29" i="1"/>
  <c r="BV28" i="1"/>
  <c r="BF28" i="1"/>
  <c r="AV28" i="1"/>
  <c r="AU28" i="1"/>
  <c r="AP28" i="1"/>
  <c r="AL28" i="1"/>
  <c r="AF28" i="1"/>
  <c r="AE28" i="1"/>
  <c r="Z28" i="1"/>
  <c r="V28" i="1"/>
  <c r="BV27" i="1"/>
  <c r="BF27" i="1"/>
  <c r="AV27" i="1"/>
  <c r="AU27" i="1"/>
  <c r="AP27" i="1"/>
  <c r="AL27" i="1"/>
  <c r="AF27" i="1"/>
  <c r="AE27" i="1"/>
  <c r="Z27" i="1"/>
  <c r="V27" i="1"/>
  <c r="BV26" i="1"/>
  <c r="BF26" i="1"/>
  <c r="AV26" i="1"/>
  <c r="AU26" i="1"/>
  <c r="AP26" i="1"/>
  <c r="AL26" i="1"/>
  <c r="AF26" i="1"/>
  <c r="AE26" i="1"/>
  <c r="Z26" i="1"/>
  <c r="V26" i="1"/>
  <c r="BV25" i="1"/>
  <c r="BF25" i="1"/>
  <c r="AU25" i="1"/>
  <c r="AP25" i="1"/>
  <c r="AL25" i="1"/>
  <c r="AF25" i="1"/>
  <c r="AE25" i="1"/>
  <c r="Z25" i="1"/>
  <c r="V25" i="1"/>
  <c r="BV24" i="1"/>
  <c r="BF24" i="1"/>
  <c r="AU24" i="1"/>
  <c r="AP24" i="1"/>
  <c r="AL24" i="1"/>
  <c r="AE24" i="1"/>
  <c r="AF24" i="1" s="1"/>
  <c r="Z24" i="1"/>
  <c r="X24" i="1"/>
  <c r="V24" i="1"/>
  <c r="BV23" i="1"/>
  <c r="BF23" i="1"/>
  <c r="AV23" i="1"/>
  <c r="AU23" i="1"/>
  <c r="AP23" i="1"/>
  <c r="AN23" i="1"/>
  <c r="AL23" i="1"/>
  <c r="AE23" i="1"/>
  <c r="AF23" i="1" s="1"/>
  <c r="Z23" i="1"/>
  <c r="X23" i="1"/>
  <c r="V23" i="1"/>
  <c r="BV22" i="1"/>
  <c r="BF22" i="1"/>
  <c r="AU22" i="1"/>
  <c r="AV22" i="1" s="1"/>
  <c r="AP22" i="1"/>
  <c r="AN22" i="1"/>
  <c r="AL22" i="1"/>
  <c r="AE22" i="1"/>
  <c r="AF22" i="1" s="1"/>
  <c r="AF48" i="1" s="1"/>
  <c r="Z22" i="1"/>
  <c r="X22" i="1"/>
  <c r="V22" i="1"/>
  <c r="CB18" i="1"/>
  <c r="BZ18" i="1"/>
  <c r="BX18" i="1"/>
  <c r="BV18" i="1"/>
  <c r="BT18" i="1"/>
  <c r="BQ18" i="1"/>
  <c r="BO18" i="1"/>
  <c r="BL18" i="1"/>
  <c r="BJ18" i="1"/>
  <c r="BH18" i="1"/>
  <c r="BF18" i="1"/>
  <c r="BD18" i="1"/>
  <c r="BA18" i="1"/>
  <c r="AY18" i="1"/>
  <c r="AV18" i="1"/>
  <c r="AT18" i="1"/>
  <c r="AR18" i="1"/>
  <c r="AP18" i="1"/>
  <c r="AN18" i="1"/>
  <c r="AK18" i="1"/>
  <c r="AI18" i="1"/>
  <c r="AF18" i="1"/>
  <c r="AD18" i="1"/>
  <c r="AB18" i="1"/>
  <c r="Z18" i="1"/>
  <c r="X18" i="1"/>
  <c r="U18" i="1"/>
  <c r="S18" i="1"/>
  <c r="CB17" i="1"/>
  <c r="BZ17" i="1"/>
  <c r="BX17" i="1"/>
  <c r="BV17" i="1"/>
  <c r="BT17" i="1"/>
  <c r="BQ17" i="1"/>
  <c r="BO17" i="1"/>
  <c r="BL17" i="1"/>
  <c r="BJ17" i="1"/>
  <c r="BH17" i="1"/>
  <c r="BF17" i="1"/>
  <c r="BD17" i="1"/>
  <c r="BA17" i="1"/>
  <c r="AY17" i="1"/>
  <c r="AV17" i="1"/>
  <c r="AT17" i="1"/>
  <c r="AR17" i="1"/>
  <c r="AP17" i="1"/>
  <c r="AN17" i="1"/>
  <c r="AK17" i="1"/>
  <c r="AI17" i="1"/>
  <c r="AF17" i="1"/>
  <c r="AD17" i="1"/>
  <c r="AB17" i="1"/>
  <c r="Z17" i="1"/>
  <c r="X17" i="1"/>
  <c r="U17" i="1"/>
  <c r="S17" i="1"/>
  <c r="CB16" i="1"/>
  <c r="BZ16" i="1"/>
  <c r="BX16" i="1"/>
  <c r="BV16" i="1"/>
  <c r="BT16" i="1"/>
  <c r="BQ16" i="1"/>
  <c r="BO16" i="1"/>
  <c r="BL16" i="1"/>
  <c r="BJ16" i="1"/>
  <c r="BH16" i="1"/>
  <c r="BF16" i="1"/>
  <c r="BD16" i="1"/>
  <c r="BA16" i="1"/>
  <c r="AY16" i="1"/>
  <c r="AV16" i="1"/>
  <c r="AT16" i="1"/>
  <c r="AR16" i="1"/>
  <c r="AP16" i="1"/>
  <c r="AN16" i="1"/>
  <c r="AK16" i="1"/>
  <c r="AI16" i="1"/>
  <c r="AF16" i="1"/>
  <c r="AD16" i="1"/>
  <c r="AB16" i="1"/>
  <c r="Z16" i="1"/>
  <c r="X16" i="1"/>
  <c r="U16" i="1"/>
  <c r="S16" i="1"/>
  <c r="CB15" i="1"/>
  <c r="BZ15" i="1"/>
  <c r="BX15" i="1"/>
  <c r="BV15" i="1"/>
  <c r="BT15" i="1"/>
  <c r="BQ15" i="1"/>
  <c r="BO15" i="1"/>
  <c r="BL15" i="1"/>
  <c r="BJ15" i="1"/>
  <c r="BH15" i="1"/>
  <c r="BF15" i="1"/>
  <c r="BD15" i="1"/>
  <c r="BA15" i="1"/>
  <c r="AY15" i="1"/>
  <c r="AT15" i="1"/>
  <c r="AR15" i="1"/>
  <c r="AP15" i="1"/>
  <c r="AN15" i="1"/>
  <c r="AK15" i="1"/>
  <c r="AI15" i="1"/>
  <c r="AD15" i="1"/>
  <c r="AB15" i="1"/>
  <c r="Z15" i="1"/>
  <c r="X15" i="1"/>
  <c r="U15" i="1"/>
  <c r="S15" i="1"/>
  <c r="CB14" i="1"/>
  <c r="BZ14" i="1"/>
  <c r="BV14" i="1"/>
  <c r="BT14" i="1"/>
  <c r="BQ14" i="1"/>
  <c r="BO14" i="1"/>
  <c r="BL14" i="1"/>
  <c r="BJ14" i="1"/>
  <c r="BH14" i="1"/>
  <c r="BF14" i="1"/>
  <c r="BD14" i="1"/>
  <c r="BA14" i="1"/>
  <c r="AY14" i="1"/>
  <c r="AT14" i="1"/>
  <c r="AR14" i="1"/>
  <c r="AP14" i="1"/>
  <c r="AN14" i="1"/>
  <c r="AK14" i="1"/>
  <c r="AI14" i="1"/>
  <c r="AD14" i="1"/>
  <c r="Z14" i="1"/>
  <c r="X14" i="1"/>
  <c r="U14" i="1"/>
  <c r="S14" i="1"/>
  <c r="N14" i="1"/>
  <c r="BV31" i="1" s="1"/>
  <c r="L14" i="1"/>
  <c r="AN25" i="1" s="1"/>
  <c r="CA12" i="1"/>
  <c r="BQ12" i="1"/>
  <c r="BK12" i="1"/>
  <c r="BA12" i="1"/>
  <c r="AU12" i="1"/>
  <c r="AK12" i="1"/>
  <c r="AE12" i="1"/>
  <c r="U12" i="1"/>
  <c r="N12" i="1"/>
  <c r="BZ12" i="1" s="1"/>
  <c r="CA11" i="1"/>
  <c r="BW11" i="1"/>
  <c r="BU11" i="1"/>
  <c r="BQ11" i="1"/>
  <c r="BK11" i="1"/>
  <c r="BJ11" i="1"/>
  <c r="BG11" i="1"/>
  <c r="BE11" i="1"/>
  <c r="BA11" i="1"/>
  <c r="AU11" i="1"/>
  <c r="AT11" i="1"/>
  <c r="AQ11" i="1"/>
  <c r="AO11" i="1"/>
  <c r="AK11" i="1"/>
  <c r="AE11" i="1"/>
  <c r="AD11" i="1"/>
  <c r="AA11" i="1"/>
  <c r="Y11" i="1"/>
  <c r="U11" i="1"/>
  <c r="N11" i="1"/>
  <c r="BZ11" i="1" s="1"/>
  <c r="CA10" i="1"/>
  <c r="BW10" i="1"/>
  <c r="BQ10" i="1"/>
  <c r="BK10" i="1"/>
  <c r="BA10" i="1"/>
  <c r="AU10" i="1"/>
  <c r="AE10" i="1"/>
  <c r="AA10" i="1"/>
  <c r="M10" i="1"/>
  <c r="K10" i="1"/>
  <c r="AQ10" i="1" s="1"/>
  <c r="CA9" i="1"/>
  <c r="BQ9" i="1"/>
  <c r="BK9" i="1"/>
  <c r="BA9" i="1"/>
  <c r="AU9" i="1"/>
  <c r="AQ9" i="1"/>
  <c r="AK9" i="1"/>
  <c r="AE9" i="1"/>
  <c r="U9" i="1"/>
  <c r="K9" i="1"/>
  <c r="AA9" i="1" s="1"/>
  <c r="CA8" i="1"/>
  <c r="BQ8" i="1"/>
  <c r="BK8" i="1"/>
  <c r="BA8" i="1"/>
  <c r="AU8" i="1"/>
  <c r="AK8" i="1"/>
  <c r="AE8" i="1"/>
  <c r="U8" i="1"/>
  <c r="BY7" i="1"/>
  <c r="BQ7" i="1"/>
  <c r="BI7" i="1"/>
  <c r="BA7" i="1"/>
  <c r="AS7" i="1"/>
  <c r="AK7" i="1"/>
  <c r="AC7" i="1"/>
  <c r="U7" i="1"/>
  <c r="CB6" i="1"/>
  <c r="CA6" i="1"/>
  <c r="BV6" i="1"/>
  <c r="BQ6" i="1"/>
  <c r="BL6" i="1"/>
  <c r="BK6" i="1"/>
  <c r="BF6" i="1"/>
  <c r="BA6" i="1"/>
  <c r="AV6" i="1"/>
  <c r="AU6" i="1"/>
  <c r="AP6" i="1"/>
  <c r="AK6" i="1"/>
  <c r="AF6" i="1"/>
  <c r="AE6" i="1"/>
  <c r="Z6" i="1"/>
  <c r="U6" i="1"/>
  <c r="BQ5" i="1"/>
  <c r="BA5" i="1"/>
  <c r="AK5" i="1"/>
  <c r="U5" i="1"/>
  <c r="BV4" i="1"/>
  <c r="BQ4" i="1"/>
  <c r="BF4" i="1"/>
  <c r="BA4" i="1"/>
  <c r="AP4" i="1"/>
  <c r="AK4" i="1"/>
  <c r="Z4" i="1"/>
  <c r="U4" i="1"/>
  <c r="O4" i="1"/>
  <c r="AE4" i="1" s="1"/>
  <c r="BQ3" i="1"/>
  <c r="BA3" i="1"/>
  <c r="E3" i="1"/>
  <c r="AK3" i="1" s="1"/>
  <c r="AF2" i="1"/>
  <c r="AV2" i="1" s="1"/>
  <c r="BL2" i="1" s="1"/>
  <c r="CB2" i="1" s="1"/>
  <c r="AV25" i="1" l="1"/>
  <c r="AF50" i="1"/>
  <c r="AF49" i="1"/>
  <c r="U3" i="1"/>
  <c r="CA4" i="1"/>
  <c r="AT12" i="1"/>
  <c r="BW9" i="1"/>
  <c r="AN24" i="1"/>
  <c r="AV24" i="1" s="1"/>
  <c r="AV48" i="1" s="1"/>
  <c r="BG10" i="1"/>
  <c r="BX14" i="1"/>
  <c r="AU4" i="1"/>
  <c r="BJ12" i="1"/>
  <c r="BK4" i="1"/>
  <c r="BG9" i="1"/>
  <c r="AD12" i="1"/>
  <c r="AB14" i="1"/>
  <c r="AV50" i="1" l="1"/>
  <c r="AV4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8812363</author>
  </authors>
  <commentList>
    <comment ref="O16" authorId="0" shapeId="0" xr:uid="{96F8FFDC-9973-4E0C-94F0-F65C564EB0F3}">
      <text>
        <r>
          <rPr>
            <b/>
            <sz val="9"/>
            <color indexed="81"/>
            <rFont val="Tahoma"/>
            <family val="2"/>
          </rPr>
          <t>8812363: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Jarak dari Lantai ke Window</t>
        </r>
      </text>
    </comment>
    <comment ref="O17" authorId="0" shapeId="0" xr:uid="{54CEF663-FD58-44D1-A248-392AE36EBB01}">
      <text>
        <r>
          <rPr>
            <b/>
            <sz val="9"/>
            <color indexed="81"/>
            <rFont val="Tahoma"/>
            <family val="2"/>
          </rPr>
          <t>8812363: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Jarak Handle dari Lantai</t>
        </r>
      </text>
    </comment>
    <comment ref="O18" authorId="0" shapeId="0" xr:uid="{4D10F792-9CA2-43B3-9481-AEB83AFF5A03}">
      <text>
        <r>
          <rPr>
            <b/>
            <sz val="9"/>
            <color indexed="81"/>
            <rFont val="Tahoma"/>
            <family val="2"/>
          </rPr>
          <t>8812363: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Selisih dari Outer ke Inner</t>
        </r>
      </text>
    </comment>
  </commentList>
</comments>
</file>

<file path=xl/sharedStrings.xml><?xml version="1.0" encoding="utf-8"?>
<sst xmlns="http://schemas.openxmlformats.org/spreadsheetml/2006/main" count="486" uniqueCount="172">
  <si>
    <t>MANUFACTURING LIST</t>
  </si>
  <si>
    <t>PART LIST</t>
  </si>
  <si>
    <t>Page :1</t>
  </si>
  <si>
    <t>Order No</t>
  </si>
  <si>
    <t>Person In Charge</t>
  </si>
  <si>
    <t>Date</t>
  </si>
  <si>
    <t>Project</t>
  </si>
  <si>
    <t xml:space="preserve"> </t>
  </si>
  <si>
    <t>Project No</t>
  </si>
  <si>
    <t>Approved</t>
  </si>
  <si>
    <t>Revision</t>
  </si>
  <si>
    <t>Series</t>
  </si>
  <si>
    <t>MADELA</t>
  </si>
  <si>
    <t>.</t>
  </si>
  <si>
    <t>Item No</t>
  </si>
  <si>
    <t>DOOR-CR I</t>
  </si>
  <si>
    <t>Delivery Date</t>
  </si>
  <si>
    <t>Elevation Code</t>
  </si>
  <si>
    <t>52PR</t>
  </si>
  <si>
    <t>Drawing No</t>
  </si>
  <si>
    <t>Item Code</t>
  </si>
  <si>
    <r>
      <t xml:space="preserve">W </t>
    </r>
    <r>
      <rPr>
        <sz val="10"/>
        <rFont val="Arial"/>
        <family val="2"/>
      </rPr>
      <t>item</t>
    </r>
  </si>
  <si>
    <t>U9D-81007</t>
  </si>
  <si>
    <t>Unit Code</t>
  </si>
  <si>
    <r>
      <t xml:space="preserve">H </t>
    </r>
    <r>
      <rPr>
        <sz val="10"/>
        <rFont val="Arial"/>
        <family val="2"/>
      </rPr>
      <t>item</t>
    </r>
  </si>
  <si>
    <t>U9D-80007</t>
  </si>
  <si>
    <t>52PR-I/N</t>
  </si>
  <si>
    <t>W</t>
  </si>
  <si>
    <t>Qty</t>
  </si>
  <si>
    <t>Colour</t>
  </si>
  <si>
    <t>TT01</t>
  </si>
  <si>
    <t>Glass Thick</t>
  </si>
  <si>
    <t>mm</t>
  </si>
  <si>
    <t>H</t>
  </si>
  <si>
    <t>h.1</t>
  </si>
  <si>
    <t>h.6</t>
  </si>
  <si>
    <t>w.1</t>
  </si>
  <si>
    <t>w.6</t>
  </si>
  <si>
    <t>HS.1</t>
  </si>
  <si>
    <t>WS.1</t>
  </si>
  <si>
    <t>h.2</t>
  </si>
  <si>
    <t>h.7</t>
  </si>
  <si>
    <t>w.2</t>
  </si>
  <si>
    <t>w.7</t>
  </si>
  <si>
    <t>HS.2</t>
  </si>
  <si>
    <t>WS.2</t>
  </si>
  <si>
    <t>h.3</t>
  </si>
  <si>
    <t>h.8</t>
  </si>
  <si>
    <t>w.3</t>
  </si>
  <si>
    <t>w.8</t>
  </si>
  <si>
    <t>HS.3</t>
  </si>
  <si>
    <t>WS.3</t>
  </si>
  <si>
    <t>F.</t>
  </si>
  <si>
    <t>h.4</t>
  </si>
  <si>
    <t>h.9</t>
  </si>
  <si>
    <t>w.4</t>
  </si>
  <si>
    <t>w.9</t>
  </si>
  <si>
    <t>HS.4</t>
  </si>
  <si>
    <t>WS.4</t>
  </si>
  <si>
    <t>C.</t>
  </si>
  <si>
    <t>h.5</t>
  </si>
  <si>
    <t>h.10</t>
  </si>
  <si>
    <t>w.5</t>
  </si>
  <si>
    <t>w.10</t>
  </si>
  <si>
    <t>HS.5</t>
  </si>
  <si>
    <t>WS.5</t>
  </si>
  <si>
    <t>A.</t>
  </si>
  <si>
    <t>a.</t>
  </si>
  <si>
    <t>Description</t>
  </si>
  <si>
    <t>Fabrication.No</t>
  </si>
  <si>
    <t>Length</t>
  </si>
  <si>
    <t>Qty Unit</t>
  </si>
  <si>
    <t>Remark</t>
  </si>
  <si>
    <t>Weight/M</t>
  </si>
  <si>
    <t>Weight(kg)</t>
  </si>
  <si>
    <t>Part.No</t>
  </si>
  <si>
    <t>F/S</t>
  </si>
  <si>
    <t>ELEVATION</t>
  </si>
  <si>
    <t>OUTER</t>
  </si>
  <si>
    <t>INNER</t>
  </si>
  <si>
    <t>[OUTSIDE VIEW]</t>
  </si>
  <si>
    <t>HEAD</t>
  </si>
  <si>
    <t>9K-87130</t>
  </si>
  <si>
    <t>TOP RAIL</t>
  </si>
  <si>
    <t>9K-87147</t>
  </si>
  <si>
    <t>9K-11369</t>
  </si>
  <si>
    <t>9K-11415</t>
  </si>
  <si>
    <t>JAMB(L)</t>
  </si>
  <si>
    <t>9K-87149</t>
  </si>
  <si>
    <t>BOTTOM RAIL</t>
  </si>
  <si>
    <t>9K-13470</t>
  </si>
  <si>
    <t>9K-11370</t>
  </si>
  <si>
    <t>JAMB(R)</t>
  </si>
  <si>
    <t>HINGE STILE</t>
  </si>
  <si>
    <t>9K-87148</t>
  </si>
  <si>
    <t>9K-10707</t>
  </si>
  <si>
    <t>9K-30180</t>
  </si>
  <si>
    <t>LOCK STILE</t>
  </si>
  <si>
    <t>9K-20849</t>
  </si>
  <si>
    <t>9K-20669</t>
  </si>
  <si>
    <t>2K-22464</t>
  </si>
  <si>
    <t>M</t>
  </si>
  <si>
    <t>9K-20623</t>
  </si>
  <si>
    <t>MS-4010</t>
  </si>
  <si>
    <t>FOR CAP, BACK P, REINFORC</t>
  </si>
  <si>
    <t>EF-4010D7</t>
  </si>
  <si>
    <t>FOR HINGE</t>
  </si>
  <si>
    <t>BM-4070G</t>
  </si>
  <si>
    <t>S</t>
  </si>
  <si>
    <t>BM-4025G</t>
  </si>
  <si>
    <t>K-6519</t>
  </si>
  <si>
    <t>9K-30171</t>
  </si>
  <si>
    <t>C5c</t>
  </si>
  <si>
    <t xml:space="preserve"> CHECK SIZE FRAME</t>
  </si>
  <si>
    <t xml:space="preserve"> VISUAL CHECK ( √ )</t>
  </si>
  <si>
    <t>No</t>
  </si>
  <si>
    <t xml:space="preserve"> Point check</t>
  </si>
  <si>
    <t>Actual size</t>
  </si>
  <si>
    <t>Ok</t>
  </si>
  <si>
    <t xml:space="preserve"> W-Top</t>
  </si>
  <si>
    <t>Elevation drawing</t>
  </si>
  <si>
    <t xml:space="preserve"> W-Bottom</t>
  </si>
  <si>
    <t xml:space="preserve">All appearances </t>
  </si>
  <si>
    <t xml:space="preserve"> H-Right</t>
  </si>
  <si>
    <t>Tight joint connection</t>
  </si>
  <si>
    <t xml:space="preserve"> H-Left</t>
  </si>
  <si>
    <t>Complete factory part</t>
  </si>
  <si>
    <t>Total(Kg)</t>
  </si>
  <si>
    <t>MF</t>
  </si>
  <si>
    <t xml:space="preserve"> D-Right</t>
  </si>
  <si>
    <t>Operational door / window</t>
  </si>
  <si>
    <t>[IOUTSIDE VIEW]</t>
  </si>
  <si>
    <t>PA</t>
  </si>
  <si>
    <t>PAINTING</t>
  </si>
  <si>
    <t xml:space="preserve"> D-Left</t>
  </si>
  <si>
    <t>Opening in / out</t>
  </si>
  <si>
    <t>ST</t>
  </si>
  <si>
    <t xml:space="preserve"> Size Lock / handle</t>
  </si>
  <si>
    <t xml:space="preserve">Part color &amp; material </t>
  </si>
  <si>
    <t xml:space="preserve"> *Measure the outside dimensions of the frame</t>
  </si>
  <si>
    <t>Handle &amp; receiver fit</t>
  </si>
  <si>
    <t xml:space="preserve"> *Check the actual cutting size if knockdown</t>
  </si>
  <si>
    <t xml:space="preserve"> *Random Check dimention 1 lot / 1 set same item </t>
  </si>
  <si>
    <t xml:space="preserve"> *Visual check of frame by 100% inspection</t>
  </si>
  <si>
    <t xml:space="preserve"> Assembling by &amp; date :</t>
  </si>
  <si>
    <t>FINAL JUDGEMENT</t>
  </si>
  <si>
    <t>PASS  /  FAILED</t>
  </si>
  <si>
    <t>Checked by (Signature &amp; date)</t>
  </si>
  <si>
    <t>Break Down Plant-1</t>
  </si>
  <si>
    <t>colour</t>
  </si>
  <si>
    <t>length</t>
  </si>
  <si>
    <t>HINGE</t>
  </si>
  <si>
    <t>HOLE CAP</t>
  </si>
  <si>
    <t>BACKPLATE</t>
  </si>
  <si>
    <t>CAULKING RECEIVER</t>
  </si>
  <si>
    <t>SEALER PAD</t>
  </si>
  <si>
    <t>AT-MATERIAL</t>
  </si>
  <si>
    <t>LABEL</t>
  </si>
  <si>
    <t>SCREW</t>
  </si>
  <si>
    <t>9K-30241</t>
  </si>
  <si>
    <t>YS</t>
  </si>
  <si>
    <t>Y</t>
  </si>
  <si>
    <t>YK</t>
  </si>
  <si>
    <t>FOR HEAD &amp; JAMB</t>
  </si>
  <si>
    <t>FOR BACKPLATE</t>
  </si>
  <si>
    <t>FOR JOINT FRAME</t>
  </si>
  <si>
    <t>REINFORCEMENT</t>
  </si>
  <si>
    <t>DOOR CAP</t>
  </si>
  <si>
    <t>SETTING BLOCK</t>
  </si>
  <si>
    <t>GASKET</t>
  </si>
  <si>
    <t>P-7</t>
  </si>
  <si>
    <t>DG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</si>
</sst>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9]d\-mmm\-yy;@"/>
    <numFmt numFmtId="165" formatCode="_(&quot;Rp&quot;* #,##0.00_);_(&quot;Rp&quot;* \(#,##0.00\);_(&quot;Rp&quot;* &quot;-&quot;??_);_(@_)"/>
    <numFmt numFmtId="166" formatCode="0.0"/>
    <numFmt numFmtId="167" formatCode="0.000"/>
  </numFmts>
  <fonts count="2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6"/>
      <name val="Arial"/>
      <family val="2"/>
    </font>
    <font>
      <sz val="11"/>
      <name val="Arial"/>
      <family val="2"/>
    </font>
    <font>
      <sz val="12"/>
      <name val="Arial"/>
      <family val="2"/>
    </font>
    <font>
      <sz val="10"/>
      <color theme="0"/>
      <name val="Arial"/>
      <family val="2"/>
    </font>
    <font>
      <sz val="11"/>
      <color theme="0"/>
      <name val="Arial"/>
      <family val="2"/>
    </font>
    <font>
      <sz val="9"/>
      <name val="Arial"/>
      <family val="2"/>
    </font>
    <font>
      <sz val="10"/>
      <name val="Arial Narrow"/>
      <family val="2"/>
    </font>
    <font>
      <sz val="10"/>
      <color rgb="FF0000FF"/>
      <name val="Arial"/>
      <family val="2"/>
    </font>
    <font>
      <b/>
      <sz val="10"/>
      <name val="Arial"/>
      <family val="2"/>
    </font>
    <font>
      <b/>
      <sz val="18"/>
      <color indexed="12"/>
      <name val="Arial"/>
      <family val="2"/>
    </font>
    <font>
      <sz val="13"/>
      <color indexed="12"/>
      <name val="Arial"/>
      <family val="2"/>
    </font>
    <font>
      <sz val="12"/>
      <color indexed="12"/>
      <name val="Arial"/>
      <family val="2"/>
    </font>
    <font>
      <sz val="11"/>
      <name val="Arial Narrow"/>
      <family val="2"/>
    </font>
    <font>
      <sz val="11"/>
      <color indexed="12"/>
      <name val="Arial"/>
      <family val="2"/>
    </font>
    <font>
      <sz val="12"/>
      <name val="Cambria"/>
      <family val="1"/>
    </font>
    <font>
      <sz val="11"/>
      <name val="Cambria"/>
      <family val="1"/>
    </font>
    <font>
      <b/>
      <sz val="12"/>
      <color indexed="12"/>
      <name val="Arial"/>
      <family val="2"/>
    </font>
    <font>
      <b/>
      <sz val="9"/>
      <name val="Arial Narrow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</fills>
  <borders count="6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</cellStyleXfs>
  <cellXfs count="340">
    <xf numFmtId="0" fontId="0" fillId="0" borderId="0" xfId="0"/>
    <xf numFmtId="0" fontId="2" fillId="0" borderId="0" xfId="1" applyFont="1" applyAlignment="1">
      <alignment horizontal="centerContinuous" vertical="center"/>
    </xf>
    <xf numFmtId="0" fontId="3" fillId="0" borderId="0" xfId="1" applyFont="1" applyAlignment="1">
      <alignment horizontal="centerContinuous" vertical="center"/>
    </xf>
    <xf numFmtId="0" fontId="3" fillId="0" borderId="0" xfId="1" applyFont="1"/>
    <xf numFmtId="0" fontId="1" fillId="0" borderId="0" xfId="1"/>
    <xf numFmtId="0" fontId="3" fillId="0" borderId="1" xfId="1" applyFont="1" applyBorder="1"/>
    <xf numFmtId="0" fontId="3" fillId="0" borderId="2" xfId="1" applyFont="1" applyBorder="1"/>
    <xf numFmtId="0" fontId="3" fillId="0" borderId="2" xfId="2" applyFont="1" applyBorder="1"/>
    <xf numFmtId="0" fontId="4" fillId="0" borderId="3" xfId="1" applyFont="1" applyBorder="1"/>
    <xf numFmtId="0" fontId="4" fillId="0" borderId="4" xfId="1" applyFont="1" applyBorder="1"/>
    <xf numFmtId="0" fontId="4" fillId="0" borderId="5" xfId="1" applyFont="1" applyBorder="1"/>
    <xf numFmtId="0" fontId="3" fillId="0" borderId="6" xfId="1" applyFont="1" applyBorder="1" applyAlignment="1">
      <alignment horizontal="centerContinuous"/>
    </xf>
    <xf numFmtId="0" fontId="4" fillId="0" borderId="4" xfId="1" applyFont="1" applyBorder="1" applyAlignment="1">
      <alignment horizontal="centerContinuous"/>
    </xf>
    <xf numFmtId="0" fontId="1" fillId="0" borderId="4" xfId="1" applyBorder="1" applyAlignment="1">
      <alignment horizontal="centerContinuous"/>
    </xf>
    <xf numFmtId="0" fontId="1" fillId="0" borderId="5" xfId="1" applyBorder="1" applyAlignment="1">
      <alignment horizontal="centerContinuous"/>
    </xf>
    <xf numFmtId="0" fontId="4" fillId="0" borderId="7" xfId="1" quotePrefix="1" applyFont="1" applyBorder="1" applyAlignment="1">
      <alignment horizontal="centerContinuous"/>
    </xf>
    <xf numFmtId="0" fontId="4" fillId="0" borderId="8" xfId="1" quotePrefix="1" applyFont="1" applyBorder="1" applyAlignment="1">
      <alignment horizontal="centerContinuous"/>
    </xf>
    <xf numFmtId="0" fontId="4" fillId="0" borderId="9" xfId="1" quotePrefix="1" applyFont="1" applyBorder="1" applyAlignment="1">
      <alignment horizontal="centerContinuous"/>
    </xf>
    <xf numFmtId="0" fontId="4" fillId="0" borderId="7" xfId="1" applyFont="1" applyBorder="1" applyAlignment="1">
      <alignment horizontal="centerContinuous"/>
    </xf>
    <xf numFmtId="0" fontId="4" fillId="0" borderId="10" xfId="1" applyFont="1" applyBorder="1" applyAlignment="1">
      <alignment horizontal="centerContinuous"/>
    </xf>
    <xf numFmtId="0" fontId="4" fillId="0" borderId="0" xfId="1" applyFont="1"/>
    <xf numFmtId="0" fontId="4" fillId="0" borderId="11" xfId="1" quotePrefix="1" applyFont="1" applyBorder="1" applyAlignment="1">
      <alignment horizontal="left" vertical="center"/>
    </xf>
    <xf numFmtId="0" fontId="4" fillId="0" borderId="12" xfId="1" quotePrefix="1" applyFont="1" applyBorder="1" applyAlignment="1">
      <alignment horizontal="left" vertical="center"/>
    </xf>
    <xf numFmtId="0" fontId="4" fillId="0" borderId="13" xfId="1" quotePrefix="1" applyFont="1" applyBorder="1" applyAlignment="1">
      <alignment horizontal="left" vertical="center"/>
    </xf>
    <xf numFmtId="0" fontId="3" fillId="0" borderId="14" xfId="1" applyFont="1" applyBorder="1" applyAlignment="1">
      <alignment horizontal="centerContinuous"/>
    </xf>
    <xf numFmtId="0" fontId="3" fillId="0" borderId="15" xfId="1" applyFont="1" applyBorder="1" applyAlignment="1">
      <alignment horizontal="centerContinuous"/>
    </xf>
    <xf numFmtId="0" fontId="4" fillId="0" borderId="15" xfId="1" applyFont="1" applyBorder="1" applyAlignment="1">
      <alignment horizontal="centerContinuous"/>
    </xf>
    <xf numFmtId="0" fontId="4" fillId="0" borderId="16" xfId="1" applyFont="1" applyBorder="1" applyAlignment="1">
      <alignment horizontal="centerContinuous"/>
    </xf>
    <xf numFmtId="0" fontId="4" fillId="0" borderId="17" xfId="1" applyFont="1" applyBorder="1" applyAlignment="1">
      <alignment horizontal="centerContinuous"/>
    </xf>
    <xf numFmtId="0" fontId="4" fillId="0" borderId="18" xfId="1" applyFont="1" applyBorder="1" applyAlignment="1">
      <alignment horizontal="centerContinuous"/>
    </xf>
    <xf numFmtId="0" fontId="4" fillId="0" borderId="19" xfId="1" applyFont="1" applyBorder="1" applyAlignment="1">
      <alignment horizontal="centerContinuous"/>
    </xf>
    <xf numFmtId="15" fontId="4" fillId="0" borderId="17" xfId="1" applyNumberFormat="1" applyFont="1" applyBorder="1" applyAlignment="1">
      <alignment horizontal="centerContinuous"/>
    </xf>
    <xf numFmtId="15" fontId="4" fillId="0" borderId="20" xfId="1" applyNumberFormat="1" applyFont="1" applyBorder="1" applyAlignment="1">
      <alignment horizontal="centerContinuous"/>
    </xf>
    <xf numFmtId="0" fontId="3" fillId="0" borderId="21" xfId="1" quotePrefix="1" applyFont="1" applyBorder="1" applyAlignment="1">
      <alignment horizontal="centerContinuous" vertical="center"/>
    </xf>
    <xf numFmtId="0" fontId="4" fillId="0" borderId="12" xfId="1" quotePrefix="1" applyFont="1" applyBorder="1" applyAlignment="1">
      <alignment horizontal="centerContinuous" vertical="center"/>
    </xf>
    <xf numFmtId="0" fontId="4" fillId="0" borderId="12" xfId="1" applyFont="1" applyBorder="1" applyAlignment="1">
      <alignment horizontal="centerContinuous"/>
    </xf>
    <xf numFmtId="0" fontId="4" fillId="0" borderId="13" xfId="1" applyFont="1" applyBorder="1" applyAlignment="1">
      <alignment horizontal="centerContinuous"/>
    </xf>
    <xf numFmtId="0" fontId="3" fillId="0" borderId="15" xfId="1" applyFont="1" applyBorder="1" applyAlignment="1">
      <alignment horizontal="left"/>
    </xf>
    <xf numFmtId="0" fontId="3" fillId="0" borderId="16" xfId="1" applyFont="1" applyBorder="1" applyAlignment="1">
      <alignment horizontal="left"/>
    </xf>
    <xf numFmtId="0" fontId="4" fillId="0" borderId="21" xfId="1" applyFont="1" applyBorder="1" applyAlignment="1">
      <alignment horizontal="centerContinuous"/>
    </xf>
    <xf numFmtId="0" fontId="4" fillId="0" borderId="22" xfId="1" applyFont="1" applyBorder="1" applyAlignment="1">
      <alignment horizontal="center"/>
    </xf>
    <xf numFmtId="0" fontId="4" fillId="0" borderId="23" xfId="1" applyFont="1" applyBorder="1" applyAlignment="1">
      <alignment horizontal="centerContinuous"/>
    </xf>
    <xf numFmtId="0" fontId="4" fillId="0" borderId="24" xfId="1" applyFont="1" applyBorder="1"/>
    <xf numFmtId="0" fontId="4" fillId="0" borderId="15" xfId="1" applyFont="1" applyBorder="1"/>
    <xf numFmtId="0" fontId="4" fillId="0" borderId="16" xfId="1" applyFont="1" applyBorder="1"/>
    <xf numFmtId="49" fontId="4" fillId="0" borderId="22" xfId="1" applyNumberFormat="1" applyFont="1" applyBorder="1" applyAlignment="1">
      <alignment horizontal="center"/>
    </xf>
    <xf numFmtId="49" fontId="1" fillId="0" borderId="23" xfId="1" applyNumberFormat="1" applyBorder="1" applyAlignment="1">
      <alignment horizontal="center"/>
    </xf>
    <xf numFmtId="0" fontId="4" fillId="0" borderId="15" xfId="1" quotePrefix="1" applyFont="1" applyBorder="1" applyAlignment="1">
      <alignment horizontal="centerContinuous"/>
    </xf>
    <xf numFmtId="0" fontId="4" fillId="0" borderId="16" xfId="1" quotePrefix="1" applyFont="1" applyBorder="1" applyAlignment="1">
      <alignment horizontal="centerContinuous"/>
    </xf>
    <xf numFmtId="0" fontId="4" fillId="0" borderId="14" xfId="1" applyFont="1" applyBorder="1" applyAlignment="1">
      <alignment horizontal="left"/>
    </xf>
    <xf numFmtId="0" fontId="4" fillId="0" borderId="15" xfId="1" applyFont="1" applyBorder="1" applyAlignment="1">
      <alignment horizontal="left"/>
    </xf>
    <xf numFmtId="164" fontId="1" fillId="0" borderId="14" xfId="1" applyNumberFormat="1" applyBorder="1" applyAlignment="1">
      <alignment horizontal="left"/>
    </xf>
    <xf numFmtId="164" fontId="1" fillId="0" borderId="15" xfId="1" applyNumberFormat="1" applyBorder="1" applyAlignment="1">
      <alignment horizontal="centerContinuous"/>
    </xf>
    <xf numFmtId="164" fontId="1" fillId="0" borderId="25" xfId="1" applyNumberFormat="1" applyBorder="1" applyAlignment="1">
      <alignment horizontal="centerContinuous"/>
    </xf>
    <xf numFmtId="0" fontId="4" fillId="0" borderId="24" xfId="1" applyFont="1" applyBorder="1" applyAlignment="1">
      <alignment horizontal="left"/>
    </xf>
    <xf numFmtId="0" fontId="3" fillId="0" borderId="14" xfId="1" applyFont="1" applyBorder="1" applyAlignment="1">
      <alignment horizontal="left"/>
    </xf>
    <xf numFmtId="0" fontId="3" fillId="0" borderId="15" xfId="3" applyNumberFormat="1" applyFont="1" applyFill="1" applyBorder="1" applyAlignment="1">
      <alignment horizontal="left"/>
    </xf>
    <xf numFmtId="0" fontId="1" fillId="0" borderId="15" xfId="1" applyBorder="1"/>
    <xf numFmtId="0" fontId="1" fillId="0" borderId="14" xfId="1" applyBorder="1" applyAlignment="1">
      <alignment horizontal="left"/>
    </xf>
    <xf numFmtId="0" fontId="1" fillId="0" borderId="16" xfId="1" applyBorder="1" applyAlignment="1">
      <alignment horizontal="left"/>
    </xf>
    <xf numFmtId="0" fontId="1" fillId="0" borderId="14" xfId="1" applyBorder="1" applyAlignment="1">
      <alignment horizontal="centerContinuous"/>
    </xf>
    <xf numFmtId="0" fontId="1" fillId="0" borderId="25" xfId="1" applyBorder="1" applyAlignment="1">
      <alignment horizontal="centerContinuous"/>
    </xf>
    <xf numFmtId="0" fontId="1" fillId="0" borderId="16" xfId="1" applyBorder="1" applyAlignment="1">
      <alignment horizontal="centerContinuous"/>
    </xf>
    <xf numFmtId="0" fontId="1" fillId="0" borderId="12" xfId="1" applyBorder="1"/>
    <xf numFmtId="0" fontId="1" fillId="0" borderId="26" xfId="1" applyBorder="1"/>
    <xf numFmtId="0" fontId="1" fillId="0" borderId="12" xfId="1" applyBorder="1" applyAlignment="1">
      <alignment horizontal="centerContinuous"/>
    </xf>
    <xf numFmtId="0" fontId="1" fillId="0" borderId="21" xfId="1" applyBorder="1" applyAlignment="1">
      <alignment horizontal="centerContinuous"/>
    </xf>
    <xf numFmtId="0" fontId="1" fillId="0" borderId="22" xfId="1" applyBorder="1"/>
    <xf numFmtId="0" fontId="5" fillId="0" borderId="12" xfId="2" applyFont="1" applyBorder="1" applyAlignment="1" applyProtection="1">
      <alignment horizontal="centerContinuous"/>
      <protection hidden="1"/>
    </xf>
    <xf numFmtId="0" fontId="3" fillId="0" borderId="24" xfId="1" applyFont="1" applyBorder="1" applyAlignment="1">
      <alignment horizontal="center"/>
    </xf>
    <xf numFmtId="0" fontId="3" fillId="0" borderId="15" xfId="1" applyFont="1" applyBorder="1" applyAlignment="1">
      <alignment horizontal="center"/>
    </xf>
    <xf numFmtId="0" fontId="3" fillId="0" borderId="16" xfId="1" applyFont="1" applyBorder="1" applyAlignment="1">
      <alignment horizontal="center"/>
    </xf>
    <xf numFmtId="166" fontId="3" fillId="0" borderId="15" xfId="1" applyNumberFormat="1" applyFont="1" applyBorder="1" applyAlignment="1">
      <alignment horizontal="centerContinuous"/>
    </xf>
    <xf numFmtId="0" fontId="3" fillId="0" borderId="16" xfId="1" applyFont="1" applyBorder="1" applyAlignment="1">
      <alignment horizontal="centerContinuous"/>
    </xf>
    <xf numFmtId="0" fontId="1" fillId="0" borderId="22" xfId="1" applyBorder="1" applyAlignment="1">
      <alignment horizontal="center" vertical="center"/>
    </xf>
    <xf numFmtId="0" fontId="3" fillId="0" borderId="14" xfId="1" applyFont="1" applyBorder="1" applyAlignment="1" applyProtection="1">
      <alignment horizontal="right" vertical="center"/>
      <protection locked="0"/>
    </xf>
    <xf numFmtId="0" fontId="3" fillId="0" borderId="25" xfId="1" applyFont="1" applyBorder="1" applyAlignment="1">
      <alignment horizontal="left" vertical="center"/>
    </xf>
    <xf numFmtId="0" fontId="3" fillId="0" borderId="27" xfId="1" applyFont="1" applyBorder="1" applyAlignment="1">
      <alignment horizontal="center"/>
    </xf>
    <xf numFmtId="0" fontId="3" fillId="0" borderId="28" xfId="1" applyFont="1" applyBorder="1" applyAlignment="1">
      <alignment horizontal="center"/>
    </xf>
    <xf numFmtId="0" fontId="3" fillId="0" borderId="29" xfId="1" applyFont="1" applyBorder="1" applyAlignment="1">
      <alignment horizontal="center"/>
    </xf>
    <xf numFmtId="166" fontId="3" fillId="0" borderId="1" xfId="1" applyNumberFormat="1" applyFont="1" applyBorder="1" applyAlignment="1">
      <alignment horizontal="centerContinuous"/>
    </xf>
    <xf numFmtId="0" fontId="3" fillId="0" borderId="1" xfId="1" applyFont="1" applyBorder="1" applyAlignment="1">
      <alignment horizontal="centerContinuous"/>
    </xf>
    <xf numFmtId="0" fontId="3" fillId="0" borderId="29" xfId="1" applyFont="1" applyBorder="1" applyAlignment="1">
      <alignment horizontal="centerContinuous"/>
    </xf>
    <xf numFmtId="0" fontId="3" fillId="0" borderId="33" xfId="1" applyFont="1" applyBorder="1" applyAlignment="1">
      <alignment horizontal="center" vertical="center"/>
    </xf>
    <xf numFmtId="0" fontId="3" fillId="0" borderId="31" xfId="1" applyFont="1" applyBorder="1" applyAlignment="1" applyProtection="1">
      <alignment horizontal="left" vertical="center"/>
      <protection locked="0"/>
    </xf>
    <xf numFmtId="0" fontId="3" fillId="0" borderId="34" xfId="1" applyFont="1" applyBorder="1" applyAlignment="1">
      <alignment horizontal="left" vertical="center"/>
    </xf>
    <xf numFmtId="0" fontId="3" fillId="0" borderId="31" xfId="1" applyFont="1" applyBorder="1" applyAlignment="1" applyProtection="1">
      <alignment horizontal="right" vertical="center"/>
      <protection locked="0"/>
    </xf>
    <xf numFmtId="0" fontId="3" fillId="0" borderId="8" xfId="1" applyFont="1" applyBorder="1" applyAlignment="1">
      <alignment horizontal="center"/>
    </xf>
    <xf numFmtId="0" fontId="3" fillId="0" borderId="8" xfId="1" applyFont="1" applyBorder="1"/>
    <xf numFmtId="0" fontId="3" fillId="0" borderId="8" xfId="1" applyFont="1" applyBorder="1" applyAlignment="1">
      <alignment horizontal="center" vertical="center"/>
    </xf>
    <xf numFmtId="0" fontId="6" fillId="0" borderId="8" xfId="1" applyFont="1" applyBorder="1" applyAlignment="1">
      <alignment horizontal="center" vertical="center"/>
    </xf>
    <xf numFmtId="0" fontId="3" fillId="0" borderId="35" xfId="1" applyFont="1" applyBorder="1" applyAlignment="1">
      <alignment horizontal="center"/>
    </xf>
    <xf numFmtId="166" fontId="3" fillId="0" borderId="5" xfId="1" quotePrefix="1" applyNumberFormat="1" applyFont="1" applyBorder="1" applyAlignment="1">
      <alignment horizontal="center"/>
    </xf>
    <xf numFmtId="0" fontId="3" fillId="0" borderId="36" xfId="1" applyFont="1" applyBorder="1" applyAlignment="1">
      <alignment horizontal="center"/>
    </xf>
    <xf numFmtId="0" fontId="3" fillId="0" borderId="5" xfId="1" applyFont="1" applyBorder="1" applyAlignment="1">
      <alignment horizontal="centerContinuous" vertical="center"/>
    </xf>
    <xf numFmtId="166" fontId="3" fillId="0" borderId="36" xfId="1" applyNumberFormat="1" applyFont="1" applyBorder="1" applyAlignment="1">
      <alignment horizontal="center" vertical="center"/>
    </xf>
    <xf numFmtId="0" fontId="3" fillId="0" borderId="36" xfId="1" applyFont="1" applyBorder="1" applyAlignment="1">
      <alignment horizontal="center" vertical="center"/>
    </xf>
    <xf numFmtId="166" fontId="3" fillId="0" borderId="7" xfId="1" applyNumberFormat="1" applyFont="1" applyBorder="1" applyAlignment="1">
      <alignment horizontal="center"/>
    </xf>
    <xf numFmtId="166" fontId="3" fillId="0" borderId="5" xfId="1" applyNumberFormat="1" applyFont="1" applyBorder="1" applyAlignment="1">
      <alignment horizontal="center"/>
    </xf>
    <xf numFmtId="0" fontId="3" fillId="0" borderId="36" xfId="1" quotePrefix="1" applyFont="1" applyBorder="1" applyAlignment="1">
      <alignment horizontal="center" vertical="center"/>
    </xf>
    <xf numFmtId="0" fontId="3" fillId="0" borderId="37" xfId="1" applyFont="1" applyBorder="1" applyAlignment="1">
      <alignment horizontal="center"/>
    </xf>
    <xf numFmtId="0" fontId="3" fillId="0" borderId="5" xfId="1" quotePrefix="1" applyFont="1" applyBorder="1" applyAlignment="1">
      <alignment horizontal="center"/>
    </xf>
    <xf numFmtId="0" fontId="3" fillId="0" borderId="7" xfId="1" applyFont="1" applyBorder="1" applyAlignment="1">
      <alignment horizontal="center"/>
    </xf>
    <xf numFmtId="0" fontId="3" fillId="0" borderId="5" xfId="1" applyFont="1" applyBorder="1" applyAlignment="1">
      <alignment horizontal="center"/>
    </xf>
    <xf numFmtId="0" fontId="3" fillId="0" borderId="38" xfId="1" applyFont="1" applyBorder="1" applyAlignment="1">
      <alignment horizontal="center"/>
    </xf>
    <xf numFmtId="166" fontId="3" fillId="0" borderId="16" xfId="1" applyNumberFormat="1" applyFont="1" applyBorder="1" applyAlignment="1">
      <alignment horizontal="center"/>
    </xf>
    <xf numFmtId="0" fontId="3" fillId="0" borderId="16" xfId="1" applyFont="1" applyBorder="1" applyAlignment="1">
      <alignment horizontal="centerContinuous" vertical="center"/>
    </xf>
    <xf numFmtId="166" fontId="3" fillId="0" borderId="22" xfId="1" quotePrefix="1" applyNumberFormat="1" applyFont="1" applyBorder="1" applyAlignment="1">
      <alignment horizontal="center" vertical="center"/>
    </xf>
    <xf numFmtId="166" fontId="3" fillId="0" borderId="22" xfId="1" applyNumberFormat="1" applyFont="1" applyBorder="1" applyAlignment="1">
      <alignment horizontal="center" vertical="center"/>
    </xf>
    <xf numFmtId="0" fontId="3" fillId="0" borderId="22" xfId="1" applyFont="1" applyBorder="1" applyAlignment="1">
      <alignment horizontal="center" vertical="center"/>
    </xf>
    <xf numFmtId="166" fontId="3" fillId="0" borderId="14" xfId="1" applyNumberFormat="1" applyFont="1" applyBorder="1" applyAlignment="1">
      <alignment horizontal="center"/>
    </xf>
    <xf numFmtId="0" fontId="3" fillId="0" borderId="23" xfId="1" applyFont="1" applyBorder="1" applyAlignment="1">
      <alignment horizontal="center"/>
    </xf>
    <xf numFmtId="0" fontId="3" fillId="0" borderId="22" xfId="1" quotePrefix="1" applyFont="1" applyBorder="1" applyAlignment="1">
      <alignment horizontal="center" vertical="center"/>
    </xf>
    <xf numFmtId="0" fontId="3" fillId="0" borderId="14" xfId="1" applyFont="1" applyBorder="1" applyAlignment="1">
      <alignment horizontal="center"/>
    </xf>
    <xf numFmtId="166" fontId="3" fillId="0" borderId="26" xfId="1" applyNumberFormat="1" applyFont="1" applyBorder="1" applyAlignment="1">
      <alignment horizontal="center" vertical="center"/>
    </xf>
    <xf numFmtId="166" fontId="3" fillId="0" borderId="13" xfId="1" applyNumberFormat="1" applyFont="1" applyBorder="1" applyAlignment="1">
      <alignment horizontal="center"/>
    </xf>
    <xf numFmtId="0" fontId="3" fillId="0" borderId="26" xfId="1" applyFont="1" applyBorder="1" applyAlignment="1">
      <alignment horizontal="center" vertical="center"/>
    </xf>
    <xf numFmtId="0" fontId="3" fillId="0" borderId="39" xfId="1" applyFont="1" applyBorder="1" applyAlignment="1">
      <alignment horizontal="center"/>
    </xf>
    <xf numFmtId="0" fontId="3" fillId="0" borderId="13" xfId="1" applyFont="1" applyBorder="1" applyAlignment="1">
      <alignment horizontal="center"/>
    </xf>
    <xf numFmtId="166" fontId="3" fillId="0" borderId="21" xfId="1" applyNumberFormat="1" applyFont="1" applyBorder="1" applyAlignment="1">
      <alignment horizontal="center"/>
    </xf>
    <xf numFmtId="0" fontId="3" fillId="0" borderId="21" xfId="1" applyFont="1" applyBorder="1" applyAlignment="1">
      <alignment horizontal="center"/>
    </xf>
    <xf numFmtId="0" fontId="3" fillId="0" borderId="40" xfId="1" applyFont="1" applyBorder="1" applyAlignment="1">
      <alignment horizontal="center"/>
    </xf>
    <xf numFmtId="166" fontId="3" fillId="0" borderId="29" xfId="1" applyNumberFormat="1" applyFont="1" applyBorder="1" applyAlignment="1">
      <alignment horizontal="center"/>
    </xf>
    <xf numFmtId="0" fontId="3" fillId="0" borderId="41" xfId="1" applyFont="1" applyBorder="1" applyAlignment="1">
      <alignment horizontal="centerContinuous"/>
    </xf>
    <xf numFmtId="0" fontId="3" fillId="0" borderId="29" xfId="1" applyFont="1" applyBorder="1" applyAlignment="1">
      <alignment horizontal="centerContinuous" vertical="center"/>
    </xf>
    <xf numFmtId="166" fontId="3" fillId="0" borderId="33" xfId="1" quotePrefix="1" applyNumberFormat="1" applyFont="1" applyBorder="1" applyAlignment="1">
      <alignment horizontal="center" vertical="center"/>
    </xf>
    <xf numFmtId="166" fontId="3" fillId="0" borderId="33" xfId="1" applyNumberFormat="1" applyFont="1" applyBorder="1" applyAlignment="1">
      <alignment horizontal="center" vertical="center"/>
    </xf>
    <xf numFmtId="166" fontId="3" fillId="0" borderId="41" xfId="1" applyNumberFormat="1" applyFont="1" applyBorder="1" applyAlignment="1">
      <alignment horizontal="center"/>
    </xf>
    <xf numFmtId="0" fontId="3" fillId="0" borderId="42" xfId="1" applyFont="1" applyBorder="1" applyAlignment="1">
      <alignment horizontal="center"/>
    </xf>
    <xf numFmtId="0" fontId="3" fillId="0" borderId="33" xfId="1" quotePrefix="1" applyFont="1" applyBorder="1" applyAlignment="1">
      <alignment horizontal="center" vertical="center"/>
    </xf>
    <xf numFmtId="0" fontId="3" fillId="0" borderId="41" xfId="1" applyFont="1" applyBorder="1" applyAlignment="1">
      <alignment horizontal="center"/>
    </xf>
    <xf numFmtId="0" fontId="3" fillId="2" borderId="1" xfId="1" applyFont="1" applyFill="1" applyBorder="1"/>
    <xf numFmtId="0" fontId="1" fillId="3" borderId="43" xfId="4" applyFill="1" applyBorder="1" applyAlignment="1">
      <alignment vertical="center"/>
    </xf>
    <xf numFmtId="0" fontId="1" fillId="3" borderId="44" xfId="4" applyFill="1" applyBorder="1" applyAlignment="1">
      <alignment vertical="center"/>
    </xf>
    <xf numFmtId="0" fontId="1" fillId="3" borderId="45" xfId="4" applyFill="1" applyBorder="1" applyAlignment="1">
      <alignment vertical="center"/>
    </xf>
    <xf numFmtId="0" fontId="1" fillId="3" borderId="46" xfId="4" applyFill="1" applyBorder="1" applyAlignment="1">
      <alignment vertical="center"/>
    </xf>
    <xf numFmtId="0" fontId="1" fillId="3" borderId="45" xfId="4" applyFill="1" applyBorder="1" applyAlignment="1">
      <alignment horizontal="center" vertical="center"/>
    </xf>
    <xf numFmtId="0" fontId="1" fillId="3" borderId="46" xfId="4" applyFill="1" applyBorder="1" applyAlignment="1">
      <alignment horizontal="center" vertical="center"/>
    </xf>
    <xf numFmtId="0" fontId="7" fillId="3" borderId="47" xfId="4" applyFont="1" applyFill="1" applyBorder="1" applyAlignment="1">
      <alignment horizontal="justify"/>
    </xf>
    <xf numFmtId="0" fontId="1" fillId="3" borderId="47" xfId="4" applyFill="1" applyBorder="1" applyAlignment="1">
      <alignment horizontal="center" vertical="center"/>
    </xf>
    <xf numFmtId="0" fontId="1" fillId="3" borderId="46" xfId="4" applyFill="1" applyBorder="1" applyAlignment="1">
      <alignment horizontal="centerContinuous" vertical="center"/>
    </xf>
    <xf numFmtId="0" fontId="1" fillId="3" borderId="44" xfId="4" applyFill="1" applyBorder="1" applyAlignment="1">
      <alignment horizontal="centerContinuous" vertical="center"/>
    </xf>
    <xf numFmtId="0" fontId="7" fillId="3" borderId="47" xfId="4" applyFont="1" applyFill="1" applyBorder="1" applyAlignment="1">
      <alignment horizontal="center" vertical="center"/>
    </xf>
    <xf numFmtId="0" fontId="7" fillId="3" borderId="48" xfId="4" applyFont="1" applyFill="1" applyBorder="1" applyAlignment="1">
      <alignment horizontal="center" vertical="center"/>
    </xf>
    <xf numFmtId="0" fontId="1" fillId="3" borderId="43" xfId="1" applyFill="1" applyBorder="1" applyAlignment="1">
      <alignment vertical="center"/>
    </xf>
    <xf numFmtId="0" fontId="1" fillId="3" borderId="44" xfId="1" applyFill="1" applyBorder="1" applyAlignment="1">
      <alignment vertical="center"/>
    </xf>
    <xf numFmtId="0" fontId="1" fillId="3" borderId="45" xfId="1" applyFill="1" applyBorder="1" applyAlignment="1">
      <alignment vertical="center"/>
    </xf>
    <xf numFmtId="0" fontId="1" fillId="3" borderId="46" xfId="1" applyFill="1" applyBorder="1" applyAlignment="1">
      <alignment vertical="center"/>
    </xf>
    <xf numFmtId="0" fontId="1" fillId="3" borderId="45" xfId="1" applyFill="1" applyBorder="1" applyAlignment="1">
      <alignment horizontal="center" vertical="center"/>
    </xf>
    <xf numFmtId="0" fontId="1" fillId="3" borderId="46" xfId="1" applyFill="1" applyBorder="1" applyAlignment="1">
      <alignment horizontal="center" vertical="center"/>
    </xf>
    <xf numFmtId="0" fontId="7" fillId="3" borderId="47" xfId="1" applyFont="1" applyFill="1" applyBorder="1" applyAlignment="1">
      <alignment horizontal="justify"/>
    </xf>
    <xf numFmtId="0" fontId="1" fillId="3" borderId="47" xfId="1" applyFill="1" applyBorder="1" applyAlignment="1">
      <alignment horizontal="center" vertical="center"/>
    </xf>
    <xf numFmtId="0" fontId="1" fillId="3" borderId="46" xfId="1" applyFill="1" applyBorder="1" applyAlignment="1">
      <alignment horizontal="centerContinuous" vertical="center"/>
    </xf>
    <xf numFmtId="0" fontId="1" fillId="3" borderId="44" xfId="1" applyFill="1" applyBorder="1" applyAlignment="1">
      <alignment horizontal="centerContinuous" vertical="center"/>
    </xf>
    <xf numFmtId="0" fontId="7" fillId="3" borderId="47" xfId="1" applyFont="1" applyFill="1" applyBorder="1" applyAlignment="1">
      <alignment horizontal="center" vertical="center"/>
    </xf>
    <xf numFmtId="0" fontId="7" fillId="3" borderId="48" xfId="1" applyFont="1" applyFill="1" applyBorder="1" applyAlignment="1">
      <alignment horizontal="center" vertical="center"/>
    </xf>
    <xf numFmtId="0" fontId="1" fillId="3" borderId="45" xfId="1" applyFill="1" applyBorder="1" applyAlignment="1">
      <alignment horizontal="centerContinuous" vertical="center"/>
    </xf>
    <xf numFmtId="0" fontId="7" fillId="3" borderId="45" xfId="1" applyFont="1" applyFill="1" applyBorder="1" applyAlignment="1">
      <alignment horizontal="centerContinuous" vertical="center"/>
    </xf>
    <xf numFmtId="0" fontId="1" fillId="0" borderId="49" xfId="4" applyBorder="1" applyAlignment="1">
      <alignment horizontal="left"/>
    </xf>
    <xf numFmtId="0" fontId="1" fillId="0" borderId="8" xfId="4" quotePrefix="1" applyBorder="1" applyAlignment="1">
      <alignment horizontal="left"/>
    </xf>
    <xf numFmtId="0" fontId="1" fillId="0" borderId="10" xfId="4" quotePrefix="1" applyBorder="1" applyAlignment="1">
      <alignment horizontal="left"/>
    </xf>
    <xf numFmtId="0" fontId="1" fillId="0" borderId="8" xfId="4" applyBorder="1"/>
    <xf numFmtId="0" fontId="8" fillId="0" borderId="8" xfId="4" applyFont="1" applyBorder="1"/>
    <xf numFmtId="0" fontId="8" fillId="0" borderId="8" xfId="4" applyFont="1" applyBorder="1" applyAlignment="1">
      <alignment horizontal="center"/>
    </xf>
    <xf numFmtId="167" fontId="8" fillId="0" borderId="10" xfId="4" applyNumberFormat="1" applyFont="1" applyBorder="1" applyAlignment="1">
      <alignment horizontal="center"/>
    </xf>
    <xf numFmtId="0" fontId="1" fillId="4" borderId="50" xfId="1" applyFill="1" applyBorder="1" applyProtection="1">
      <protection hidden="1"/>
    </xf>
    <xf numFmtId="0" fontId="1" fillId="4" borderId="51" xfId="1" applyFill="1" applyBorder="1" applyProtection="1">
      <protection hidden="1"/>
    </xf>
    <xf numFmtId="0" fontId="1" fillId="4" borderId="52" xfId="1" applyFill="1" applyBorder="1" applyProtection="1">
      <protection hidden="1"/>
    </xf>
    <xf numFmtId="0" fontId="1" fillId="0" borderId="53" xfId="1" applyBorder="1" applyAlignment="1" applyProtection="1">
      <alignment horizontal="left"/>
      <protection hidden="1"/>
    </xf>
    <xf numFmtId="0" fontId="1" fillId="0" borderId="51" xfId="1" quotePrefix="1" applyBorder="1" applyAlignment="1" applyProtection="1">
      <alignment horizontal="center"/>
      <protection hidden="1"/>
    </xf>
    <xf numFmtId="0" fontId="1" fillId="0" borderId="52" xfId="1" applyBorder="1" applyAlignment="1" applyProtection="1">
      <alignment horizontal="center"/>
      <protection hidden="1"/>
    </xf>
    <xf numFmtId="166" fontId="1" fillId="0" borderId="53" xfId="1" quotePrefix="1" applyNumberFormat="1" applyBorder="1" applyAlignment="1" applyProtection="1">
      <alignment horizontal="right"/>
      <protection hidden="1"/>
    </xf>
    <xf numFmtId="0" fontId="1" fillId="0" borderId="54" xfId="1" applyBorder="1" applyAlignment="1" applyProtection="1">
      <alignment horizontal="right"/>
      <protection hidden="1"/>
    </xf>
    <xf numFmtId="0" fontId="1" fillId="0" borderId="54" xfId="1" applyBorder="1" applyAlignment="1">
      <alignment horizontal="right"/>
    </xf>
    <xf numFmtId="0" fontId="1" fillId="0" borderId="53" xfId="5" quotePrefix="1" applyBorder="1" applyProtection="1">
      <protection locked="0" hidden="1"/>
    </xf>
    <xf numFmtId="0" fontId="1" fillId="0" borderId="51" xfId="1" applyBorder="1"/>
    <xf numFmtId="0" fontId="1" fillId="0" borderId="51" xfId="1" applyBorder="1" applyAlignment="1">
      <alignment horizontal="left"/>
    </xf>
    <xf numFmtId="166" fontId="1" fillId="0" borderId="51" xfId="1" applyNumberFormat="1" applyBorder="1" applyAlignment="1">
      <alignment horizontal="right"/>
    </xf>
    <xf numFmtId="167" fontId="1" fillId="0" borderId="54" xfId="5" applyNumberFormat="1" applyBorder="1" applyAlignment="1" applyProtection="1">
      <alignment horizontal="right"/>
      <protection hidden="1"/>
    </xf>
    <xf numFmtId="167" fontId="1" fillId="0" borderId="55" xfId="5" applyNumberFormat="1" applyBorder="1" applyAlignment="1" applyProtection="1">
      <alignment horizontal="center"/>
      <protection hidden="1"/>
    </xf>
    <xf numFmtId="0" fontId="1" fillId="4" borderId="50" xfId="1" applyFill="1" applyBorder="1" applyAlignment="1" applyProtection="1">
      <alignment horizontal="left"/>
      <protection hidden="1"/>
    </xf>
    <xf numFmtId="49" fontId="1" fillId="0" borderId="52" xfId="1" applyNumberFormat="1" applyBorder="1" applyAlignment="1" applyProtection="1">
      <alignment horizontal="center"/>
      <protection hidden="1"/>
    </xf>
    <xf numFmtId="0" fontId="1" fillId="0" borderId="53" xfId="1" quotePrefix="1" applyBorder="1" applyAlignment="1" applyProtection="1">
      <alignment horizontal="center"/>
      <protection locked="0" hidden="1"/>
    </xf>
    <xf numFmtId="0" fontId="1" fillId="0" borderId="54" xfId="1" quotePrefix="1" applyBorder="1" applyAlignment="1" applyProtection="1">
      <alignment horizontal="right"/>
      <protection hidden="1"/>
    </xf>
    <xf numFmtId="0" fontId="1" fillId="0" borderId="53" xfId="1" applyBorder="1" applyProtection="1">
      <protection locked="0" hidden="1"/>
    </xf>
    <xf numFmtId="0" fontId="1" fillId="0" borderId="51" xfId="1" applyBorder="1" applyProtection="1">
      <protection locked="0" hidden="1"/>
    </xf>
    <xf numFmtId="0" fontId="1" fillId="0" borderId="51" xfId="1" applyBorder="1" applyAlignment="1" applyProtection="1">
      <alignment horizontal="left"/>
      <protection locked="0" hidden="1"/>
    </xf>
    <xf numFmtId="0" fontId="1" fillId="0" borderId="51" xfId="1" applyBorder="1" applyAlignment="1" applyProtection="1">
      <alignment horizontal="right"/>
      <protection locked="0" hidden="1"/>
    </xf>
    <xf numFmtId="2" fontId="1" fillId="0" borderId="56" xfId="1" applyNumberFormat="1" applyBorder="1" applyAlignment="1" applyProtection="1">
      <alignment horizontal="right"/>
      <protection locked="0" hidden="1"/>
    </xf>
    <xf numFmtId="2" fontId="1" fillId="0" borderId="55" xfId="1" applyNumberFormat="1" applyBorder="1" applyAlignment="1" applyProtection="1">
      <alignment horizontal="center"/>
      <protection locked="0" hidden="1"/>
    </xf>
    <xf numFmtId="0" fontId="1" fillId="0" borderId="57" xfId="4" quotePrefix="1" applyBorder="1" applyAlignment="1">
      <alignment horizontal="left"/>
    </xf>
    <xf numFmtId="0" fontId="1" fillId="0" borderId="1" xfId="4" quotePrefix="1" applyBorder="1" applyAlignment="1">
      <alignment horizontal="left"/>
    </xf>
    <xf numFmtId="0" fontId="1" fillId="0" borderId="34" xfId="4" quotePrefix="1" applyBorder="1" applyAlignment="1">
      <alignment horizontal="left"/>
    </xf>
    <xf numFmtId="0" fontId="1" fillId="0" borderId="0" xfId="4" quotePrefix="1" applyAlignment="1">
      <alignment horizontal="left"/>
    </xf>
    <xf numFmtId="0" fontId="1" fillId="0" borderId="0" xfId="4"/>
    <xf numFmtId="0" fontId="8" fillId="0" borderId="0" xfId="4" applyFont="1"/>
    <xf numFmtId="0" fontId="8" fillId="0" borderId="0" xfId="4" applyFont="1" applyAlignment="1">
      <alignment vertical="center"/>
    </xf>
    <xf numFmtId="0" fontId="8" fillId="0" borderId="0" xfId="4" applyFont="1" applyAlignment="1">
      <alignment horizontal="center"/>
    </xf>
    <xf numFmtId="167" fontId="8" fillId="0" borderId="58" xfId="4" applyNumberFormat="1" applyFont="1" applyBorder="1" applyAlignment="1">
      <alignment horizontal="center"/>
    </xf>
    <xf numFmtId="0" fontId="1" fillId="0" borderId="50" xfId="1" applyBorder="1" applyProtection="1">
      <protection hidden="1"/>
    </xf>
    <xf numFmtId="0" fontId="1" fillId="0" borderId="51" xfId="1" applyBorder="1" applyProtection="1">
      <protection hidden="1"/>
    </xf>
    <xf numFmtId="0" fontId="1" fillId="0" borderId="52" xfId="1" applyBorder="1" applyProtection="1">
      <protection hidden="1"/>
    </xf>
    <xf numFmtId="0" fontId="1" fillId="0" borderId="52" xfId="1" quotePrefix="1" applyBorder="1" applyAlignment="1" applyProtection="1">
      <alignment horizontal="center"/>
      <protection hidden="1"/>
    </xf>
    <xf numFmtId="0" fontId="1" fillId="0" borderId="53" xfId="5" applyBorder="1" applyProtection="1">
      <protection locked="0" hidden="1"/>
    </xf>
    <xf numFmtId="0" fontId="9" fillId="0" borderId="52" xfId="1" applyFont="1" applyBorder="1" applyProtection="1">
      <protection hidden="1"/>
    </xf>
    <xf numFmtId="0" fontId="1" fillId="0" borderId="53" xfId="5" applyBorder="1" applyAlignment="1" applyProtection="1">
      <alignment horizontal="left"/>
      <protection hidden="1"/>
    </xf>
    <xf numFmtId="2" fontId="1" fillId="0" borderId="52" xfId="1" applyNumberFormat="1" applyBorder="1" applyAlignment="1" applyProtection="1">
      <alignment horizontal="right"/>
      <protection locked="0" hidden="1"/>
    </xf>
    <xf numFmtId="0" fontId="1" fillId="0" borderId="59" xfId="4" applyBorder="1"/>
    <xf numFmtId="166" fontId="1" fillId="0" borderId="53" xfId="1" applyNumberFormat="1" applyBorder="1" applyAlignment="1" applyProtection="1">
      <alignment horizontal="right"/>
      <protection hidden="1"/>
    </xf>
    <xf numFmtId="0" fontId="1" fillId="0" borderId="58" xfId="4" applyBorder="1"/>
    <xf numFmtId="0" fontId="1" fillId="0" borderId="53" xfId="1" applyBorder="1"/>
    <xf numFmtId="0" fontId="1" fillId="0" borderId="0" xfId="1" quotePrefix="1" applyAlignment="1">
      <alignment horizontal="left"/>
    </xf>
    <xf numFmtId="0" fontId="1" fillId="0" borderId="51" xfId="1" applyBorder="1" applyAlignment="1">
      <alignment horizontal="right"/>
    </xf>
    <xf numFmtId="0" fontId="1" fillId="0" borderId="53" xfId="1" quotePrefix="1" applyBorder="1" applyProtection="1">
      <protection locked="0" hidden="1"/>
    </xf>
    <xf numFmtId="0" fontId="1" fillId="0" borderId="50" xfId="1" applyBorder="1" applyAlignment="1" applyProtection="1">
      <alignment horizontal="left"/>
      <protection hidden="1"/>
    </xf>
    <xf numFmtId="0" fontId="1" fillId="0" borderId="51" xfId="1" applyBorder="1" applyAlignment="1" applyProtection="1">
      <alignment horizontal="left"/>
      <protection hidden="1"/>
    </xf>
    <xf numFmtId="0" fontId="1" fillId="0" borderId="52" xfId="1" applyBorder="1" applyAlignment="1" applyProtection="1">
      <alignment horizontal="left"/>
      <protection hidden="1"/>
    </xf>
    <xf numFmtId="0" fontId="9" fillId="0" borderId="52" xfId="1" applyFont="1" applyBorder="1" applyAlignment="1" applyProtection="1">
      <alignment horizontal="left"/>
      <protection hidden="1"/>
    </xf>
    <xf numFmtId="0" fontId="1" fillId="0" borderId="53" xfId="1" applyBorder="1" applyAlignment="1">
      <alignment horizontal="left"/>
    </xf>
    <xf numFmtId="0" fontId="1" fillId="0" borderId="52" xfId="1" applyBorder="1" applyAlignment="1">
      <alignment horizontal="center"/>
    </xf>
    <xf numFmtId="0" fontId="1" fillId="0" borderId="54" xfId="1" quotePrefix="1" applyBorder="1" applyAlignment="1">
      <alignment horizontal="right"/>
    </xf>
    <xf numFmtId="0" fontId="1" fillId="0" borderId="53" xfId="1" quotePrefix="1" applyBorder="1"/>
    <xf numFmtId="0" fontId="1" fillId="0" borderId="60" xfId="1" applyBorder="1" applyAlignment="1">
      <alignment horizontal="right"/>
    </xf>
    <xf numFmtId="0" fontId="1" fillId="0" borderId="52" xfId="1" applyBorder="1" applyAlignment="1" applyProtection="1">
      <alignment horizontal="center"/>
      <protection locked="0" hidden="1"/>
    </xf>
    <xf numFmtId="0" fontId="10" fillId="0" borderId="0" xfId="4" applyFont="1"/>
    <xf numFmtId="0" fontId="11" fillId="0" borderId="49" xfId="4" applyFont="1" applyBorder="1" applyAlignment="1" applyProtection="1">
      <alignment horizontal="left" vertical="center"/>
      <protection hidden="1"/>
    </xf>
    <xf numFmtId="0" fontId="11" fillId="0" borderId="8" xfId="4" applyFont="1" applyBorder="1" applyAlignment="1" applyProtection="1">
      <alignment horizontal="left" vertical="center"/>
      <protection hidden="1"/>
    </xf>
    <xf numFmtId="0" fontId="1" fillId="0" borderId="10" xfId="4" applyBorder="1"/>
    <xf numFmtId="0" fontId="11" fillId="0" borderId="59" xfId="4" applyFont="1" applyBorder="1" applyAlignment="1" applyProtection="1">
      <alignment horizontal="left" vertical="center"/>
      <protection hidden="1"/>
    </xf>
    <xf numFmtId="0" fontId="11" fillId="0" borderId="0" xfId="4" applyFont="1" applyAlignment="1" applyProtection="1">
      <alignment horizontal="left" vertical="center"/>
      <protection hidden="1"/>
    </xf>
    <xf numFmtId="0" fontId="1" fillId="0" borderId="0" xfId="4" applyAlignment="1" applyProtection="1">
      <alignment horizontal="left"/>
      <protection hidden="1"/>
    </xf>
    <xf numFmtId="0" fontId="1" fillId="0" borderId="0" xfId="4" quotePrefix="1" applyAlignment="1" applyProtection="1">
      <alignment horizontal="center"/>
      <protection hidden="1"/>
    </xf>
    <xf numFmtId="0" fontId="1" fillId="0" borderId="0" xfId="4" applyAlignment="1" applyProtection="1">
      <alignment horizontal="center"/>
      <protection hidden="1"/>
    </xf>
    <xf numFmtId="166" fontId="1" fillId="0" borderId="0" xfId="4" quotePrefix="1" applyNumberFormat="1" applyAlignment="1" applyProtection="1">
      <alignment horizontal="right"/>
      <protection hidden="1"/>
    </xf>
    <xf numFmtId="0" fontId="1" fillId="0" borderId="0" xfId="4" applyAlignment="1" applyProtection="1">
      <alignment horizontal="right"/>
      <protection hidden="1"/>
    </xf>
    <xf numFmtId="0" fontId="1" fillId="0" borderId="0" xfId="4" applyAlignment="1">
      <alignment horizontal="right"/>
    </xf>
    <xf numFmtId="0" fontId="1" fillId="0" borderId="0" xfId="4" quotePrefix="1"/>
    <xf numFmtId="0" fontId="1" fillId="0" borderId="0" xfId="4" applyAlignment="1">
      <alignment horizontal="left"/>
    </xf>
    <xf numFmtId="167" fontId="1" fillId="0" borderId="0" xfId="5" applyNumberFormat="1" applyAlignment="1" applyProtection="1">
      <alignment horizontal="right"/>
      <protection hidden="1"/>
    </xf>
    <xf numFmtId="167" fontId="1" fillId="0" borderId="58" xfId="5" applyNumberFormat="1" applyBorder="1" applyAlignment="1" applyProtection="1">
      <alignment horizontal="center"/>
      <protection hidden="1"/>
    </xf>
    <xf numFmtId="0" fontId="12" fillId="0" borderId="59" xfId="4" applyFont="1" applyBorder="1" applyAlignment="1" applyProtection="1">
      <alignment horizontal="left"/>
      <protection hidden="1"/>
    </xf>
    <xf numFmtId="0" fontId="13" fillId="0" borderId="0" xfId="4" applyFont="1" applyAlignment="1" applyProtection="1">
      <alignment horizontal="left"/>
      <protection hidden="1"/>
    </xf>
    <xf numFmtId="0" fontId="13" fillId="0" borderId="0" xfId="4" quotePrefix="1" applyFont="1" applyAlignment="1" applyProtection="1">
      <alignment horizontal="center"/>
      <protection hidden="1"/>
    </xf>
    <xf numFmtId="0" fontId="13" fillId="0" borderId="0" xfId="4" applyFont="1" applyAlignment="1" applyProtection="1">
      <alignment horizontal="center"/>
      <protection hidden="1"/>
    </xf>
    <xf numFmtId="166" fontId="13" fillId="0" borderId="0" xfId="4" quotePrefix="1" applyNumberFormat="1" applyFont="1" applyAlignment="1" applyProtection="1">
      <alignment horizontal="right"/>
      <protection hidden="1"/>
    </xf>
    <xf numFmtId="0" fontId="12" fillId="0" borderId="0" xfId="4" applyFont="1"/>
    <xf numFmtId="0" fontId="13" fillId="0" borderId="0" xfId="4" applyFont="1"/>
    <xf numFmtId="0" fontId="13" fillId="0" borderId="0" xfId="4" applyFont="1" applyAlignment="1">
      <alignment horizontal="left"/>
    </xf>
    <xf numFmtId="0" fontId="13" fillId="0" borderId="0" xfId="4" applyFont="1" applyAlignment="1">
      <alignment horizontal="right"/>
    </xf>
    <xf numFmtId="0" fontId="14" fillId="0" borderId="0" xfId="4" applyFont="1"/>
    <xf numFmtId="0" fontId="14" fillId="0" borderId="58" xfId="4" applyFont="1" applyBorder="1"/>
    <xf numFmtId="0" fontId="1" fillId="0" borderId="51" xfId="1" quotePrefix="1" applyBorder="1" applyProtection="1">
      <protection locked="0" hidden="1"/>
    </xf>
    <xf numFmtId="0" fontId="13" fillId="0" borderId="11" xfId="4" applyFont="1" applyBorder="1" applyAlignment="1">
      <alignment horizontal="center" vertical="center"/>
    </xf>
    <xf numFmtId="0" fontId="13" fillId="0" borderId="0" xfId="4" applyFont="1" applyAlignment="1" applyProtection="1">
      <alignment horizontal="right"/>
      <protection hidden="1"/>
    </xf>
    <xf numFmtId="0" fontId="13" fillId="0" borderId="26" xfId="4" applyFont="1" applyBorder="1" applyAlignment="1">
      <alignment horizontal="center" vertical="center"/>
    </xf>
    <xf numFmtId="0" fontId="13" fillId="0" borderId="39" xfId="4" applyFont="1" applyBorder="1" applyAlignment="1">
      <alignment horizontal="center" vertical="center"/>
    </xf>
    <xf numFmtId="0" fontId="13" fillId="0" borderId="24" xfId="4" applyFont="1" applyBorder="1" applyAlignment="1">
      <alignment horizontal="center" vertical="center"/>
    </xf>
    <xf numFmtId="0" fontId="13" fillId="0" borderId="14" xfId="4" applyFont="1" applyBorder="1" applyAlignment="1">
      <alignment horizontal="left" vertical="center"/>
    </xf>
    <xf numFmtId="0" fontId="13" fillId="0" borderId="15" xfId="4" quotePrefix="1" applyFont="1" applyBorder="1" applyAlignment="1">
      <alignment horizontal="left" vertical="center"/>
    </xf>
    <xf numFmtId="0" fontId="13" fillId="0" borderId="14" xfId="4" quotePrefix="1" applyFont="1" applyBorder="1" applyAlignment="1">
      <alignment horizontal="left" vertical="center"/>
    </xf>
    <xf numFmtId="0" fontId="13" fillId="0" borderId="15" xfId="4" applyFont="1" applyBorder="1" applyAlignment="1">
      <alignment vertical="center"/>
    </xf>
    <xf numFmtId="0" fontId="13" fillId="0" borderId="16" xfId="4" applyFont="1" applyBorder="1" applyAlignment="1">
      <alignment vertical="center"/>
    </xf>
    <xf numFmtId="0" fontId="13" fillId="0" borderId="0" xfId="4" applyFont="1" applyAlignment="1" applyProtection="1">
      <alignment horizontal="right" vertical="center"/>
      <protection hidden="1"/>
    </xf>
    <xf numFmtId="0" fontId="13" fillId="0" borderId="22" xfId="4" applyFont="1" applyBorder="1" applyAlignment="1">
      <alignment horizontal="center" vertical="center"/>
    </xf>
    <xf numFmtId="0" fontId="13" fillId="0" borderId="14" xfId="4" applyFont="1" applyBorder="1" applyAlignment="1">
      <alignment vertical="center"/>
    </xf>
    <xf numFmtId="0" fontId="14" fillId="0" borderId="16" xfId="4" applyFont="1" applyBorder="1" applyAlignment="1">
      <alignment vertical="center"/>
    </xf>
    <xf numFmtId="0" fontId="13" fillId="0" borderId="22" xfId="4" applyFont="1" applyBorder="1" applyAlignment="1">
      <alignment vertical="center"/>
    </xf>
    <xf numFmtId="0" fontId="13" fillId="0" borderId="23" xfId="4" applyFont="1" applyBorder="1" applyAlignment="1">
      <alignment vertical="center"/>
    </xf>
    <xf numFmtId="0" fontId="1" fillId="0" borderId="53" xfId="1" applyBorder="1" applyAlignment="1" applyProtection="1">
      <alignment horizontal="center"/>
      <protection locked="0" hidden="1"/>
    </xf>
    <xf numFmtId="0" fontId="13" fillId="0" borderId="0" xfId="4" applyFont="1" applyAlignment="1">
      <alignment vertical="center"/>
    </xf>
    <xf numFmtId="0" fontId="1" fillId="0" borderId="49" xfId="1" quotePrefix="1" applyBorder="1" applyAlignment="1">
      <alignment horizontal="left"/>
    </xf>
    <xf numFmtId="0" fontId="1" fillId="0" borderId="8" xfId="1" quotePrefix="1" applyBorder="1" applyAlignment="1">
      <alignment horizontal="left"/>
    </xf>
    <xf numFmtId="0" fontId="1" fillId="0" borderId="8" xfId="1" applyBorder="1"/>
    <xf numFmtId="0" fontId="1" fillId="0" borderId="36" xfId="1" quotePrefix="1" applyBorder="1" applyAlignment="1">
      <alignment horizontal="left"/>
    </xf>
    <xf numFmtId="0" fontId="8" fillId="0" borderId="6" xfId="1" applyFont="1" applyBorder="1"/>
    <xf numFmtId="0" fontId="8" fillId="0" borderId="5" xfId="4" applyFont="1" applyBorder="1" applyAlignment="1">
      <alignment horizontal="center"/>
    </xf>
    <xf numFmtId="167" fontId="8" fillId="0" borderId="37" xfId="4" applyNumberFormat="1" applyFont="1" applyBorder="1" applyAlignment="1">
      <alignment horizontal="center"/>
    </xf>
    <xf numFmtId="0" fontId="1" fillId="0" borderId="59" xfId="1" quotePrefix="1" applyBorder="1" applyAlignment="1">
      <alignment horizontal="left"/>
    </xf>
    <xf numFmtId="0" fontId="14" fillId="0" borderId="0" xfId="1" applyFont="1"/>
    <xf numFmtId="0" fontId="8" fillId="0" borderId="0" xfId="1" applyFont="1"/>
    <xf numFmtId="0" fontId="8" fillId="0" borderId="26" xfId="1" applyFont="1" applyBorder="1" applyAlignment="1">
      <alignment horizontal="center" vertical="center"/>
    </xf>
    <xf numFmtId="0" fontId="8" fillId="0" borderId="22" xfId="4" applyFont="1" applyBorder="1" applyAlignment="1">
      <alignment horizontal="center"/>
    </xf>
    <xf numFmtId="167" fontId="8" fillId="0" borderId="23" xfId="4" applyNumberFormat="1" applyFont="1" applyBorder="1" applyAlignment="1">
      <alignment horizontal="center"/>
    </xf>
    <xf numFmtId="0" fontId="1" fillId="0" borderId="59" xfId="1" applyBorder="1"/>
    <xf numFmtId="0" fontId="8" fillId="0" borderId="61" xfId="1" applyFont="1" applyBorder="1" applyAlignment="1">
      <alignment horizontal="center" vertical="center"/>
    </xf>
    <xf numFmtId="0" fontId="1" fillId="0" borderId="58" xfId="1" applyBorder="1"/>
    <xf numFmtId="0" fontId="15" fillId="0" borderId="11" xfId="4" applyFont="1" applyBorder="1" applyAlignment="1">
      <alignment horizontal="left" vertical="center"/>
    </xf>
    <xf numFmtId="0" fontId="13" fillId="0" borderId="12" xfId="4" applyFont="1" applyBorder="1" applyAlignment="1">
      <alignment horizontal="left" vertical="center"/>
    </xf>
    <xf numFmtId="0" fontId="13" fillId="0" borderId="12" xfId="4" applyFont="1" applyBorder="1" applyAlignment="1">
      <alignment vertical="center"/>
    </xf>
    <xf numFmtId="0" fontId="1" fillId="0" borderId="53" xfId="1" quotePrefix="1" applyBorder="1" applyAlignment="1" applyProtection="1">
      <alignment horizontal="left"/>
      <protection hidden="1"/>
    </xf>
    <xf numFmtId="0" fontId="15" fillId="0" borderId="59" xfId="4" applyFont="1" applyBorder="1" applyAlignment="1">
      <alignment horizontal="left" vertical="center"/>
    </xf>
    <xf numFmtId="0" fontId="16" fillId="0" borderId="62" xfId="4" applyFont="1" applyBorder="1" applyAlignment="1">
      <alignment vertical="center"/>
    </xf>
    <xf numFmtId="0" fontId="16" fillId="0" borderId="63" xfId="4" applyFont="1" applyBorder="1" applyAlignment="1">
      <alignment vertical="center"/>
    </xf>
    <xf numFmtId="0" fontId="17" fillId="0" borderId="64" xfId="4" applyFont="1" applyBorder="1" applyAlignment="1">
      <alignment vertical="center"/>
    </xf>
    <xf numFmtId="0" fontId="13" fillId="0" borderId="21" xfId="4" applyFont="1" applyBorder="1" applyAlignment="1">
      <alignment vertical="center"/>
    </xf>
    <xf numFmtId="0" fontId="13" fillId="0" borderId="39" xfId="4" applyFont="1" applyBorder="1" applyAlignment="1">
      <alignment vertical="center"/>
    </xf>
    <xf numFmtId="0" fontId="15" fillId="0" borderId="59" xfId="4" applyFont="1" applyBorder="1" applyAlignment="1">
      <alignment vertical="center"/>
    </xf>
    <xf numFmtId="49" fontId="13" fillId="0" borderId="65" xfId="4" applyNumberFormat="1" applyFont="1" applyBorder="1" applyAlignment="1">
      <alignment horizontal="centerContinuous" vertical="center"/>
    </xf>
    <xf numFmtId="49" fontId="13" fillId="0" borderId="0" xfId="4" applyNumberFormat="1" applyFont="1" applyAlignment="1">
      <alignment horizontal="centerContinuous" vertical="center"/>
    </xf>
    <xf numFmtId="49" fontId="14" fillId="0" borderId="18" xfId="4" applyNumberFormat="1" applyFont="1" applyBorder="1" applyAlignment="1">
      <alignment horizontal="centerContinuous" vertical="center"/>
    </xf>
    <xf numFmtId="0" fontId="13" fillId="0" borderId="17" xfId="4" applyFont="1" applyBorder="1" applyAlignment="1">
      <alignment vertical="center"/>
    </xf>
    <xf numFmtId="0" fontId="13" fillId="0" borderId="66" xfId="4" applyFont="1" applyBorder="1" applyAlignment="1">
      <alignment vertical="center"/>
    </xf>
    <xf numFmtId="0" fontId="13" fillId="0" borderId="22" xfId="4" applyFont="1" applyBorder="1" applyAlignment="1">
      <alignment horizontal="left" vertical="center"/>
    </xf>
    <xf numFmtId="0" fontId="14" fillId="0" borderId="15" xfId="4" applyFont="1" applyBorder="1" applyAlignment="1">
      <alignment vertical="center"/>
    </xf>
    <xf numFmtId="0" fontId="13" fillId="0" borderId="25" xfId="4" applyFont="1" applyBorder="1" applyAlignment="1">
      <alignment vertical="center"/>
    </xf>
    <xf numFmtId="0" fontId="13" fillId="0" borderId="59" xfId="4" applyFont="1" applyBorder="1" applyAlignment="1">
      <alignment vertical="center"/>
    </xf>
    <xf numFmtId="0" fontId="18" fillId="0" borderId="14" xfId="4" applyFont="1" applyBorder="1" applyAlignment="1">
      <alignment horizontal="centerContinuous" vertical="center"/>
    </xf>
    <xf numFmtId="0" fontId="18" fillId="0" borderId="15" xfId="4" applyFont="1" applyBorder="1" applyAlignment="1">
      <alignment horizontal="centerContinuous" vertical="center"/>
    </xf>
    <xf numFmtId="0" fontId="18" fillId="0" borderId="16" xfId="4" applyFont="1" applyBorder="1" applyAlignment="1">
      <alignment horizontal="centerContinuous" vertical="center"/>
    </xf>
    <xf numFmtId="0" fontId="18" fillId="0" borderId="14" xfId="4" applyFont="1" applyBorder="1" applyAlignment="1">
      <alignment vertical="center"/>
    </xf>
    <xf numFmtId="0" fontId="18" fillId="0" borderId="25" xfId="4" applyFont="1" applyBorder="1" applyAlignment="1">
      <alignment vertical="center"/>
    </xf>
    <xf numFmtId="0" fontId="14" fillId="0" borderId="59" xfId="4" applyFont="1" applyBorder="1" applyAlignment="1">
      <alignment vertical="center"/>
    </xf>
    <xf numFmtId="0" fontId="14" fillId="0" borderId="0" xfId="4" applyFont="1" applyAlignment="1">
      <alignment vertical="center"/>
    </xf>
    <xf numFmtId="0" fontId="13" fillId="0" borderId="58" xfId="4" applyFont="1" applyBorder="1" applyAlignment="1">
      <alignment vertical="center"/>
    </xf>
    <xf numFmtId="167" fontId="1" fillId="0" borderId="55" xfId="1" applyNumberFormat="1" applyBorder="1" applyAlignment="1" applyProtection="1">
      <alignment horizontal="center"/>
      <protection locked="0" hidden="1"/>
    </xf>
    <xf numFmtId="0" fontId="13" fillId="0" borderId="18" xfId="4" applyFont="1" applyBorder="1" applyAlignment="1">
      <alignment horizontal="center" vertical="center"/>
    </xf>
    <xf numFmtId="0" fontId="13" fillId="0" borderId="57" xfId="4" applyFont="1" applyBorder="1"/>
    <xf numFmtId="0" fontId="13" fillId="0" borderId="1" xfId="4" applyFont="1" applyBorder="1"/>
    <xf numFmtId="0" fontId="13" fillId="0" borderId="34" xfId="4" applyFont="1" applyBorder="1"/>
    <xf numFmtId="0" fontId="1" fillId="0" borderId="57" xfId="1" applyBorder="1"/>
    <xf numFmtId="0" fontId="1" fillId="0" borderId="1" xfId="1" applyBorder="1"/>
    <xf numFmtId="0" fontId="1" fillId="0" borderId="34" xfId="1" applyBorder="1"/>
    <xf numFmtId="0" fontId="19" fillId="0" borderId="8" xfId="1" applyFont="1" applyBorder="1" applyAlignment="1">
      <alignment horizontal="right"/>
    </xf>
    <xf numFmtId="0" fontId="14" fillId="0" borderId="8" xfId="1" applyFont="1" applyBorder="1"/>
    <xf numFmtId="0" fontId="5" fillId="5" borderId="0" xfId="1" applyFont="1" applyFill="1"/>
    <xf numFmtId="0" fontId="1" fillId="3" borderId="46" xfId="1" applyFill="1" applyBorder="1" applyAlignment="1">
      <alignment horizontal="left" vertical="center"/>
    </xf>
    <xf numFmtId="166" fontId="3" fillId="0" borderId="14" xfId="1" applyNumberFormat="1" applyFont="1" applyBorder="1" applyAlignment="1">
      <alignment horizontal="center"/>
    </xf>
    <xf numFmtId="166" fontId="1" fillId="0" borderId="16" xfId="1" applyNumberFormat="1" applyBorder="1" applyAlignment="1">
      <alignment horizontal="center"/>
    </xf>
    <xf numFmtId="0" fontId="1" fillId="0" borderId="16" xfId="1" applyBorder="1" applyAlignment="1">
      <alignment horizontal="center"/>
    </xf>
    <xf numFmtId="0" fontId="3" fillId="0" borderId="26" xfId="1" applyFont="1" applyBorder="1" applyAlignment="1">
      <alignment horizontal="center" vertical="center"/>
    </xf>
    <xf numFmtId="0" fontId="1" fillId="0" borderId="30" xfId="1" applyBorder="1" applyAlignment="1">
      <alignment horizontal="center" vertical="center"/>
    </xf>
    <xf numFmtId="0" fontId="3" fillId="0" borderId="21" xfId="1" applyFont="1" applyBorder="1" applyAlignment="1">
      <alignment horizontal="center" vertical="center"/>
    </xf>
    <xf numFmtId="0" fontId="1" fillId="0" borderId="13" xfId="1" applyBorder="1" applyAlignment="1">
      <alignment horizontal="center" vertical="center"/>
    </xf>
    <xf numFmtId="0" fontId="1" fillId="0" borderId="31" xfId="1" applyBorder="1" applyAlignment="1">
      <alignment horizontal="center" vertical="center"/>
    </xf>
    <xf numFmtId="0" fontId="1" fillId="0" borderId="32" xfId="1" applyBorder="1" applyAlignment="1">
      <alignment horizontal="center" vertical="center"/>
    </xf>
    <xf numFmtId="0" fontId="3" fillId="0" borderId="26" xfId="1" applyFont="1" applyBorder="1" applyAlignment="1">
      <alignment horizontal="justify" vertical="center"/>
    </xf>
    <xf numFmtId="0" fontId="1" fillId="0" borderId="30" xfId="1" applyBorder="1" applyAlignment="1">
      <alignment horizontal="justify" vertical="center"/>
    </xf>
    <xf numFmtId="0" fontId="13" fillId="0" borderId="14" xfId="4" applyFont="1" applyBorder="1" applyAlignment="1">
      <alignment horizontal="center" vertical="center"/>
    </xf>
    <xf numFmtId="0" fontId="13" fillId="0" borderId="15" xfId="4" applyFont="1" applyBorder="1" applyAlignment="1">
      <alignment horizontal="center" vertical="center"/>
    </xf>
    <xf numFmtId="0" fontId="13" fillId="0" borderId="16" xfId="4" applyFont="1" applyBorder="1" applyAlignment="1">
      <alignment horizontal="center" vertical="center"/>
    </xf>
  </cellXfs>
  <cellStyles count="6">
    <cellStyle name="Currency_FORM New Break Down 2" xfId="3" xr:uid="{71DDA16F-E34F-405B-AD1C-A2F8EE914AC4}"/>
    <cellStyle name="Normal" xfId="0" builtinId="0"/>
    <cellStyle name="Normal 10" xfId="2" xr:uid="{41A5BD93-4D05-44EF-85F0-C2E29EC4242A}"/>
    <cellStyle name="Normal 2" xfId="1" xr:uid="{D15FE9C8-7583-4FFF-9143-AABCCC7B0C7C}"/>
    <cellStyle name="Normal 5" xfId="4" xr:uid="{0164788D-931B-48A1-A945-B463BD669BBB}"/>
    <cellStyle name="Normal_COBA 2" xfId="5" xr:uid="{C26E8B9B-A0C5-4EE0-A679-918430B9459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4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3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5" Type="http://schemas.openxmlformats.org/officeDocument/2006/relationships/image" Target="../media/image5.emf"/><Relationship Id="rId4" Type="http://schemas.openxmlformats.org/officeDocument/2006/relationships/image" Target="../media/image4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17691</xdr:colOff>
      <xdr:row>0</xdr:row>
      <xdr:rowOff>32657</xdr:rowOff>
    </xdr:from>
    <xdr:to>
      <xdr:col>4</xdr:col>
      <xdr:colOff>293916</xdr:colOff>
      <xdr:row>1</xdr:row>
      <xdr:rowOff>99332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B2B2864C-E916-4910-9657-DFD835678E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-488" t="32536" r="-417" b="32307"/>
        <a:stretch>
          <a:fillRect/>
        </a:stretch>
      </xdr:blipFill>
      <xdr:spPr bwMode="auto">
        <a:xfrm>
          <a:off x="314871" y="32657"/>
          <a:ext cx="1564005" cy="3409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65</xdr:col>
      <xdr:colOff>0</xdr:colOff>
      <xdr:row>0</xdr:row>
      <xdr:rowOff>114300</xdr:rowOff>
    </xdr:from>
    <xdr:to>
      <xdr:col>68</xdr:col>
      <xdr:colOff>257175</xdr:colOff>
      <xdr:row>1</xdr:row>
      <xdr:rowOff>180975</xdr:rowOff>
    </xdr:to>
    <xdr:pic>
      <xdr:nvPicPr>
        <xdr:cNvPr id="3" name="PL">
          <a:extLst>
            <a:ext uri="{FF2B5EF4-FFF2-40B4-BE49-F238E27FC236}">
              <a16:creationId xmlns:a16="http://schemas.microsoft.com/office/drawing/2014/main" id="{6646DEA0-97ED-41F7-A497-3034266B66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 l="-488" t="32536" r="-417" b="32307"/>
        <a:stretch>
          <a:fillRect/>
        </a:stretch>
      </xdr:blipFill>
      <xdr:spPr bwMode="auto">
        <a:xfrm>
          <a:off x="30266640" y="114300"/>
          <a:ext cx="1544955" cy="3409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33</xdr:col>
      <xdr:colOff>276225</xdr:colOff>
      <xdr:row>0</xdr:row>
      <xdr:rowOff>104775</xdr:rowOff>
    </xdr:from>
    <xdr:to>
      <xdr:col>36</xdr:col>
      <xdr:colOff>571501</xdr:colOff>
      <xdr:row>1</xdr:row>
      <xdr:rowOff>180975</xdr:rowOff>
    </xdr:to>
    <xdr:pic>
      <xdr:nvPicPr>
        <xdr:cNvPr id="4" name="ML">
          <a:extLst>
            <a:ext uri="{FF2B5EF4-FFF2-40B4-BE49-F238E27FC236}">
              <a16:creationId xmlns:a16="http://schemas.microsoft.com/office/drawing/2014/main" id="{0AB3D946-E57A-4B18-9345-48E8104031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-488" t="32536" r="-417" b="32307"/>
        <a:stretch>
          <a:fillRect/>
        </a:stretch>
      </xdr:blipFill>
      <xdr:spPr bwMode="auto">
        <a:xfrm>
          <a:off x="15630525" y="104775"/>
          <a:ext cx="1583056" cy="3505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17</xdr:col>
      <xdr:colOff>276225</xdr:colOff>
      <xdr:row>0</xdr:row>
      <xdr:rowOff>104775</xdr:rowOff>
    </xdr:from>
    <xdr:to>
      <xdr:col>20</xdr:col>
      <xdr:colOff>571500</xdr:colOff>
      <xdr:row>1</xdr:row>
      <xdr:rowOff>180975</xdr:rowOff>
    </xdr:to>
    <xdr:pic>
      <xdr:nvPicPr>
        <xdr:cNvPr id="5" name="ML">
          <a:extLst>
            <a:ext uri="{FF2B5EF4-FFF2-40B4-BE49-F238E27FC236}">
              <a16:creationId xmlns:a16="http://schemas.microsoft.com/office/drawing/2014/main" id="{A969EEA3-09F5-439E-9DD5-1F15BFE974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-488" t="32536" r="-417" b="32307"/>
        <a:stretch>
          <a:fillRect/>
        </a:stretch>
      </xdr:blipFill>
      <xdr:spPr bwMode="auto">
        <a:xfrm>
          <a:off x="8155305" y="104775"/>
          <a:ext cx="1583055" cy="3505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49</xdr:col>
      <xdr:colOff>0</xdr:colOff>
      <xdr:row>0</xdr:row>
      <xdr:rowOff>114300</xdr:rowOff>
    </xdr:from>
    <xdr:to>
      <xdr:col>52</xdr:col>
      <xdr:colOff>257175</xdr:colOff>
      <xdr:row>1</xdr:row>
      <xdr:rowOff>180975</xdr:rowOff>
    </xdr:to>
    <xdr:pic>
      <xdr:nvPicPr>
        <xdr:cNvPr id="6" name="PL">
          <a:extLst>
            <a:ext uri="{FF2B5EF4-FFF2-40B4-BE49-F238E27FC236}">
              <a16:creationId xmlns:a16="http://schemas.microsoft.com/office/drawing/2014/main" id="{DE819D5C-3169-4E87-906D-2434510D95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 l="-488" t="32536" r="-417" b="32307"/>
        <a:stretch>
          <a:fillRect/>
        </a:stretch>
      </xdr:blipFill>
      <xdr:spPr bwMode="auto">
        <a:xfrm>
          <a:off x="22791420" y="114300"/>
          <a:ext cx="1544955" cy="3409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104775</xdr:colOff>
      <xdr:row>54</xdr:row>
      <xdr:rowOff>180974</xdr:rowOff>
    </xdr:from>
    <xdr:to>
      <xdr:col>8</xdr:col>
      <xdr:colOff>133350</xdr:colOff>
      <xdr:row>59</xdr:row>
      <xdr:rowOff>49892</xdr:rowOff>
    </xdr:to>
    <xdr:pic>
      <xdr:nvPicPr>
        <xdr:cNvPr id="7" name="Picture 7">
          <a:extLst>
            <a:ext uri="{FF2B5EF4-FFF2-40B4-BE49-F238E27FC236}">
              <a16:creationId xmlns:a16="http://schemas.microsoft.com/office/drawing/2014/main" id="{B2339C22-34CE-4B89-81F7-2FFFF88C96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 l="19043" t="48438" r="2344" b="20052"/>
        <a:stretch>
          <a:fillRect/>
        </a:stretch>
      </xdr:blipFill>
      <xdr:spPr bwMode="auto">
        <a:xfrm>
          <a:off x="401955" y="10414634"/>
          <a:ext cx="3091815" cy="829038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>
    <xdr:from>
      <xdr:col>12</xdr:col>
      <xdr:colOff>302079</xdr:colOff>
      <xdr:row>40</xdr:row>
      <xdr:rowOff>42183</xdr:rowOff>
    </xdr:from>
    <xdr:to>
      <xdr:col>15</xdr:col>
      <xdr:colOff>616404</xdr:colOff>
      <xdr:row>42</xdr:row>
      <xdr:rowOff>156483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8D1E50F8-5CA5-42B1-AF05-5328BFE180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575119" y="7570743"/>
          <a:ext cx="1960245" cy="4953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0</xdr:colOff>
      <xdr:row>22</xdr:row>
      <xdr:rowOff>0</xdr:rowOff>
    </xdr:from>
    <xdr:to>
      <xdr:col>12</xdr:col>
      <xdr:colOff>115020</xdr:colOff>
      <xdr:row>39</xdr:row>
      <xdr:rowOff>971</xdr:rowOff>
    </xdr:to>
    <xdr:pic>
      <xdr:nvPicPr>
        <xdr:cNvPr id="9" name="BD">
          <a:extLst>
            <a:ext uri="{FF2B5EF4-FFF2-40B4-BE49-F238E27FC236}">
              <a16:creationId xmlns:a16="http://schemas.microsoft.com/office/drawing/2014/main" id="{930CC2C6-BBC7-4362-AC2D-82EA459FEEB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lum bright="-100000" contrast="-10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337" r="26073"/>
        <a:stretch/>
      </xdr:blipFill>
      <xdr:spPr bwMode="auto">
        <a:xfrm>
          <a:off x="2720340" y="4107180"/>
          <a:ext cx="2667720" cy="32318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Titix%60s%20%20I_Backlog_and_Delay\orderin_aug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/External/MACRO%20RIVER/New%20folder%20update%20nexsta/MATERIAL_WEIGH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ata_D\Titix's%20VII_Stationary_orderin\orderin\order01\orderin_ykkalumico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ACRO%20RIVER\New%20folder%20update%20nexsta\BACK%20UP%20NEW%20MACRO%20UPDATE%20PROFIL\MACRO%20NEW\MADELA%20STANDARD%203RD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ACRO%20RIVER\New%20folder%20update%20nexsta\MADELA%20STANDARD%203RD.xlsm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microsoft.com/office/2019/04/relationships/externalLinkLongPath" Target="/WINNT/Profiles/pad_26/LOCALS~1/Temp/WINNT/Profiles/RO04~1.RO_/LOCALS~1/Temp/WINNT/Profiles/ro02/LOCALS~1/Temp/WINNT/Profiles/semua/LOCALS~1/Temp/WINNT/Profiles/ro02/LOCALS~1/Temp/Titix%60s%20%20I_Backlog_and_Delay/orderin_aug.xls?D77445DC" TargetMode="External"/><Relationship Id="rId1" Type="http://schemas.openxmlformats.org/officeDocument/2006/relationships/externalLinkPath" Target="file:///\\D77445DC\orderin_aug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Shared%20drives\AP%20INA_BREAKDOWN%20PLANT%201\10_Link%20Share%20Macro\00.%20MACRO%20BREAKDOWN\NEXSTA%20STANDARD%20NEW%20DOCUMENT-R5%20(UPDATE%20SAFETY%20STOPPER%20CS%20JUL-23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0"/>
      <sheetName val="Module3"/>
      <sheetName val="FORM"/>
    </sheetNames>
    <sheetDataSet>
      <sheetData sheetId="0"/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BERAT"/>
      <sheetName val="SPECIAL LENGHT"/>
    </sheetNames>
    <sheetDataSet>
      <sheetData sheetId="0"/>
      <sheetData sheetId="1">
        <row r="3">
          <cell r="K3" t="str">
            <v>UNIT WEIGHT</v>
          </cell>
        </row>
        <row r="4">
          <cell r="K4" t="str">
            <v>ITEM</v>
          </cell>
          <cell r="L4" t="str">
            <v>EXT</v>
          </cell>
          <cell r="M4" t="str">
            <v>PA</v>
          </cell>
        </row>
        <row r="6">
          <cell r="K6" t="str">
            <v>060001</v>
          </cell>
          <cell r="L6">
            <v>44</v>
          </cell>
          <cell r="M6">
            <v>42.856000000000002</v>
          </cell>
        </row>
        <row r="7">
          <cell r="K7" t="str">
            <v xml:space="preserve"> S T23</v>
          </cell>
          <cell r="L7">
            <v>6.1079999999999997</v>
          </cell>
          <cell r="M7">
            <v>5.9489999999999998</v>
          </cell>
        </row>
        <row r="8">
          <cell r="K8" t="str">
            <v>2K-407B</v>
          </cell>
          <cell r="L8">
            <v>0.67700000000000005</v>
          </cell>
          <cell r="M8">
            <v>0.65900000000000003</v>
          </cell>
        </row>
        <row r="9">
          <cell r="K9" t="str">
            <v>2K-412B</v>
          </cell>
          <cell r="L9">
            <v>1.3759999999999999</v>
          </cell>
          <cell r="M9">
            <v>1.34</v>
          </cell>
        </row>
        <row r="10">
          <cell r="K10" t="str">
            <v>2K-420</v>
          </cell>
          <cell r="L10">
            <v>0.53400000000000003</v>
          </cell>
          <cell r="M10">
            <v>0.52</v>
          </cell>
        </row>
        <row r="11">
          <cell r="K11" t="str">
            <v>2K-439</v>
          </cell>
          <cell r="L11">
            <v>0.42699999999999999</v>
          </cell>
          <cell r="M11">
            <v>0.41599999999999998</v>
          </cell>
        </row>
        <row r="12">
          <cell r="K12" t="str">
            <v>2K-448</v>
          </cell>
          <cell r="L12">
            <v>0.251</v>
          </cell>
          <cell r="M12">
            <v>0.24399999999999999</v>
          </cell>
        </row>
        <row r="13">
          <cell r="K13" t="str">
            <v>2K-452B</v>
          </cell>
          <cell r="L13">
            <v>0.183</v>
          </cell>
          <cell r="M13">
            <v>0.17799999999999999</v>
          </cell>
        </row>
        <row r="14">
          <cell r="K14" t="str">
            <v>2K-461A</v>
          </cell>
          <cell r="L14">
            <v>1.0149999999999999</v>
          </cell>
          <cell r="M14">
            <v>0.98899999999999999</v>
          </cell>
        </row>
        <row r="15">
          <cell r="K15" t="str">
            <v>2K-462B</v>
          </cell>
          <cell r="L15">
            <v>1.212</v>
          </cell>
          <cell r="M15">
            <v>1.18</v>
          </cell>
        </row>
        <row r="16">
          <cell r="K16" t="str">
            <v>2K-466B</v>
          </cell>
          <cell r="L16">
            <v>0.215</v>
          </cell>
          <cell r="M16">
            <v>0.20899999999999999</v>
          </cell>
        </row>
        <row r="17">
          <cell r="K17" t="str">
            <v>2K-487</v>
          </cell>
          <cell r="L17">
            <v>0.86899999999999999</v>
          </cell>
          <cell r="M17">
            <v>0.84599999999999997</v>
          </cell>
        </row>
        <row r="18">
          <cell r="K18" t="str">
            <v>2K-50276</v>
          </cell>
          <cell r="L18">
            <v>0.40799999999999997</v>
          </cell>
          <cell r="M18">
            <v>0.39700000000000002</v>
          </cell>
        </row>
        <row r="19">
          <cell r="K19" t="str">
            <v>2K-50277</v>
          </cell>
          <cell r="L19">
            <v>0.433</v>
          </cell>
          <cell r="M19">
            <v>0.42199999999999999</v>
          </cell>
        </row>
        <row r="20">
          <cell r="K20" t="str">
            <v>2K-50278</v>
          </cell>
          <cell r="L20">
            <v>0.48099999999999998</v>
          </cell>
          <cell r="M20">
            <v>0.46800000000000003</v>
          </cell>
        </row>
        <row r="21">
          <cell r="K21" t="str">
            <v>2K-50279</v>
          </cell>
          <cell r="L21">
            <v>0.504</v>
          </cell>
          <cell r="M21">
            <v>0.49099999999999999</v>
          </cell>
        </row>
        <row r="22">
          <cell r="K22" t="str">
            <v>2K-50280</v>
          </cell>
          <cell r="L22">
            <v>0.33400000000000002</v>
          </cell>
          <cell r="M22">
            <v>0.32500000000000001</v>
          </cell>
        </row>
        <row r="23">
          <cell r="K23" t="str">
            <v>2K-50281</v>
          </cell>
          <cell r="L23">
            <v>0.20100000000000001</v>
          </cell>
          <cell r="M23">
            <v>0.19600000000000001</v>
          </cell>
        </row>
        <row r="24">
          <cell r="K24" t="str">
            <v>2K-50282</v>
          </cell>
          <cell r="L24">
            <v>0.27500000000000002</v>
          </cell>
          <cell r="M24">
            <v>0.26800000000000002</v>
          </cell>
        </row>
        <row r="25">
          <cell r="K25" t="str">
            <v>2K-50283</v>
          </cell>
          <cell r="L25">
            <v>0.13900000000000001</v>
          </cell>
          <cell r="M25">
            <v>0.13500000000000001</v>
          </cell>
        </row>
        <row r="26">
          <cell r="K26" t="str">
            <v>2K-54122</v>
          </cell>
          <cell r="L26">
            <v>0.192</v>
          </cell>
          <cell r="M26">
            <v>0.187</v>
          </cell>
        </row>
        <row r="27">
          <cell r="K27" t="str">
            <v>2K-54124</v>
          </cell>
          <cell r="L27">
            <v>0.95199999999999996</v>
          </cell>
          <cell r="M27">
            <v>0.92700000000000005</v>
          </cell>
        </row>
        <row r="28">
          <cell r="K28" t="str">
            <v>2K-54136</v>
          </cell>
          <cell r="L28">
            <v>0.43099999999999999</v>
          </cell>
          <cell r="M28">
            <v>0.42</v>
          </cell>
        </row>
        <row r="29">
          <cell r="K29" t="str">
            <v>2K-54138</v>
          </cell>
          <cell r="L29">
            <v>1.0329999999999999</v>
          </cell>
          <cell r="M29">
            <v>1.006</v>
          </cell>
        </row>
        <row r="30">
          <cell r="K30" t="str">
            <v>2K-55529</v>
          </cell>
          <cell r="L30">
            <v>0.57399999999999995</v>
          </cell>
          <cell r="M30">
            <v>0.55900000000000005</v>
          </cell>
        </row>
        <row r="31">
          <cell r="K31" t="str">
            <v>2K-60141</v>
          </cell>
          <cell r="L31">
            <v>2.1739999999999999</v>
          </cell>
          <cell r="M31">
            <v>2.1177065351418101</v>
          </cell>
        </row>
        <row r="32">
          <cell r="K32" t="str">
            <v>2K-60143</v>
          </cell>
          <cell r="L32">
            <v>2.2210000000000001</v>
          </cell>
          <cell r="M32">
            <v>2.1634895191122174</v>
          </cell>
        </row>
        <row r="33">
          <cell r="K33" t="str">
            <v>2K-60144</v>
          </cell>
          <cell r="L33">
            <v>1.3</v>
          </cell>
          <cell r="M33">
            <v>1.2663378545006225</v>
          </cell>
        </row>
        <row r="34">
          <cell r="K34" t="str">
            <v>2K-60145</v>
          </cell>
          <cell r="L34">
            <v>1.319</v>
          </cell>
          <cell r="M34">
            <v>1.28484586929717</v>
          </cell>
        </row>
        <row r="35">
          <cell r="K35" t="str">
            <v>2K-60146</v>
          </cell>
          <cell r="L35">
            <v>3.512</v>
          </cell>
          <cell r="M35">
            <v>3.4210604192355278</v>
          </cell>
        </row>
        <row r="36">
          <cell r="K36" t="str">
            <v>2K-60149</v>
          </cell>
          <cell r="L36">
            <v>0.503</v>
          </cell>
          <cell r="M36">
            <v>0.48997533908754853</v>
          </cell>
        </row>
        <row r="37">
          <cell r="K37" t="str">
            <v>2K-60150</v>
          </cell>
          <cell r="L37">
            <v>0.47199999999999998</v>
          </cell>
          <cell r="M37">
            <v>0.45977805178791836</v>
          </cell>
        </row>
        <row r="38">
          <cell r="K38" t="str">
            <v>2K-60151</v>
          </cell>
          <cell r="L38">
            <v>1.07</v>
          </cell>
          <cell r="M38">
            <v>1.0422934648582047</v>
          </cell>
        </row>
        <row r="39">
          <cell r="K39" t="str">
            <v>2K-60152</v>
          </cell>
          <cell r="L39">
            <v>2.5259999999999998</v>
          </cell>
          <cell r="M39">
            <v>2.4605918618989016</v>
          </cell>
        </row>
        <row r="40">
          <cell r="K40" t="str">
            <v>2K-60153</v>
          </cell>
          <cell r="L40">
            <v>3.9780000000000002</v>
          </cell>
          <cell r="M40">
            <v>3.8749938347719048</v>
          </cell>
        </row>
        <row r="41">
          <cell r="K41" t="str">
            <v>2K-60156</v>
          </cell>
          <cell r="L41">
            <v>3.2429999999999999</v>
          </cell>
          <cell r="M41">
            <v>3.1590258939580913</v>
          </cell>
        </row>
        <row r="42">
          <cell r="K42" t="str">
            <v>2K-60159</v>
          </cell>
          <cell r="L42">
            <v>0.26</v>
          </cell>
          <cell r="M42">
            <v>0.25326757090012447</v>
          </cell>
        </row>
        <row r="43">
          <cell r="K43" t="str">
            <v>2K-62010</v>
          </cell>
          <cell r="L43">
            <v>1.7949999999999999</v>
          </cell>
          <cell r="M43">
            <v>1.7485203452527827</v>
          </cell>
        </row>
        <row r="44">
          <cell r="K44" t="str">
            <v>2K-62011</v>
          </cell>
          <cell r="L44">
            <v>0.36399999999999999</v>
          </cell>
          <cell r="M44">
            <v>0.35457459926017432</v>
          </cell>
        </row>
        <row r="45">
          <cell r="K45" t="str">
            <v>2K-62014</v>
          </cell>
          <cell r="L45">
            <v>0.43</v>
          </cell>
          <cell r="M45">
            <v>0.41886559802712897</v>
          </cell>
        </row>
        <row r="46">
          <cell r="K46" t="str">
            <v>2K-62015</v>
          </cell>
          <cell r="L46">
            <v>0.27200000000000002</v>
          </cell>
          <cell r="M46">
            <v>0.26495684340320719</v>
          </cell>
        </row>
        <row r="47">
          <cell r="K47" t="str">
            <v>2K-62019</v>
          </cell>
          <cell r="L47">
            <v>2.133</v>
          </cell>
          <cell r="M47">
            <v>2.0777681874229441</v>
          </cell>
        </row>
        <row r="48">
          <cell r="K48" t="str">
            <v>2K-62020</v>
          </cell>
          <cell r="L48">
            <v>2.1</v>
          </cell>
          <cell r="M48">
            <v>2.045622688039467</v>
          </cell>
        </row>
        <row r="49">
          <cell r="K49" t="str">
            <v>2K-62021</v>
          </cell>
          <cell r="L49">
            <v>1.129</v>
          </cell>
          <cell r="M49">
            <v>1.0997657213316945</v>
          </cell>
        </row>
        <row r="50">
          <cell r="K50" t="str">
            <v>2K-62022</v>
          </cell>
          <cell r="L50">
            <v>2.613</v>
          </cell>
          <cell r="M50">
            <v>2.5453390875462509</v>
          </cell>
        </row>
        <row r="51">
          <cell r="K51" t="str">
            <v>2K-62023</v>
          </cell>
          <cell r="L51">
            <v>2.7130000000000001</v>
          </cell>
          <cell r="M51">
            <v>2.6427496917386071</v>
          </cell>
        </row>
        <row r="52">
          <cell r="K52" t="str">
            <v>2K-62024</v>
          </cell>
          <cell r="L52">
            <v>1.6180000000000001</v>
          </cell>
          <cell r="M52">
            <v>1.5761035758323132</v>
          </cell>
        </row>
        <row r="53">
          <cell r="K53" t="str">
            <v>2K-62025</v>
          </cell>
          <cell r="L53">
            <v>1.5649999999999999</v>
          </cell>
          <cell r="M53">
            <v>1.5244759556103646</v>
          </cell>
        </row>
        <row r="54">
          <cell r="K54" t="str">
            <v>2K-62026</v>
          </cell>
          <cell r="L54">
            <v>1.5209999999999999</v>
          </cell>
          <cell r="M54">
            <v>1.4816152897657282</v>
          </cell>
        </row>
        <row r="55">
          <cell r="K55" t="str">
            <v>2K-62027</v>
          </cell>
          <cell r="L55">
            <v>1.661</v>
          </cell>
          <cell r="M55">
            <v>1.6179901356350261</v>
          </cell>
        </row>
        <row r="56">
          <cell r="K56" t="str">
            <v>2K-62028</v>
          </cell>
          <cell r="L56">
            <v>1.885</v>
          </cell>
          <cell r="M56">
            <v>1.8361898890259025</v>
          </cell>
        </row>
        <row r="57">
          <cell r="K57" t="str">
            <v>2K-62029</v>
          </cell>
          <cell r="L57">
            <v>0.29699999999999999</v>
          </cell>
          <cell r="M57">
            <v>0.28930949445129606</v>
          </cell>
        </row>
        <row r="58">
          <cell r="K58" t="str">
            <v>2K-62034</v>
          </cell>
          <cell r="L58">
            <v>1.712</v>
          </cell>
          <cell r="M58">
            <v>1.6676695437731275</v>
          </cell>
        </row>
        <row r="59">
          <cell r="K59" t="str">
            <v>2K-62035</v>
          </cell>
          <cell r="L59">
            <v>1.425</v>
          </cell>
          <cell r="M59">
            <v>1.3881011097410669</v>
          </cell>
        </row>
        <row r="60">
          <cell r="K60" t="str">
            <v>2K-62036</v>
          </cell>
          <cell r="L60">
            <v>1.448</v>
          </cell>
          <cell r="M60">
            <v>1.4105055487053086</v>
          </cell>
        </row>
        <row r="61">
          <cell r="K61" t="str">
            <v>2K-62037</v>
          </cell>
          <cell r="L61">
            <v>1.3759999999999999</v>
          </cell>
          <cell r="M61">
            <v>1.3403699136868126</v>
          </cell>
        </row>
        <row r="62">
          <cell r="K62" t="str">
            <v>2K-62038</v>
          </cell>
          <cell r="L62">
            <v>1.3839999999999999</v>
          </cell>
          <cell r="M62">
            <v>1.3481627620222012</v>
          </cell>
        </row>
        <row r="63">
          <cell r="K63" t="str">
            <v>2K-620A</v>
          </cell>
          <cell r="L63">
            <v>1.0449999999999999</v>
          </cell>
          <cell r="M63">
            <v>1.0179408138101158</v>
          </cell>
        </row>
        <row r="64">
          <cell r="K64" t="str">
            <v>2K-622B</v>
          </cell>
          <cell r="L64">
            <v>0.14599999999999999</v>
          </cell>
          <cell r="M64">
            <v>0.14221948212083912</v>
          </cell>
        </row>
        <row r="65">
          <cell r="K65" t="str">
            <v>2K-63585</v>
          </cell>
          <cell r="L65">
            <v>0.38200000000000001</v>
          </cell>
          <cell r="M65">
            <v>0.37210850801479828</v>
          </cell>
        </row>
        <row r="66">
          <cell r="K66" t="str">
            <v>2K-641</v>
          </cell>
          <cell r="L66">
            <v>0.64500000000000002</v>
          </cell>
          <cell r="M66">
            <v>0.62829839704069346</v>
          </cell>
        </row>
        <row r="67">
          <cell r="K67" t="str">
            <v>2K-663A</v>
          </cell>
          <cell r="L67">
            <v>0.85499999999999998</v>
          </cell>
          <cell r="M67">
            <v>0.83286066584464014</v>
          </cell>
        </row>
        <row r="68">
          <cell r="K68" t="str">
            <v>2K-664B</v>
          </cell>
          <cell r="L68">
            <v>0.64200000000000002</v>
          </cell>
          <cell r="M68">
            <v>0.625</v>
          </cell>
        </row>
        <row r="69">
          <cell r="K69" t="str">
            <v>2K-664C</v>
          </cell>
          <cell r="L69">
            <v>0.67100000000000004</v>
          </cell>
          <cell r="M69">
            <v>0.65400000000000003</v>
          </cell>
        </row>
        <row r="70">
          <cell r="K70" t="str">
            <v>2K-665B</v>
          </cell>
          <cell r="L70">
            <v>0.64300000000000002</v>
          </cell>
          <cell r="M70">
            <v>0.626</v>
          </cell>
        </row>
        <row r="71">
          <cell r="K71" t="str">
            <v>2K-665C</v>
          </cell>
          <cell r="L71">
            <v>0.67100000000000004</v>
          </cell>
          <cell r="M71">
            <v>0.65400000000000003</v>
          </cell>
        </row>
        <row r="72">
          <cell r="K72" t="str">
            <v>2K-666</v>
          </cell>
          <cell r="L72">
            <v>0.71099999999999997</v>
          </cell>
          <cell r="M72">
            <v>0.69299999999999995</v>
          </cell>
        </row>
        <row r="73">
          <cell r="K73" t="str">
            <v>2K-667C</v>
          </cell>
          <cell r="L73">
            <v>1.625</v>
          </cell>
          <cell r="M73">
            <v>1.583</v>
          </cell>
        </row>
        <row r="74">
          <cell r="K74" t="str">
            <v>2K-66808</v>
          </cell>
          <cell r="L74">
            <v>2.12</v>
          </cell>
          <cell r="M74">
            <v>2.0651048088779378</v>
          </cell>
        </row>
        <row r="75">
          <cell r="K75" t="str">
            <v>2K-669A</v>
          </cell>
          <cell r="L75">
            <v>0.182</v>
          </cell>
          <cell r="M75">
            <v>0.17699999999999999</v>
          </cell>
        </row>
        <row r="76">
          <cell r="K76" t="str">
            <v>2K-670A</v>
          </cell>
          <cell r="L76">
            <v>0.186</v>
          </cell>
          <cell r="M76">
            <v>0.18099999999999999</v>
          </cell>
        </row>
        <row r="77">
          <cell r="K77" t="str">
            <v>2K-694A</v>
          </cell>
          <cell r="L77">
            <v>0.7</v>
          </cell>
          <cell r="M77">
            <v>0.68200000000000005</v>
          </cell>
        </row>
        <row r="78">
          <cell r="K78" t="str">
            <v>2K-74123</v>
          </cell>
          <cell r="L78">
            <v>0.23899999999999999</v>
          </cell>
          <cell r="M78">
            <v>0.23285428571428571</v>
          </cell>
        </row>
        <row r="79">
          <cell r="K79" t="str">
            <v>2K-76878</v>
          </cell>
          <cell r="L79">
            <v>8.3000000000000004E-2</v>
          </cell>
          <cell r="M79">
            <v>8.0850801479655135E-2</v>
          </cell>
        </row>
        <row r="80">
          <cell r="K80" t="str">
            <v>2K-76894</v>
          </cell>
          <cell r="L80">
            <v>0.315</v>
          </cell>
          <cell r="M80">
            <v>0.30684340320592007</v>
          </cell>
        </row>
        <row r="81">
          <cell r="K81" t="str">
            <v>2K-77372</v>
          </cell>
          <cell r="L81">
            <v>1.4530000000000001</v>
          </cell>
          <cell r="M81">
            <v>1.4153760789149263</v>
          </cell>
        </row>
        <row r="82">
          <cell r="K82" t="str">
            <v>2K-77373</v>
          </cell>
          <cell r="L82">
            <v>1.476</v>
          </cell>
          <cell r="M82">
            <v>1.4377805178791683</v>
          </cell>
        </row>
        <row r="83">
          <cell r="K83" t="str">
            <v>2K-77430</v>
          </cell>
          <cell r="L83">
            <v>2.7959999999999998</v>
          </cell>
          <cell r="M83">
            <v>2.723600493218262</v>
          </cell>
        </row>
        <row r="84">
          <cell r="K84" t="str">
            <v>2K-77432</v>
          </cell>
          <cell r="L84">
            <v>2.1389999999999998</v>
          </cell>
          <cell r="M84">
            <v>2.083612823674486</v>
          </cell>
        </row>
        <row r="85">
          <cell r="K85" t="str">
            <v>2K-77436</v>
          </cell>
          <cell r="L85">
            <v>1.6279999999999999</v>
          </cell>
          <cell r="M85">
            <v>1.5858446362515488</v>
          </cell>
        </row>
        <row r="86">
          <cell r="K86" t="str">
            <v>2K-77437</v>
          </cell>
          <cell r="L86">
            <v>2.0499999999999998</v>
          </cell>
          <cell r="M86">
            <v>1.9969173859432892</v>
          </cell>
        </row>
        <row r="87">
          <cell r="K87" t="str">
            <v>2K-77439</v>
          </cell>
          <cell r="L87">
            <v>1.5049999999999999</v>
          </cell>
          <cell r="M87">
            <v>1.4660295930949514</v>
          </cell>
        </row>
        <row r="88">
          <cell r="K88" t="str">
            <v>2K-77442</v>
          </cell>
          <cell r="L88">
            <v>1.234</v>
          </cell>
          <cell r="M88">
            <v>1.2020468557336679</v>
          </cell>
        </row>
        <row r="89">
          <cell r="K89" t="str">
            <v>2K-77443</v>
          </cell>
          <cell r="L89">
            <v>1.137</v>
          </cell>
          <cell r="M89">
            <v>1.1075585696670829</v>
          </cell>
        </row>
        <row r="90">
          <cell r="K90" t="str">
            <v>2K-77446</v>
          </cell>
          <cell r="L90">
            <v>1.4</v>
          </cell>
          <cell r="M90">
            <v>1.3637484586929782</v>
          </cell>
        </row>
        <row r="91">
          <cell r="K91" t="str">
            <v>2K-77449</v>
          </cell>
          <cell r="L91">
            <v>0.18099999999999999</v>
          </cell>
          <cell r="M91">
            <v>0.17631319358816358</v>
          </cell>
        </row>
        <row r="92">
          <cell r="K92" t="str">
            <v>2K-77467</v>
          </cell>
          <cell r="L92">
            <v>2.504</v>
          </cell>
          <cell r="M92">
            <v>2.4391615289765838</v>
          </cell>
        </row>
        <row r="93">
          <cell r="K93" t="str">
            <v>2K-82175</v>
          </cell>
          <cell r="L93">
            <v>0.20300000000000001</v>
          </cell>
          <cell r="M93">
            <v>0.19774352651048183</v>
          </cell>
        </row>
        <row r="94">
          <cell r="K94" t="str">
            <v>2K-82176</v>
          </cell>
          <cell r="L94">
            <v>0.23200000000000001</v>
          </cell>
          <cell r="M94">
            <v>0.22599260172626495</v>
          </cell>
        </row>
        <row r="95">
          <cell r="K95" t="str">
            <v>2K-84492</v>
          </cell>
          <cell r="L95">
            <v>0.441</v>
          </cell>
          <cell r="M95">
            <v>0.42958076448828814</v>
          </cell>
        </row>
        <row r="96">
          <cell r="K96" t="str">
            <v>2K-85001</v>
          </cell>
          <cell r="L96">
            <v>0.80100000000000005</v>
          </cell>
          <cell r="M96">
            <v>0.78</v>
          </cell>
        </row>
        <row r="97">
          <cell r="K97" t="str">
            <v>2K-85002</v>
          </cell>
          <cell r="L97">
            <v>1.0580000000000001</v>
          </cell>
          <cell r="M97">
            <v>1.03</v>
          </cell>
        </row>
        <row r="98">
          <cell r="K98" t="str">
            <v>2K-85003</v>
          </cell>
          <cell r="L98">
            <v>0.52500000000000002</v>
          </cell>
          <cell r="M98">
            <v>0.51100000000000001</v>
          </cell>
        </row>
        <row r="99">
          <cell r="K99" t="str">
            <v>2K-85004</v>
          </cell>
          <cell r="L99">
            <v>0.52400000000000002</v>
          </cell>
          <cell r="M99">
            <v>0.51</v>
          </cell>
        </row>
        <row r="100">
          <cell r="K100" t="str">
            <v>2K-85005</v>
          </cell>
          <cell r="L100">
            <v>0.98199999999999998</v>
          </cell>
          <cell r="M100">
            <v>0.95599999999999996</v>
          </cell>
        </row>
        <row r="101">
          <cell r="K101" t="str">
            <v>2K-85006</v>
          </cell>
          <cell r="L101">
            <v>1.35</v>
          </cell>
          <cell r="M101">
            <v>1.3149999999999999</v>
          </cell>
        </row>
        <row r="102">
          <cell r="K102" t="str">
            <v>2K-85007</v>
          </cell>
          <cell r="L102">
            <v>0.68899999999999995</v>
          </cell>
          <cell r="M102">
            <v>0.67100000000000004</v>
          </cell>
        </row>
        <row r="103">
          <cell r="K103" t="str">
            <v>2K-85008</v>
          </cell>
          <cell r="L103">
            <v>0.69599999999999995</v>
          </cell>
          <cell r="M103">
            <v>0.67800000000000005</v>
          </cell>
        </row>
        <row r="104">
          <cell r="K104" t="str">
            <v>2K-85009</v>
          </cell>
          <cell r="L104">
            <v>0.39600000000000002</v>
          </cell>
          <cell r="M104">
            <v>0.38600000000000001</v>
          </cell>
        </row>
        <row r="105">
          <cell r="K105" t="str">
            <v>2K-85010</v>
          </cell>
          <cell r="L105">
            <v>0.95899999999999996</v>
          </cell>
          <cell r="M105">
            <v>0.93400000000000005</v>
          </cell>
        </row>
        <row r="106">
          <cell r="K106" t="str">
            <v>2K-85011</v>
          </cell>
          <cell r="L106">
            <v>0.58099999999999996</v>
          </cell>
          <cell r="M106">
            <v>0.56599999999999995</v>
          </cell>
        </row>
        <row r="107">
          <cell r="K107" t="str">
            <v>2K-85012</v>
          </cell>
          <cell r="L107">
            <v>0.621</v>
          </cell>
          <cell r="M107">
            <v>0.60499999999999998</v>
          </cell>
        </row>
        <row r="108">
          <cell r="K108" t="str">
            <v>2K-85013</v>
          </cell>
          <cell r="L108">
            <v>0.63900000000000001</v>
          </cell>
          <cell r="M108">
            <v>0.622</v>
          </cell>
        </row>
        <row r="109">
          <cell r="K109" t="str">
            <v>2K-85014</v>
          </cell>
          <cell r="L109">
            <v>1.1919999999999999</v>
          </cell>
          <cell r="M109">
            <v>1.161</v>
          </cell>
        </row>
        <row r="110">
          <cell r="K110" t="str">
            <v>2K-85015</v>
          </cell>
          <cell r="L110">
            <v>0.51300000000000001</v>
          </cell>
          <cell r="M110">
            <v>0.5</v>
          </cell>
        </row>
        <row r="111">
          <cell r="K111" t="str">
            <v>2K-85016</v>
          </cell>
          <cell r="L111">
            <v>1.0169999999999999</v>
          </cell>
          <cell r="M111">
            <v>0.99099999999999999</v>
          </cell>
        </row>
        <row r="112">
          <cell r="K112" t="str">
            <v>2K-85017</v>
          </cell>
          <cell r="L112">
            <v>0.64</v>
          </cell>
          <cell r="M112">
            <v>0.623</v>
          </cell>
        </row>
        <row r="113">
          <cell r="K113" t="str">
            <v>2K-85018</v>
          </cell>
          <cell r="L113">
            <v>0.93500000000000005</v>
          </cell>
          <cell r="M113">
            <v>0.91100000000000003</v>
          </cell>
        </row>
        <row r="114">
          <cell r="K114" t="str">
            <v>2K-85019</v>
          </cell>
          <cell r="L114">
            <v>0.92800000000000005</v>
          </cell>
          <cell r="M114">
            <v>0.90400000000000003</v>
          </cell>
        </row>
        <row r="115">
          <cell r="K115" t="str">
            <v>2K-85020</v>
          </cell>
          <cell r="L115">
            <v>1.927</v>
          </cell>
          <cell r="M115">
            <v>1.877</v>
          </cell>
        </row>
        <row r="116">
          <cell r="K116" t="str">
            <v>2K-85021</v>
          </cell>
          <cell r="L116">
            <v>2.4359999999999999</v>
          </cell>
          <cell r="M116">
            <v>2.3730000000000002</v>
          </cell>
        </row>
        <row r="117">
          <cell r="K117" t="str">
            <v>2K-85022</v>
          </cell>
          <cell r="L117">
            <v>3.4889999999999999</v>
          </cell>
          <cell r="M117">
            <v>3.3980000000000001</v>
          </cell>
        </row>
        <row r="118">
          <cell r="K118" t="str">
            <v>2K-85023</v>
          </cell>
          <cell r="L118">
            <v>2.2999999999999998</v>
          </cell>
          <cell r="M118">
            <v>2.2400000000000002</v>
          </cell>
        </row>
        <row r="119">
          <cell r="K119" t="str">
            <v>2K-85024</v>
          </cell>
          <cell r="L119">
            <v>3.1619999999999999</v>
          </cell>
          <cell r="M119">
            <v>3.08</v>
          </cell>
        </row>
        <row r="120">
          <cell r="K120" t="str">
            <v>2K-85025</v>
          </cell>
          <cell r="L120">
            <v>2.032</v>
          </cell>
          <cell r="M120">
            <v>1.9790000000000001</v>
          </cell>
        </row>
        <row r="121">
          <cell r="K121" t="str">
            <v>2K-85026</v>
          </cell>
          <cell r="L121">
            <v>0.68899999999999995</v>
          </cell>
          <cell r="M121">
            <v>0.67100000000000004</v>
          </cell>
        </row>
        <row r="122">
          <cell r="K122" t="str">
            <v>2K-85027</v>
          </cell>
          <cell r="L122">
            <v>0.67500000000000004</v>
          </cell>
          <cell r="M122">
            <v>0.65700000000000003</v>
          </cell>
        </row>
        <row r="123">
          <cell r="K123" t="str">
            <v>2K-85028</v>
          </cell>
          <cell r="L123">
            <v>0.68200000000000005</v>
          </cell>
          <cell r="M123">
            <v>0.66400000000000003</v>
          </cell>
        </row>
        <row r="124">
          <cell r="K124" t="str">
            <v>2K-85029</v>
          </cell>
          <cell r="L124">
            <v>1.2190000000000001</v>
          </cell>
          <cell r="M124">
            <v>1.1870000000000001</v>
          </cell>
        </row>
        <row r="125">
          <cell r="K125" t="str">
            <v>2K-85030</v>
          </cell>
          <cell r="L125">
            <v>0.82699999999999996</v>
          </cell>
          <cell r="M125">
            <v>0.80500000000000005</v>
          </cell>
        </row>
        <row r="126">
          <cell r="K126" t="str">
            <v>2K-85031</v>
          </cell>
          <cell r="L126">
            <v>0.77200000000000002</v>
          </cell>
          <cell r="M126">
            <v>0.752</v>
          </cell>
        </row>
        <row r="127">
          <cell r="K127" t="str">
            <v>2K-85032</v>
          </cell>
          <cell r="L127">
            <v>0.77200000000000002</v>
          </cell>
          <cell r="M127">
            <v>0.752</v>
          </cell>
        </row>
        <row r="128">
          <cell r="K128" t="str">
            <v>2K-85033</v>
          </cell>
          <cell r="L128">
            <v>0.73799999999999999</v>
          </cell>
          <cell r="M128">
            <v>0.71899999999999997</v>
          </cell>
        </row>
        <row r="129">
          <cell r="K129" t="str">
            <v>2K-85034</v>
          </cell>
          <cell r="L129">
            <v>1.29</v>
          </cell>
          <cell r="M129">
            <v>1.256</v>
          </cell>
        </row>
        <row r="130">
          <cell r="K130" t="str">
            <v>2K-85035</v>
          </cell>
          <cell r="L130">
            <v>1.2789999999999999</v>
          </cell>
          <cell r="M130">
            <v>1.246</v>
          </cell>
        </row>
        <row r="131">
          <cell r="K131" t="str">
            <v>2K-85036</v>
          </cell>
          <cell r="L131">
            <v>0.88500000000000001</v>
          </cell>
          <cell r="M131">
            <v>0.86199999999999999</v>
          </cell>
        </row>
        <row r="132">
          <cell r="K132" t="str">
            <v>2K-85037</v>
          </cell>
          <cell r="L132">
            <v>1.0840000000000001</v>
          </cell>
          <cell r="M132">
            <v>1.056</v>
          </cell>
        </row>
        <row r="133">
          <cell r="K133" t="str">
            <v>2K-85038</v>
          </cell>
          <cell r="L133">
            <v>1.083</v>
          </cell>
          <cell r="M133">
            <v>1.0549999999999999</v>
          </cell>
        </row>
        <row r="134">
          <cell r="K134" t="str">
            <v>2K-85039</v>
          </cell>
          <cell r="L134">
            <v>1.0269999999999999</v>
          </cell>
          <cell r="M134">
            <v>1</v>
          </cell>
        </row>
        <row r="135">
          <cell r="K135" t="str">
            <v>2K-85040</v>
          </cell>
          <cell r="L135">
            <v>1.964</v>
          </cell>
          <cell r="M135">
            <v>1.913</v>
          </cell>
        </row>
        <row r="136">
          <cell r="K136" t="str">
            <v>2K-85041</v>
          </cell>
          <cell r="L136">
            <v>1.282</v>
          </cell>
          <cell r="M136">
            <v>1.2490000000000001</v>
          </cell>
        </row>
        <row r="137">
          <cell r="K137" t="str">
            <v>2K-85042</v>
          </cell>
          <cell r="L137">
            <v>1.2210000000000001</v>
          </cell>
          <cell r="M137">
            <v>1.1890000000000001</v>
          </cell>
        </row>
        <row r="138">
          <cell r="K138" t="str">
            <v>2K-85043</v>
          </cell>
          <cell r="L138">
            <v>2.0059999999999998</v>
          </cell>
          <cell r="M138">
            <v>1.954</v>
          </cell>
        </row>
        <row r="139">
          <cell r="K139" t="str">
            <v>2K-85044</v>
          </cell>
          <cell r="L139">
            <v>1.944</v>
          </cell>
          <cell r="M139">
            <v>1.893</v>
          </cell>
        </row>
        <row r="140">
          <cell r="K140" t="str">
            <v>2K-85045</v>
          </cell>
          <cell r="L140">
            <v>1.379</v>
          </cell>
          <cell r="M140">
            <v>1.343</v>
          </cell>
        </row>
        <row r="141">
          <cell r="K141" t="str">
            <v>2K-85046</v>
          </cell>
          <cell r="L141">
            <v>1.3180000000000001</v>
          </cell>
          <cell r="M141">
            <v>1.284</v>
          </cell>
        </row>
        <row r="142">
          <cell r="K142" t="str">
            <v>2K-85047</v>
          </cell>
          <cell r="L142">
            <v>2.0419999999999998</v>
          </cell>
          <cell r="M142">
            <v>1.9890000000000001</v>
          </cell>
        </row>
        <row r="143">
          <cell r="K143" t="str">
            <v>2K-85048</v>
          </cell>
          <cell r="L143">
            <v>1.9810000000000001</v>
          </cell>
          <cell r="M143">
            <v>1.929</v>
          </cell>
        </row>
        <row r="144">
          <cell r="K144" t="str">
            <v>2K-85101</v>
          </cell>
          <cell r="L144">
            <v>0.77400000000000002</v>
          </cell>
          <cell r="M144">
            <v>0.754</v>
          </cell>
        </row>
        <row r="145">
          <cell r="K145" t="str">
            <v>2K-85102</v>
          </cell>
          <cell r="L145">
            <v>1.1120000000000001</v>
          </cell>
          <cell r="M145">
            <v>1.083</v>
          </cell>
        </row>
        <row r="146">
          <cell r="K146" t="str">
            <v>2K-85103</v>
          </cell>
          <cell r="L146">
            <v>0.68500000000000005</v>
          </cell>
          <cell r="M146">
            <v>0.66700000000000004</v>
          </cell>
        </row>
        <row r="147">
          <cell r="K147" t="str">
            <v>2K-85104</v>
          </cell>
          <cell r="L147">
            <v>1.899</v>
          </cell>
          <cell r="M147">
            <v>1.85</v>
          </cell>
        </row>
        <row r="148">
          <cell r="K148" t="str">
            <v>2K-85105</v>
          </cell>
          <cell r="L148">
            <v>0.92800000000000005</v>
          </cell>
          <cell r="M148">
            <v>0.90400000000000003</v>
          </cell>
        </row>
        <row r="149">
          <cell r="K149" t="str">
            <v>2K-85106</v>
          </cell>
          <cell r="L149">
            <v>1.3680000000000001</v>
          </cell>
          <cell r="M149">
            <v>1.3320000000000001</v>
          </cell>
        </row>
        <row r="150">
          <cell r="K150" t="str">
            <v>2K-85107</v>
          </cell>
          <cell r="L150">
            <v>0.81599999999999995</v>
          </cell>
          <cell r="M150">
            <v>0.79500000000000004</v>
          </cell>
        </row>
        <row r="151">
          <cell r="K151" t="str">
            <v>2K-85108</v>
          </cell>
          <cell r="L151">
            <v>2.3210000000000002</v>
          </cell>
          <cell r="M151">
            <v>2.2610000000000001</v>
          </cell>
        </row>
        <row r="152">
          <cell r="K152" t="str">
            <v>2K-85109</v>
          </cell>
          <cell r="L152">
            <v>0.316</v>
          </cell>
          <cell r="M152">
            <v>0.308</v>
          </cell>
        </row>
        <row r="153">
          <cell r="K153" t="str">
            <v>2K-85110</v>
          </cell>
          <cell r="L153">
            <v>0.30299999999999999</v>
          </cell>
          <cell r="M153">
            <v>0.29499999999999998</v>
          </cell>
        </row>
        <row r="154">
          <cell r="K154" t="str">
            <v>2K-85111</v>
          </cell>
          <cell r="L154">
            <v>0.14299999999999999</v>
          </cell>
          <cell r="M154">
            <v>0.13900000000000001</v>
          </cell>
        </row>
        <row r="155">
          <cell r="K155" t="str">
            <v>2K-85112</v>
          </cell>
          <cell r="L155">
            <v>0.13</v>
          </cell>
          <cell r="M155">
            <v>0.127</v>
          </cell>
        </row>
        <row r="156">
          <cell r="K156" t="str">
            <v>2K-85120</v>
          </cell>
          <cell r="L156">
            <v>0.77400000000000002</v>
          </cell>
          <cell r="M156">
            <v>0.754</v>
          </cell>
        </row>
        <row r="157">
          <cell r="K157" t="str">
            <v>2K-85121</v>
          </cell>
          <cell r="L157">
            <v>0.89900000000000002</v>
          </cell>
          <cell r="M157">
            <v>0.876</v>
          </cell>
        </row>
        <row r="158">
          <cell r="K158" t="str">
            <v>2K-85122</v>
          </cell>
          <cell r="L158">
            <v>0.60499999999999998</v>
          </cell>
          <cell r="M158">
            <v>0.58899999999999997</v>
          </cell>
        </row>
        <row r="159">
          <cell r="K159" t="str">
            <v>2K-85123</v>
          </cell>
          <cell r="L159">
            <v>1.891</v>
          </cell>
          <cell r="M159">
            <v>1.8420000000000001</v>
          </cell>
        </row>
        <row r="160">
          <cell r="K160" t="str">
            <v>2K-85124</v>
          </cell>
          <cell r="L160">
            <v>1.6819999999999999</v>
          </cell>
          <cell r="M160">
            <v>1.6379999999999999</v>
          </cell>
        </row>
        <row r="161">
          <cell r="K161" t="str">
            <v>2K-85125</v>
          </cell>
          <cell r="L161">
            <v>0.92100000000000004</v>
          </cell>
          <cell r="M161">
            <v>0.89700000000000002</v>
          </cell>
        </row>
        <row r="162">
          <cell r="K162" t="str">
            <v>2K-85126</v>
          </cell>
          <cell r="L162">
            <v>1.1619999999999999</v>
          </cell>
          <cell r="M162">
            <v>1.1319999999999999</v>
          </cell>
        </row>
        <row r="163">
          <cell r="K163" t="str">
            <v>2K-85127</v>
          </cell>
          <cell r="L163">
            <v>0.74</v>
          </cell>
          <cell r="M163">
            <v>0.72099999999999997</v>
          </cell>
        </row>
        <row r="164">
          <cell r="K164" t="str">
            <v>2K-85128</v>
          </cell>
          <cell r="L164">
            <v>2.286</v>
          </cell>
          <cell r="M164">
            <v>2.2269999999999999</v>
          </cell>
        </row>
        <row r="165">
          <cell r="K165" t="str">
            <v>2K-85129</v>
          </cell>
          <cell r="L165">
            <v>2.0710000000000002</v>
          </cell>
          <cell r="M165">
            <v>2.0169999999999999</v>
          </cell>
        </row>
        <row r="166">
          <cell r="K166" t="str">
            <v>2K-85130</v>
          </cell>
          <cell r="L166">
            <v>0.55500000000000005</v>
          </cell>
          <cell r="M166">
            <v>0.54100000000000004</v>
          </cell>
        </row>
        <row r="167">
          <cell r="K167" t="str">
            <v>2K-85201</v>
          </cell>
          <cell r="L167">
            <v>0.42899999999999999</v>
          </cell>
          <cell r="M167">
            <v>0.41799999999999998</v>
          </cell>
        </row>
        <row r="168">
          <cell r="K168" t="str">
            <v>2K-85202</v>
          </cell>
          <cell r="L168">
            <v>0.69899999999999995</v>
          </cell>
          <cell r="M168">
            <v>0.68100000000000005</v>
          </cell>
        </row>
        <row r="169">
          <cell r="K169" t="str">
            <v>2K-85203</v>
          </cell>
          <cell r="L169">
            <v>0.91900000000000004</v>
          </cell>
          <cell r="M169">
            <v>0.89500000000000002</v>
          </cell>
        </row>
        <row r="170">
          <cell r="K170" t="str">
            <v>2K-85204</v>
          </cell>
          <cell r="L170">
            <v>1.0409999999999999</v>
          </cell>
          <cell r="M170">
            <v>1.014</v>
          </cell>
        </row>
        <row r="171">
          <cell r="K171" t="str">
            <v>2K-85205</v>
          </cell>
          <cell r="L171">
            <v>1.135</v>
          </cell>
          <cell r="M171">
            <v>1.105</v>
          </cell>
        </row>
        <row r="172">
          <cell r="K172" t="str">
            <v>2K-85206</v>
          </cell>
          <cell r="L172">
            <v>0.75700000000000001</v>
          </cell>
          <cell r="M172">
            <v>0.73699999999999999</v>
          </cell>
        </row>
        <row r="173">
          <cell r="K173" t="str">
            <v>2K-85207</v>
          </cell>
          <cell r="L173">
            <v>0.74</v>
          </cell>
          <cell r="M173">
            <v>0.72099999999999997</v>
          </cell>
        </row>
        <row r="174">
          <cell r="K174" t="str">
            <v>2K-85208</v>
          </cell>
          <cell r="L174">
            <v>0.80100000000000005</v>
          </cell>
          <cell r="M174">
            <v>0.78</v>
          </cell>
        </row>
        <row r="175">
          <cell r="K175" t="str">
            <v>2K-85209</v>
          </cell>
          <cell r="L175">
            <v>0.80400000000000005</v>
          </cell>
          <cell r="M175">
            <v>0.78300000000000003</v>
          </cell>
        </row>
        <row r="176">
          <cell r="K176" t="str">
            <v>2K-85210</v>
          </cell>
          <cell r="L176">
            <v>0.80900000000000005</v>
          </cell>
          <cell r="M176">
            <v>0.78800000000000003</v>
          </cell>
        </row>
        <row r="177">
          <cell r="K177" t="str">
            <v>2K-85211</v>
          </cell>
          <cell r="L177">
            <v>0.81499999999999995</v>
          </cell>
          <cell r="M177">
            <v>0.79400000000000004</v>
          </cell>
        </row>
        <row r="178">
          <cell r="K178" t="str">
            <v>2K-85212</v>
          </cell>
          <cell r="L178">
            <v>0.72699999999999998</v>
          </cell>
          <cell r="M178">
            <v>0.70799999999999996</v>
          </cell>
        </row>
        <row r="179">
          <cell r="K179" t="str">
            <v>2K-85213</v>
          </cell>
          <cell r="L179">
            <v>0.78800000000000003</v>
          </cell>
          <cell r="M179">
            <v>0.76800000000000002</v>
          </cell>
        </row>
        <row r="180">
          <cell r="K180" t="str">
            <v>2K-85214</v>
          </cell>
          <cell r="L180">
            <v>0.78</v>
          </cell>
          <cell r="M180">
            <v>0.76</v>
          </cell>
        </row>
        <row r="181">
          <cell r="K181" t="str">
            <v>2K-85215</v>
          </cell>
          <cell r="L181">
            <v>0.14299999999999999</v>
          </cell>
          <cell r="M181">
            <v>0.13900000000000001</v>
          </cell>
        </row>
        <row r="182">
          <cell r="K182" t="str">
            <v>2K-85216</v>
          </cell>
          <cell r="L182">
            <v>0.70699999999999996</v>
          </cell>
          <cell r="M182">
            <v>0.68899999999999995</v>
          </cell>
        </row>
        <row r="183">
          <cell r="K183" t="str">
            <v>2K-85217</v>
          </cell>
          <cell r="L183">
            <v>0.70299999999999996</v>
          </cell>
          <cell r="M183">
            <v>0.68500000000000005</v>
          </cell>
        </row>
        <row r="184">
          <cell r="K184" t="str">
            <v>2K-85218</v>
          </cell>
          <cell r="L184">
            <v>1.2969999999999999</v>
          </cell>
          <cell r="M184">
            <v>1.2629999999999999</v>
          </cell>
        </row>
        <row r="185">
          <cell r="K185" t="str">
            <v>2K-85219</v>
          </cell>
          <cell r="L185">
            <v>0.89800000000000002</v>
          </cell>
          <cell r="M185">
            <v>0.875</v>
          </cell>
        </row>
        <row r="186">
          <cell r="K186" t="str">
            <v>2K-85220</v>
          </cell>
          <cell r="L186">
            <v>0.93500000000000005</v>
          </cell>
          <cell r="M186">
            <v>0.91100000000000003</v>
          </cell>
        </row>
        <row r="187">
          <cell r="K187" t="str">
            <v>2K-85221</v>
          </cell>
          <cell r="L187">
            <v>0.94199999999999995</v>
          </cell>
          <cell r="M187">
            <v>0.91800000000000004</v>
          </cell>
        </row>
        <row r="188">
          <cell r="K188" t="str">
            <v>2K-85222</v>
          </cell>
          <cell r="L188">
            <v>0.90700000000000003</v>
          </cell>
          <cell r="M188">
            <v>0.88300000000000001</v>
          </cell>
        </row>
        <row r="189">
          <cell r="K189" t="str">
            <v>2K-85601</v>
          </cell>
          <cell r="L189">
            <v>3.4870000000000001</v>
          </cell>
          <cell r="M189">
            <v>3.3959999999999999</v>
          </cell>
        </row>
        <row r="190">
          <cell r="K190" t="str">
            <v>2K-85602</v>
          </cell>
          <cell r="L190">
            <v>2.8519999999999999</v>
          </cell>
          <cell r="M190">
            <v>2.778</v>
          </cell>
        </row>
        <row r="191">
          <cell r="K191" t="str">
            <v>2K-85603</v>
          </cell>
          <cell r="L191">
            <v>4.4000000000000004</v>
          </cell>
          <cell r="M191">
            <v>4.2859999999999996</v>
          </cell>
        </row>
        <row r="192">
          <cell r="K192" t="str">
            <v>2K-85604</v>
          </cell>
          <cell r="L192">
            <v>2.8140000000000001</v>
          </cell>
          <cell r="M192">
            <v>2.7410000000000001</v>
          </cell>
        </row>
        <row r="193">
          <cell r="K193" t="str">
            <v>2K-85605</v>
          </cell>
          <cell r="L193">
            <v>4</v>
          </cell>
          <cell r="M193">
            <v>3.8959999999999999</v>
          </cell>
        </row>
        <row r="194">
          <cell r="K194" t="str">
            <v>2K-85606</v>
          </cell>
          <cell r="L194">
            <v>4.0510000000000002</v>
          </cell>
          <cell r="M194">
            <v>3.9460000000000002</v>
          </cell>
        </row>
        <row r="195">
          <cell r="K195" t="str">
            <v>2K-85701</v>
          </cell>
          <cell r="L195">
            <v>0.72299999999999998</v>
          </cell>
          <cell r="M195">
            <v>0.70399999999999996</v>
          </cell>
        </row>
        <row r="196">
          <cell r="K196" t="str">
            <v>2K-85702</v>
          </cell>
          <cell r="L196">
            <v>0.91200000000000003</v>
          </cell>
          <cell r="M196">
            <v>0.88800000000000001</v>
          </cell>
        </row>
        <row r="197">
          <cell r="K197" t="str">
            <v>2K-85703</v>
          </cell>
          <cell r="L197">
            <v>0.60499999999999998</v>
          </cell>
          <cell r="M197">
            <v>0.58899999999999997</v>
          </cell>
        </row>
        <row r="198">
          <cell r="K198" t="str">
            <v>2K-85704</v>
          </cell>
          <cell r="L198">
            <v>0.54600000000000004</v>
          </cell>
          <cell r="M198">
            <v>0.53200000000000003</v>
          </cell>
        </row>
        <row r="199">
          <cell r="K199" t="str">
            <v>2K-85705</v>
          </cell>
          <cell r="L199">
            <v>0.45</v>
          </cell>
          <cell r="M199">
            <v>0.438</v>
          </cell>
        </row>
        <row r="200">
          <cell r="K200" t="str">
            <v>2K-85706</v>
          </cell>
          <cell r="L200">
            <v>0.64100000000000001</v>
          </cell>
          <cell r="M200">
            <v>0.624</v>
          </cell>
        </row>
        <row r="201">
          <cell r="K201" t="str">
            <v>2K-85707</v>
          </cell>
          <cell r="L201">
            <v>0.878</v>
          </cell>
          <cell r="M201">
            <v>0.85499999999999998</v>
          </cell>
        </row>
        <row r="202">
          <cell r="K202" t="str">
            <v>2K-85708</v>
          </cell>
          <cell r="L202">
            <v>0.17799999999999999</v>
          </cell>
          <cell r="M202">
            <v>0.17299999999999999</v>
          </cell>
        </row>
        <row r="203">
          <cell r="K203" t="str">
            <v>2K-85709</v>
          </cell>
          <cell r="L203">
            <v>0.80400000000000005</v>
          </cell>
          <cell r="M203">
            <v>0.78300000000000003</v>
          </cell>
        </row>
        <row r="204">
          <cell r="K204" t="str">
            <v>2K-85710</v>
          </cell>
          <cell r="L204">
            <v>0.78</v>
          </cell>
          <cell r="M204">
            <v>0.76</v>
          </cell>
        </row>
        <row r="205">
          <cell r="K205" t="str">
            <v>2K-85711</v>
          </cell>
          <cell r="L205">
            <v>0.56499999999999995</v>
          </cell>
          <cell r="M205">
            <v>0.55000000000000004</v>
          </cell>
        </row>
        <row r="206">
          <cell r="K206" t="str">
            <v>2K-85712</v>
          </cell>
          <cell r="L206">
            <v>0.82399999999999995</v>
          </cell>
          <cell r="M206">
            <v>0.80300000000000005</v>
          </cell>
        </row>
        <row r="207">
          <cell r="K207" t="str">
            <v>2K-85713</v>
          </cell>
          <cell r="L207">
            <v>1.0069999999999999</v>
          </cell>
          <cell r="M207">
            <v>0.98099999999999998</v>
          </cell>
        </row>
        <row r="208">
          <cell r="K208" t="str">
            <v>2K-85714</v>
          </cell>
          <cell r="L208">
            <v>0.16500000000000001</v>
          </cell>
          <cell r="M208">
            <v>0.161</v>
          </cell>
        </row>
        <row r="209">
          <cell r="K209" t="str">
            <v>2K-85715</v>
          </cell>
          <cell r="L209">
            <v>2.1669999999999998</v>
          </cell>
          <cell r="M209">
            <v>2.1110000000000002</v>
          </cell>
        </row>
        <row r="210">
          <cell r="K210" t="str">
            <v>2K-85716</v>
          </cell>
          <cell r="L210">
            <v>3.1669999999999998</v>
          </cell>
          <cell r="M210">
            <v>3.085</v>
          </cell>
        </row>
        <row r="211">
          <cell r="K211" t="str">
            <v>2K-85717</v>
          </cell>
          <cell r="L211">
            <v>3.28</v>
          </cell>
          <cell r="M211">
            <v>3.1949999999999998</v>
          </cell>
        </row>
        <row r="212">
          <cell r="K212" t="str">
            <v>2K-85718</v>
          </cell>
          <cell r="L212">
            <v>2.3519999999999999</v>
          </cell>
          <cell r="M212">
            <v>2.2909999999999999</v>
          </cell>
        </row>
        <row r="213">
          <cell r="K213" t="str">
            <v>2K-85719</v>
          </cell>
          <cell r="L213">
            <v>3.3220000000000001</v>
          </cell>
          <cell r="M213">
            <v>3.2360000000000002</v>
          </cell>
        </row>
        <row r="214">
          <cell r="K214" t="str">
            <v>2K-87718</v>
          </cell>
          <cell r="L214">
            <v>0.83899999999999997</v>
          </cell>
          <cell r="M214">
            <v>0.81699999999999995</v>
          </cell>
        </row>
        <row r="215">
          <cell r="K215" t="str">
            <v>2K-87814</v>
          </cell>
          <cell r="L215">
            <v>1.4</v>
          </cell>
          <cell r="M215">
            <v>1.3640000000000001</v>
          </cell>
        </row>
        <row r="216">
          <cell r="K216" t="str">
            <v>2K-88001</v>
          </cell>
          <cell r="L216">
            <v>5.0590000000000002</v>
          </cell>
          <cell r="M216">
            <v>4.9269999999999996</v>
          </cell>
        </row>
        <row r="217">
          <cell r="K217" t="str">
            <v>2K-88002</v>
          </cell>
          <cell r="L217">
            <v>4.7060000000000004</v>
          </cell>
          <cell r="M217">
            <v>4.5839999999999996</v>
          </cell>
        </row>
        <row r="218">
          <cell r="K218" t="str">
            <v>2K-88003</v>
          </cell>
          <cell r="L218">
            <v>4.5010000000000003</v>
          </cell>
          <cell r="M218">
            <v>4.3840000000000003</v>
          </cell>
        </row>
        <row r="219">
          <cell r="K219" t="str">
            <v>2K-88004</v>
          </cell>
          <cell r="L219">
            <v>4.5449999999999999</v>
          </cell>
          <cell r="M219">
            <v>4.4269999999999996</v>
          </cell>
        </row>
        <row r="220">
          <cell r="K220" t="str">
            <v>2K-88005</v>
          </cell>
          <cell r="L220">
            <v>5.5410000000000004</v>
          </cell>
          <cell r="M220">
            <v>5.3970000000000002</v>
          </cell>
        </row>
        <row r="221">
          <cell r="K221" t="str">
            <v>2K-88006</v>
          </cell>
          <cell r="L221">
            <v>4.9740000000000002</v>
          </cell>
          <cell r="M221">
            <v>4.8449999999999998</v>
          </cell>
        </row>
        <row r="222">
          <cell r="K222" t="str">
            <v>2K-88007</v>
          </cell>
          <cell r="L222">
            <v>4.7670000000000003</v>
          </cell>
          <cell r="M222">
            <v>4.6429999999999998</v>
          </cell>
        </row>
        <row r="223">
          <cell r="K223" t="str">
            <v>2K-88008</v>
          </cell>
          <cell r="L223">
            <v>4.8259999999999996</v>
          </cell>
          <cell r="M223">
            <v>4.7009999999999996</v>
          </cell>
        </row>
        <row r="224">
          <cell r="K224" t="str">
            <v>2K-88009</v>
          </cell>
          <cell r="L224">
            <v>4.49</v>
          </cell>
          <cell r="M224">
            <v>4.3730000000000002</v>
          </cell>
        </row>
        <row r="225">
          <cell r="K225" t="str">
            <v>2K-88010</v>
          </cell>
          <cell r="L225">
            <v>4.306</v>
          </cell>
          <cell r="M225">
            <v>4.194</v>
          </cell>
        </row>
        <row r="226">
          <cell r="K226" t="str">
            <v>2K-88011</v>
          </cell>
          <cell r="L226">
            <v>1.081</v>
          </cell>
          <cell r="M226">
            <v>1.0529999999999999</v>
          </cell>
        </row>
        <row r="227">
          <cell r="K227" t="str">
            <v>2K-88012</v>
          </cell>
          <cell r="L227">
            <v>5.1989999999999998</v>
          </cell>
          <cell r="M227">
            <v>5.0640000000000001</v>
          </cell>
        </row>
        <row r="228">
          <cell r="K228" t="str">
            <v>2K-89318</v>
          </cell>
          <cell r="L228">
            <v>0.191</v>
          </cell>
          <cell r="M228">
            <v>0.18605425400739914</v>
          </cell>
        </row>
        <row r="229">
          <cell r="K229" t="str">
            <v>2K-89808</v>
          </cell>
          <cell r="L229">
            <v>0.24299999999999999</v>
          </cell>
          <cell r="M229">
            <v>0.23670776818742406</v>
          </cell>
        </row>
        <row r="230">
          <cell r="K230" t="str">
            <v>2K-90757</v>
          </cell>
          <cell r="L230">
            <v>0.14099999999999999</v>
          </cell>
          <cell r="M230">
            <v>0.13700000000000001</v>
          </cell>
        </row>
        <row r="231">
          <cell r="K231" t="str">
            <v>2K-91073</v>
          </cell>
          <cell r="L231">
            <v>0.372</v>
          </cell>
          <cell r="M231">
            <v>0.36199999999999999</v>
          </cell>
        </row>
        <row r="232">
          <cell r="K232" t="str">
            <v>2K-91074</v>
          </cell>
          <cell r="L232">
            <v>0.312</v>
          </cell>
          <cell r="M232">
            <v>0.30399999999999999</v>
          </cell>
        </row>
        <row r="233">
          <cell r="K233" t="str">
            <v>2K-91081</v>
          </cell>
          <cell r="L233">
            <v>0.71299999999999997</v>
          </cell>
          <cell r="M233">
            <v>0.69399999999999995</v>
          </cell>
        </row>
        <row r="234">
          <cell r="K234" t="str">
            <v>2K-91082</v>
          </cell>
          <cell r="L234">
            <v>0.46200000000000002</v>
          </cell>
          <cell r="M234">
            <v>0.45</v>
          </cell>
        </row>
        <row r="235">
          <cell r="K235" t="str">
            <v>2K-91083</v>
          </cell>
          <cell r="L235">
            <v>0.56399999999999995</v>
          </cell>
          <cell r="M235">
            <v>0.54900000000000004</v>
          </cell>
        </row>
        <row r="236">
          <cell r="K236" t="str">
            <v>2K-91091</v>
          </cell>
          <cell r="L236">
            <v>0.86499999999999999</v>
          </cell>
          <cell r="M236">
            <v>0.84299999999999997</v>
          </cell>
        </row>
        <row r="237">
          <cell r="K237" t="str">
            <v>2K-91731</v>
          </cell>
          <cell r="L237">
            <v>0.79200000000000004</v>
          </cell>
          <cell r="M237">
            <v>0.77100000000000002</v>
          </cell>
        </row>
        <row r="238">
          <cell r="K238" t="str">
            <v>2K-92134</v>
          </cell>
          <cell r="L238">
            <v>0.25800000000000001</v>
          </cell>
          <cell r="M238">
            <v>0.251</v>
          </cell>
        </row>
        <row r="239">
          <cell r="K239" t="str">
            <v>2K-92135</v>
          </cell>
          <cell r="L239">
            <v>0.32500000000000001</v>
          </cell>
          <cell r="M239">
            <v>0.317</v>
          </cell>
        </row>
        <row r="240">
          <cell r="K240" t="str">
            <v>2K-92137</v>
          </cell>
          <cell r="L240">
            <v>0.316</v>
          </cell>
          <cell r="M240">
            <v>0.308</v>
          </cell>
        </row>
        <row r="241">
          <cell r="K241" t="str">
            <v>2K-92138</v>
          </cell>
          <cell r="L241">
            <v>0.39800000000000002</v>
          </cell>
          <cell r="M241">
            <v>0.38800000000000001</v>
          </cell>
        </row>
        <row r="242">
          <cell r="K242" t="str">
            <v>2K-92141</v>
          </cell>
          <cell r="L242">
            <v>0.34100000000000003</v>
          </cell>
          <cell r="M242">
            <v>0.33200000000000002</v>
          </cell>
        </row>
        <row r="243">
          <cell r="K243" t="str">
            <v>2K-92142</v>
          </cell>
          <cell r="L243">
            <v>0.41399999999999998</v>
          </cell>
          <cell r="M243">
            <v>0.40300000000000002</v>
          </cell>
        </row>
        <row r="244">
          <cell r="K244" t="str">
            <v>2K-92161</v>
          </cell>
          <cell r="L244">
            <v>0.27800000000000002</v>
          </cell>
          <cell r="M244">
            <v>0.27061352657004828</v>
          </cell>
        </row>
        <row r="245">
          <cell r="K245" t="str">
            <v>2K-92163</v>
          </cell>
          <cell r="L245">
            <v>0.30299999999999999</v>
          </cell>
          <cell r="M245">
            <v>0.2949492753623188</v>
          </cell>
        </row>
        <row r="246">
          <cell r="K246" t="str">
            <v>2K-95037</v>
          </cell>
          <cell r="L246">
            <v>0.193</v>
          </cell>
          <cell r="M246">
            <v>0.188</v>
          </cell>
        </row>
        <row r="247">
          <cell r="K247" t="str">
            <v>2K-95117</v>
          </cell>
          <cell r="L247">
            <v>1.329</v>
          </cell>
          <cell r="M247">
            <v>1.294</v>
          </cell>
        </row>
        <row r="248">
          <cell r="K248" t="str">
            <v>2K-95397</v>
          </cell>
          <cell r="L248">
            <v>7.8E-2</v>
          </cell>
          <cell r="M248">
            <v>7.5945823927765235E-2</v>
          </cell>
        </row>
        <row r="249">
          <cell r="K249" t="str">
            <v>2K-96301</v>
          </cell>
          <cell r="L249">
            <v>0.49099999999999999</v>
          </cell>
          <cell r="M249">
            <v>0.47799999999999998</v>
          </cell>
        </row>
        <row r="250">
          <cell r="K250" t="str">
            <v>2K-96302</v>
          </cell>
          <cell r="L250">
            <v>0.35799999999999998</v>
          </cell>
          <cell r="M250">
            <v>0.34899999999999998</v>
          </cell>
        </row>
        <row r="251">
          <cell r="K251" t="str">
            <v>2K-96303</v>
          </cell>
          <cell r="L251">
            <v>0.50600000000000001</v>
          </cell>
          <cell r="M251">
            <v>0.49299999999999999</v>
          </cell>
        </row>
        <row r="252">
          <cell r="K252" t="str">
            <v>2K-96304</v>
          </cell>
          <cell r="L252">
            <v>0.37</v>
          </cell>
          <cell r="M252">
            <v>0.36</v>
          </cell>
        </row>
        <row r="253">
          <cell r="K253" t="str">
            <v>2K-96310</v>
          </cell>
          <cell r="L253">
            <v>0.434</v>
          </cell>
          <cell r="M253">
            <v>0.42299999999999999</v>
          </cell>
        </row>
        <row r="254">
          <cell r="K254" t="str">
            <v>2K-96311</v>
          </cell>
          <cell r="L254">
            <v>0.47499999999999998</v>
          </cell>
          <cell r="M254">
            <v>0.46300000000000002</v>
          </cell>
        </row>
        <row r="255">
          <cell r="K255" t="str">
            <v>2K-96312</v>
          </cell>
          <cell r="L255">
            <v>0.53900000000000003</v>
          </cell>
          <cell r="M255">
            <v>0.52500000000000002</v>
          </cell>
        </row>
        <row r="256">
          <cell r="K256" t="str">
            <v>2K-96313</v>
          </cell>
          <cell r="L256">
            <v>0.57999999999999996</v>
          </cell>
          <cell r="M256">
            <v>0.56499999999999995</v>
          </cell>
        </row>
        <row r="257">
          <cell r="K257" t="str">
            <v>2K-96314</v>
          </cell>
          <cell r="L257">
            <v>0.252</v>
          </cell>
          <cell r="M257">
            <v>0.245</v>
          </cell>
        </row>
        <row r="258">
          <cell r="K258" t="str">
            <v>2K-96325</v>
          </cell>
          <cell r="L258">
            <v>0.41299999999999998</v>
          </cell>
          <cell r="M258">
            <v>0.40200000000000002</v>
          </cell>
        </row>
        <row r="259">
          <cell r="K259" t="str">
            <v>2K-96326</v>
          </cell>
          <cell r="L259">
            <v>0.45100000000000001</v>
          </cell>
          <cell r="M259">
            <v>0.439</v>
          </cell>
        </row>
        <row r="260">
          <cell r="K260" t="str">
            <v>2K-96327</v>
          </cell>
          <cell r="L260">
            <v>0.51800000000000002</v>
          </cell>
          <cell r="M260">
            <v>0.505</v>
          </cell>
        </row>
        <row r="261">
          <cell r="K261" t="str">
            <v>2K-96328</v>
          </cell>
          <cell r="L261">
            <v>0.55600000000000005</v>
          </cell>
          <cell r="M261">
            <v>0.54200000000000004</v>
          </cell>
        </row>
        <row r="262">
          <cell r="K262" t="str">
            <v>2K-97793</v>
          </cell>
          <cell r="L262">
            <v>1.651</v>
          </cell>
          <cell r="M262">
            <v>1.6080000000000001</v>
          </cell>
        </row>
        <row r="263">
          <cell r="K263" t="str">
            <v>2K-97794</v>
          </cell>
          <cell r="L263">
            <v>1.6930000000000001</v>
          </cell>
          <cell r="M263">
            <v>1.649</v>
          </cell>
        </row>
        <row r="264">
          <cell r="K264" t="str">
            <v>2K-99104</v>
          </cell>
          <cell r="L264">
            <v>0.60299999999999998</v>
          </cell>
          <cell r="M264">
            <v>0.58699999999999997</v>
          </cell>
        </row>
        <row r="265">
          <cell r="K265" t="str">
            <v>2K-99105</v>
          </cell>
          <cell r="L265">
            <v>0.60799999999999998</v>
          </cell>
          <cell r="M265">
            <v>0.59199999999999997</v>
          </cell>
        </row>
        <row r="266">
          <cell r="K266" t="str">
            <v>2K-99106</v>
          </cell>
          <cell r="L266">
            <v>0.57199999999999995</v>
          </cell>
          <cell r="M266">
            <v>0.55700000000000005</v>
          </cell>
        </row>
        <row r="267">
          <cell r="K267" t="str">
            <v>2K-99107</v>
          </cell>
          <cell r="L267">
            <v>0.52700000000000002</v>
          </cell>
          <cell r="M267">
            <v>0.51300000000000001</v>
          </cell>
        </row>
        <row r="268">
          <cell r="K268" t="str">
            <v>2K-99108</v>
          </cell>
          <cell r="L268">
            <v>0.54400000000000004</v>
          </cell>
          <cell r="M268">
            <v>0.53</v>
          </cell>
        </row>
        <row r="269">
          <cell r="K269" t="str">
            <v>2K-99109</v>
          </cell>
          <cell r="L269">
            <v>0.94599999999999995</v>
          </cell>
          <cell r="M269">
            <v>0.92100000000000004</v>
          </cell>
        </row>
        <row r="270">
          <cell r="K270" t="str">
            <v>2K-99110</v>
          </cell>
          <cell r="L270">
            <v>0.95</v>
          </cell>
          <cell r="M270">
            <v>0.92500000000000004</v>
          </cell>
        </row>
        <row r="271">
          <cell r="K271" t="str">
            <v>2K-99111</v>
          </cell>
          <cell r="L271">
            <v>1.1100000000000001</v>
          </cell>
          <cell r="M271">
            <v>1.081</v>
          </cell>
        </row>
        <row r="272">
          <cell r="K272" t="str">
            <v>2K-99112</v>
          </cell>
          <cell r="L272">
            <v>0.88100000000000001</v>
          </cell>
          <cell r="M272">
            <v>0.85799999999999998</v>
          </cell>
        </row>
        <row r="273">
          <cell r="K273" t="str">
            <v>2K-99113</v>
          </cell>
          <cell r="L273">
            <v>0.94</v>
          </cell>
          <cell r="M273">
            <v>0.91600000000000004</v>
          </cell>
        </row>
        <row r="274">
          <cell r="K274" t="str">
            <v>2K-99114</v>
          </cell>
          <cell r="L274">
            <v>0.48699999999999999</v>
          </cell>
          <cell r="M274">
            <v>0.47399999999999998</v>
          </cell>
        </row>
        <row r="275">
          <cell r="K275" t="str">
            <v>2K-99115</v>
          </cell>
          <cell r="L275">
            <v>0.8</v>
          </cell>
          <cell r="M275">
            <v>0.77900000000000003</v>
          </cell>
        </row>
        <row r="276">
          <cell r="K276" t="str">
            <v>2K-99116</v>
          </cell>
          <cell r="L276">
            <v>0.214</v>
          </cell>
          <cell r="M276">
            <v>0.20799999999999999</v>
          </cell>
        </row>
        <row r="277">
          <cell r="K277" t="str">
            <v>2K-99117</v>
          </cell>
          <cell r="L277">
            <v>0.91200000000000003</v>
          </cell>
          <cell r="M277">
            <v>0.88800000000000001</v>
          </cell>
        </row>
        <row r="278">
          <cell r="K278" t="str">
            <v>2K-99118</v>
          </cell>
          <cell r="L278">
            <v>0.16500000000000001</v>
          </cell>
          <cell r="M278">
            <v>0.161</v>
          </cell>
        </row>
        <row r="279">
          <cell r="K279" t="str">
            <v>2K-99122</v>
          </cell>
          <cell r="L279">
            <v>1.1060000000000001</v>
          </cell>
          <cell r="M279">
            <v>1.077</v>
          </cell>
        </row>
        <row r="280">
          <cell r="K280" t="str">
            <v>2K-99123</v>
          </cell>
          <cell r="L280">
            <v>1.5580000000000001</v>
          </cell>
          <cell r="M280">
            <v>1.5169999999999999</v>
          </cell>
        </row>
        <row r="281">
          <cell r="K281" t="str">
            <v>2K-99124</v>
          </cell>
          <cell r="L281">
            <v>1.5</v>
          </cell>
          <cell r="M281">
            <v>1.4610000000000001</v>
          </cell>
        </row>
        <row r="282">
          <cell r="K282" t="str">
            <v>2K-99125</v>
          </cell>
          <cell r="L282">
            <v>1.202</v>
          </cell>
          <cell r="M282">
            <v>1.171</v>
          </cell>
        </row>
        <row r="283">
          <cell r="K283" t="str">
            <v>2K-99126</v>
          </cell>
          <cell r="L283">
            <v>1.625</v>
          </cell>
          <cell r="M283">
            <v>1.583</v>
          </cell>
        </row>
        <row r="284">
          <cell r="K284" t="str">
            <v>2K-99127</v>
          </cell>
          <cell r="L284">
            <v>0.64600000000000002</v>
          </cell>
          <cell r="M284">
            <v>0.629</v>
          </cell>
        </row>
        <row r="285">
          <cell r="K285" t="str">
            <v>2K-99128</v>
          </cell>
          <cell r="L285">
            <v>9.6000000000000002E-2</v>
          </cell>
          <cell r="M285">
            <v>9.4E-2</v>
          </cell>
        </row>
        <row r="286">
          <cell r="K286" t="str">
            <v>2K-99129</v>
          </cell>
          <cell r="L286">
            <v>1.2729999999999999</v>
          </cell>
          <cell r="M286">
            <v>1.24</v>
          </cell>
        </row>
        <row r="287">
          <cell r="K287" t="str">
            <v>2K-99130</v>
          </cell>
          <cell r="L287">
            <v>1.8919999999999999</v>
          </cell>
          <cell r="M287">
            <v>1.843</v>
          </cell>
        </row>
        <row r="288">
          <cell r="K288" t="str">
            <v>2K-99131</v>
          </cell>
          <cell r="L288">
            <v>1.8340000000000001</v>
          </cell>
          <cell r="M288">
            <v>1.786</v>
          </cell>
        </row>
        <row r="289">
          <cell r="K289" t="str">
            <v>2K-99132</v>
          </cell>
          <cell r="L289">
            <v>1.4379999999999999</v>
          </cell>
          <cell r="M289">
            <v>1.401</v>
          </cell>
        </row>
        <row r="290">
          <cell r="K290" t="str">
            <v>2K-99133</v>
          </cell>
          <cell r="L290">
            <v>2.02</v>
          </cell>
          <cell r="M290">
            <v>1.9670000000000001</v>
          </cell>
        </row>
        <row r="291">
          <cell r="K291" t="str">
            <v>2K-99134</v>
          </cell>
          <cell r="L291">
            <v>0.76400000000000001</v>
          </cell>
          <cell r="M291">
            <v>0.74399999999999999</v>
          </cell>
        </row>
        <row r="292">
          <cell r="K292" t="str">
            <v>2K-99135</v>
          </cell>
          <cell r="L292">
            <v>0.15</v>
          </cell>
          <cell r="M292">
            <v>0.14599999999999999</v>
          </cell>
        </row>
        <row r="293">
          <cell r="K293" t="str">
            <v>2K-99136</v>
          </cell>
          <cell r="L293">
            <v>0.29499999999999998</v>
          </cell>
          <cell r="M293">
            <v>0.28699999999999998</v>
          </cell>
        </row>
        <row r="294">
          <cell r="K294" t="str">
            <v>2K-99137</v>
          </cell>
          <cell r="L294">
            <v>0.36599999999999999</v>
          </cell>
          <cell r="M294">
            <v>0.35599999999999998</v>
          </cell>
        </row>
        <row r="295">
          <cell r="K295" t="str">
            <v>2K-99138</v>
          </cell>
          <cell r="L295">
            <v>0.19900000000000001</v>
          </cell>
          <cell r="M295">
            <v>0.19400000000000001</v>
          </cell>
        </row>
        <row r="296">
          <cell r="K296" t="str">
            <v>2K-99139</v>
          </cell>
          <cell r="L296">
            <v>0.64</v>
          </cell>
          <cell r="M296">
            <v>0.623</v>
          </cell>
        </row>
        <row r="297">
          <cell r="K297" t="str">
            <v>2K-99140</v>
          </cell>
          <cell r="L297">
            <v>0.53300000000000003</v>
          </cell>
          <cell r="M297">
            <v>0.51900000000000002</v>
          </cell>
        </row>
        <row r="298">
          <cell r="K298" t="str">
            <v>2K-99141</v>
          </cell>
          <cell r="L298">
            <v>1.5569999999999999</v>
          </cell>
          <cell r="M298">
            <v>1.5169999999999999</v>
          </cell>
        </row>
        <row r="299">
          <cell r="K299" t="str">
            <v>2K-99142</v>
          </cell>
          <cell r="L299">
            <v>1.476</v>
          </cell>
          <cell r="M299">
            <v>1.4379999999999999</v>
          </cell>
        </row>
        <row r="300">
          <cell r="K300" t="str">
            <v>2K-99143</v>
          </cell>
          <cell r="L300">
            <v>1.413</v>
          </cell>
          <cell r="M300">
            <v>1.3759999999999999</v>
          </cell>
        </row>
        <row r="301">
          <cell r="K301" t="str">
            <v>2K-99144</v>
          </cell>
          <cell r="L301">
            <v>1.4590000000000001</v>
          </cell>
          <cell r="M301">
            <v>1.421</v>
          </cell>
        </row>
        <row r="302">
          <cell r="K302" t="str">
            <v>2K-99145</v>
          </cell>
          <cell r="L302">
            <v>0.192</v>
          </cell>
          <cell r="M302">
            <v>0.187</v>
          </cell>
        </row>
        <row r="303">
          <cell r="K303" t="str">
            <v>2K-99146</v>
          </cell>
          <cell r="L303">
            <v>0.14499999999999999</v>
          </cell>
          <cell r="M303">
            <v>0.14099999999999999</v>
          </cell>
        </row>
        <row r="304">
          <cell r="K304" t="str">
            <v>2K-99147</v>
          </cell>
          <cell r="L304">
            <v>0.98199999999999998</v>
          </cell>
          <cell r="M304">
            <v>0.95599999999999996</v>
          </cell>
        </row>
        <row r="305">
          <cell r="K305" t="str">
            <v>2K-99148</v>
          </cell>
          <cell r="L305">
            <v>0.55100000000000005</v>
          </cell>
          <cell r="M305">
            <v>0.53700000000000003</v>
          </cell>
        </row>
        <row r="306">
          <cell r="K306" t="str">
            <v>2K-99149</v>
          </cell>
          <cell r="L306">
            <v>1.0529999999999999</v>
          </cell>
          <cell r="M306">
            <v>1.026</v>
          </cell>
        </row>
        <row r="307">
          <cell r="K307" t="str">
            <v>2K-99150</v>
          </cell>
          <cell r="L307">
            <v>1.099</v>
          </cell>
          <cell r="M307">
            <v>1.07</v>
          </cell>
        </row>
        <row r="308">
          <cell r="K308" t="str">
            <v>2K-99151</v>
          </cell>
          <cell r="L308">
            <v>0.56999999999999995</v>
          </cell>
          <cell r="M308">
            <v>0.55500000000000005</v>
          </cell>
        </row>
        <row r="309">
          <cell r="K309" t="str">
            <v>2K-99152</v>
          </cell>
          <cell r="L309">
            <v>1.115</v>
          </cell>
          <cell r="M309">
            <v>1.0860000000000001</v>
          </cell>
        </row>
        <row r="310">
          <cell r="K310" t="str">
            <v>2K-99153</v>
          </cell>
          <cell r="L310">
            <v>9.0999999999999998E-2</v>
          </cell>
          <cell r="M310">
            <v>8.8999999999999996E-2</v>
          </cell>
        </row>
        <row r="311">
          <cell r="K311" t="str">
            <v>2K-99176</v>
          </cell>
          <cell r="L311">
            <v>0.157</v>
          </cell>
          <cell r="M311">
            <v>0.15293464858199826</v>
          </cell>
        </row>
        <row r="312">
          <cell r="K312" t="str">
            <v>2K-99201</v>
          </cell>
          <cell r="L312">
            <v>0.91400000000000003</v>
          </cell>
          <cell r="M312">
            <v>0.89</v>
          </cell>
        </row>
        <row r="313">
          <cell r="K313" t="str">
            <v>2K-99202</v>
          </cell>
          <cell r="L313">
            <v>0.83799999999999997</v>
          </cell>
          <cell r="M313">
            <v>0.81599999999999995</v>
          </cell>
        </row>
        <row r="314">
          <cell r="K314" t="str">
            <v>2K-99203</v>
          </cell>
          <cell r="L314">
            <v>0.56299999999999994</v>
          </cell>
          <cell r="M314">
            <v>0.54800000000000004</v>
          </cell>
        </row>
        <row r="315">
          <cell r="K315" t="str">
            <v>2K-99204</v>
          </cell>
          <cell r="L315">
            <v>0.56299999999999994</v>
          </cell>
          <cell r="M315">
            <v>0.54800000000000004</v>
          </cell>
        </row>
        <row r="316">
          <cell r="K316" t="str">
            <v>2K-99206</v>
          </cell>
          <cell r="L316">
            <v>0.74199999999999999</v>
          </cell>
          <cell r="M316">
            <v>0.72299999999999998</v>
          </cell>
        </row>
        <row r="317">
          <cell r="K317" t="str">
            <v>2K-99208</v>
          </cell>
          <cell r="L317">
            <v>0.6</v>
          </cell>
          <cell r="M317">
            <v>0.58399999999999996</v>
          </cell>
        </row>
        <row r="318">
          <cell r="K318" t="str">
            <v>2K-99209</v>
          </cell>
          <cell r="L318">
            <v>0.96599999999999997</v>
          </cell>
          <cell r="M318">
            <v>0.94099999999999995</v>
          </cell>
        </row>
        <row r="319">
          <cell r="K319" t="str">
            <v>2K-99210</v>
          </cell>
          <cell r="L319">
            <v>1.0740000000000001</v>
          </cell>
          <cell r="M319">
            <v>1.046</v>
          </cell>
        </row>
        <row r="320">
          <cell r="K320" t="str">
            <v>2K-99211</v>
          </cell>
          <cell r="L320">
            <v>1.1819999999999999</v>
          </cell>
          <cell r="M320">
            <v>1.151</v>
          </cell>
        </row>
        <row r="321">
          <cell r="K321" t="str">
            <v>2K-99213</v>
          </cell>
          <cell r="L321">
            <v>1.036</v>
          </cell>
          <cell r="M321">
            <v>1.0089999999999999</v>
          </cell>
        </row>
        <row r="322">
          <cell r="K322" t="str">
            <v>2K-99214</v>
          </cell>
          <cell r="L322">
            <v>1</v>
          </cell>
          <cell r="M322">
            <v>0.97399999999999998</v>
          </cell>
        </row>
        <row r="323">
          <cell r="K323" t="str">
            <v>2K-99217</v>
          </cell>
          <cell r="L323">
            <v>0.73299999999999998</v>
          </cell>
          <cell r="M323">
            <v>0.71399999999999997</v>
          </cell>
        </row>
        <row r="324">
          <cell r="K324" t="str">
            <v>2K-99218</v>
          </cell>
          <cell r="L324">
            <v>1.1850000000000001</v>
          </cell>
          <cell r="M324">
            <v>1.1539999999999999</v>
          </cell>
        </row>
        <row r="325">
          <cell r="K325" t="str">
            <v>2K-99220</v>
          </cell>
          <cell r="L325">
            <v>1.073</v>
          </cell>
          <cell r="M325">
            <v>1.0449999999999999</v>
          </cell>
        </row>
        <row r="326">
          <cell r="K326" t="str">
            <v>2K-99221</v>
          </cell>
          <cell r="L326">
            <v>2.1379999999999999</v>
          </cell>
          <cell r="M326">
            <v>2.0819999999999999</v>
          </cell>
        </row>
        <row r="327">
          <cell r="K327" t="str">
            <v>2K-99222</v>
          </cell>
          <cell r="L327">
            <v>2.35</v>
          </cell>
          <cell r="M327">
            <v>2.2890000000000001</v>
          </cell>
        </row>
        <row r="328">
          <cell r="K328" t="str">
            <v>2K-99223</v>
          </cell>
          <cell r="L328">
            <v>1.038</v>
          </cell>
          <cell r="M328">
            <v>1.0109999999999999</v>
          </cell>
        </row>
        <row r="329">
          <cell r="K329" t="str">
            <v>2K-99224</v>
          </cell>
          <cell r="L329">
            <v>2.093</v>
          </cell>
          <cell r="M329">
            <v>2.0390000000000001</v>
          </cell>
        </row>
        <row r="330">
          <cell r="K330" t="str">
            <v>2K-99225</v>
          </cell>
          <cell r="L330">
            <v>2.0489999999999999</v>
          </cell>
          <cell r="M330">
            <v>1.996</v>
          </cell>
        </row>
        <row r="331">
          <cell r="K331" t="str">
            <v>2K-99226</v>
          </cell>
          <cell r="L331">
            <v>0.754</v>
          </cell>
          <cell r="M331">
            <v>0.73399999999999999</v>
          </cell>
        </row>
        <row r="332">
          <cell r="K332" t="str">
            <v>2K-99227</v>
          </cell>
          <cell r="L332">
            <v>1.0680000000000001</v>
          </cell>
          <cell r="M332">
            <v>1.04</v>
          </cell>
        </row>
        <row r="333">
          <cell r="K333" t="str">
            <v>2K-99229</v>
          </cell>
          <cell r="L333">
            <v>0.79600000000000004</v>
          </cell>
          <cell r="M333">
            <v>0.77500000000000002</v>
          </cell>
        </row>
        <row r="334">
          <cell r="K334" t="str">
            <v>2K-99230</v>
          </cell>
          <cell r="L334">
            <v>0.79600000000000004</v>
          </cell>
          <cell r="M334">
            <v>0.77500000000000002</v>
          </cell>
        </row>
        <row r="335">
          <cell r="K335" t="str">
            <v>2K-99231</v>
          </cell>
          <cell r="L335">
            <v>1.2709999999999999</v>
          </cell>
          <cell r="M335">
            <v>1.238</v>
          </cell>
        </row>
        <row r="336">
          <cell r="K336" t="str">
            <v>2K-99232</v>
          </cell>
          <cell r="L336">
            <v>1.379</v>
          </cell>
          <cell r="M336">
            <v>1.343</v>
          </cell>
        </row>
        <row r="337">
          <cell r="K337" t="str">
            <v>2K-99233</v>
          </cell>
          <cell r="L337">
            <v>0.71599999999999997</v>
          </cell>
          <cell r="M337">
            <v>0.69699999999999995</v>
          </cell>
        </row>
        <row r="338">
          <cell r="K338" t="str">
            <v>2K-99234</v>
          </cell>
          <cell r="L338">
            <v>0.73699999999999999</v>
          </cell>
          <cell r="M338">
            <v>0.71799999999999997</v>
          </cell>
        </row>
        <row r="339">
          <cell r="K339" t="str">
            <v>2K-99235</v>
          </cell>
          <cell r="L339">
            <v>1.2330000000000001</v>
          </cell>
          <cell r="M339">
            <v>1.2010000000000001</v>
          </cell>
        </row>
        <row r="340">
          <cell r="K340" t="str">
            <v>2K-99236</v>
          </cell>
          <cell r="L340">
            <v>1.196</v>
          </cell>
          <cell r="M340">
            <v>1.165</v>
          </cell>
        </row>
        <row r="341">
          <cell r="K341" t="str">
            <v>2K-99239</v>
          </cell>
          <cell r="L341">
            <v>0.91900000000000004</v>
          </cell>
          <cell r="M341">
            <v>0.89500000000000002</v>
          </cell>
        </row>
        <row r="342">
          <cell r="K342" t="str">
            <v>2K-99240</v>
          </cell>
          <cell r="L342">
            <v>1.413</v>
          </cell>
          <cell r="M342">
            <v>1.3759999999999999</v>
          </cell>
        </row>
        <row r="343">
          <cell r="K343" t="str">
            <v>2K-99241</v>
          </cell>
          <cell r="L343">
            <v>1.167</v>
          </cell>
          <cell r="M343">
            <v>1.137</v>
          </cell>
        </row>
        <row r="344">
          <cell r="K344" t="str">
            <v>2K-99242</v>
          </cell>
          <cell r="L344">
            <v>1.133</v>
          </cell>
          <cell r="M344">
            <v>1.1040000000000001</v>
          </cell>
        </row>
        <row r="345">
          <cell r="K345" t="str">
            <v>2K-99243</v>
          </cell>
          <cell r="L345">
            <v>2.1070000000000002</v>
          </cell>
          <cell r="M345">
            <v>2.052</v>
          </cell>
        </row>
        <row r="346">
          <cell r="K346" t="str">
            <v>2K-99244</v>
          </cell>
          <cell r="L346">
            <v>2.319</v>
          </cell>
          <cell r="M346">
            <v>2.2589999999999999</v>
          </cell>
        </row>
        <row r="347">
          <cell r="K347" t="str">
            <v>2K-99245</v>
          </cell>
          <cell r="L347">
            <v>1.026</v>
          </cell>
          <cell r="M347">
            <v>0.999</v>
          </cell>
        </row>
        <row r="348">
          <cell r="K348" t="str">
            <v>2K-99246</v>
          </cell>
          <cell r="L348">
            <v>1.0629999999999999</v>
          </cell>
          <cell r="M348">
            <v>1.0349999999999999</v>
          </cell>
        </row>
        <row r="349">
          <cell r="K349" t="str">
            <v>2K-99247</v>
          </cell>
          <cell r="L349">
            <v>2.0619999999999998</v>
          </cell>
          <cell r="M349">
            <v>2.008</v>
          </cell>
        </row>
        <row r="350">
          <cell r="K350" t="str">
            <v>2K-99248</v>
          </cell>
          <cell r="L350">
            <v>2.0179999999999998</v>
          </cell>
          <cell r="M350">
            <v>1.966</v>
          </cell>
        </row>
        <row r="351">
          <cell r="K351" t="str">
            <v>2K-99250</v>
          </cell>
          <cell r="L351">
            <v>0.92500000000000004</v>
          </cell>
          <cell r="M351">
            <v>0.90100000000000002</v>
          </cell>
        </row>
        <row r="352">
          <cell r="K352" t="str">
            <v>2K-99251</v>
          </cell>
          <cell r="L352">
            <v>0.54400000000000004</v>
          </cell>
          <cell r="M352">
            <v>0.53</v>
          </cell>
        </row>
        <row r="353">
          <cell r="K353" t="str">
            <v>2K-99252</v>
          </cell>
          <cell r="L353">
            <v>0.46500000000000002</v>
          </cell>
          <cell r="M353">
            <v>0.45300000000000001</v>
          </cell>
        </row>
        <row r="354">
          <cell r="K354" t="str">
            <v>2K-99253</v>
          </cell>
          <cell r="L354">
            <v>0.53900000000000003</v>
          </cell>
          <cell r="M354">
            <v>0.52500000000000002</v>
          </cell>
        </row>
        <row r="355">
          <cell r="K355" t="str">
            <v>2K-99254</v>
          </cell>
          <cell r="L355">
            <v>0.879</v>
          </cell>
          <cell r="M355">
            <v>0.85599999999999998</v>
          </cell>
        </row>
        <row r="356">
          <cell r="K356" t="str">
            <v>2K-99256</v>
          </cell>
          <cell r="L356">
            <v>1.9670000000000001</v>
          </cell>
          <cell r="M356">
            <v>1.9159999999999999</v>
          </cell>
        </row>
        <row r="357">
          <cell r="K357" t="str">
            <v>2K-99257</v>
          </cell>
          <cell r="L357">
            <v>1.452</v>
          </cell>
          <cell r="M357">
            <v>1.4139999999999999</v>
          </cell>
        </row>
        <row r="358">
          <cell r="K358" t="str">
            <v>2K-99258</v>
          </cell>
          <cell r="L358">
            <v>1.8540000000000001</v>
          </cell>
          <cell r="M358">
            <v>1.806</v>
          </cell>
        </row>
        <row r="359">
          <cell r="K359" t="str">
            <v>2K-99259</v>
          </cell>
          <cell r="L359">
            <v>1.81</v>
          </cell>
          <cell r="M359">
            <v>1.7629999999999999</v>
          </cell>
        </row>
        <row r="360">
          <cell r="K360" t="str">
            <v>2K-99260</v>
          </cell>
          <cell r="L360">
            <v>1.8049999999999999</v>
          </cell>
          <cell r="M360">
            <v>1.758</v>
          </cell>
        </row>
        <row r="361">
          <cell r="K361" t="str">
            <v>2K-99261</v>
          </cell>
          <cell r="L361">
            <v>0.51200000000000001</v>
          </cell>
          <cell r="M361">
            <v>0.499</v>
          </cell>
        </row>
        <row r="362">
          <cell r="K362" t="str">
            <v>2K-99262</v>
          </cell>
          <cell r="L362">
            <v>0.68700000000000006</v>
          </cell>
          <cell r="M362">
            <v>0.66900000000000004</v>
          </cell>
        </row>
        <row r="363">
          <cell r="K363" t="str">
            <v>2K-99263</v>
          </cell>
          <cell r="L363">
            <v>0.69099999999999995</v>
          </cell>
          <cell r="M363">
            <v>0.67300000000000004</v>
          </cell>
        </row>
        <row r="364">
          <cell r="K364" t="str">
            <v>2K-99264</v>
          </cell>
          <cell r="L364">
            <v>0.65400000000000003</v>
          </cell>
          <cell r="M364">
            <v>0.63700000000000001</v>
          </cell>
        </row>
        <row r="365">
          <cell r="K365" t="str">
            <v>2K-99265</v>
          </cell>
          <cell r="L365">
            <v>0.61099999999999999</v>
          </cell>
          <cell r="M365">
            <v>0.59499999999999997</v>
          </cell>
        </row>
        <row r="366">
          <cell r="K366" t="str">
            <v>2K-99266</v>
          </cell>
          <cell r="L366">
            <v>0.627</v>
          </cell>
          <cell r="M366">
            <v>0.61099999999999999</v>
          </cell>
        </row>
        <row r="367">
          <cell r="K367" t="str">
            <v>2K-99267</v>
          </cell>
          <cell r="L367">
            <v>0.50900000000000001</v>
          </cell>
          <cell r="M367">
            <v>0.496</v>
          </cell>
        </row>
        <row r="368">
          <cell r="K368" t="str">
            <v>2K-99268</v>
          </cell>
          <cell r="L368">
            <v>0.91100000000000003</v>
          </cell>
          <cell r="M368">
            <v>0.88700000000000001</v>
          </cell>
        </row>
        <row r="369">
          <cell r="K369" t="str">
            <v>2K-99269</v>
          </cell>
          <cell r="L369">
            <v>0.33200000000000002</v>
          </cell>
          <cell r="M369">
            <v>0.32300000000000001</v>
          </cell>
        </row>
        <row r="370">
          <cell r="K370" t="str">
            <v>2K-99270</v>
          </cell>
          <cell r="L370">
            <v>0.35699999999999998</v>
          </cell>
          <cell r="M370">
            <v>0.34799999999999998</v>
          </cell>
        </row>
        <row r="371">
          <cell r="K371" t="str">
            <v>2K-99271</v>
          </cell>
          <cell r="L371">
            <v>0.29899999999999999</v>
          </cell>
          <cell r="M371">
            <v>0.29099999999999998</v>
          </cell>
        </row>
        <row r="372">
          <cell r="K372" t="str">
            <v>2K-99272</v>
          </cell>
          <cell r="L372">
            <v>0.36699999999999999</v>
          </cell>
          <cell r="M372">
            <v>0.35699999999999998</v>
          </cell>
        </row>
        <row r="373">
          <cell r="K373" t="str">
            <v>2K-99273</v>
          </cell>
          <cell r="L373">
            <v>0.37</v>
          </cell>
          <cell r="M373">
            <v>0.36</v>
          </cell>
        </row>
        <row r="374">
          <cell r="K374" t="str">
            <v>2K-99274</v>
          </cell>
          <cell r="L374">
            <v>0.72299999999999998</v>
          </cell>
          <cell r="M374">
            <v>0.70399999999999996</v>
          </cell>
        </row>
        <row r="375">
          <cell r="K375" t="str">
            <v>2K-99275</v>
          </cell>
          <cell r="L375">
            <v>0.73299999999999998</v>
          </cell>
          <cell r="M375">
            <v>0.71399999999999997</v>
          </cell>
        </row>
        <row r="376">
          <cell r="K376" t="str">
            <v>2K-99276</v>
          </cell>
          <cell r="L376">
            <v>1.1459999999999999</v>
          </cell>
          <cell r="M376">
            <v>1.1160000000000001</v>
          </cell>
        </row>
        <row r="377">
          <cell r="K377" t="str">
            <v>2K-99277</v>
          </cell>
          <cell r="L377">
            <v>0.61699999999999999</v>
          </cell>
          <cell r="M377">
            <v>0.60099999999999998</v>
          </cell>
        </row>
        <row r="378">
          <cell r="K378" t="str">
            <v>4K 698K</v>
          </cell>
          <cell r="L378">
            <v>0.23799999999999999</v>
          </cell>
          <cell r="M378">
            <v>0.23200000000000001</v>
          </cell>
        </row>
        <row r="379">
          <cell r="K379" t="str">
            <v>9K-20089</v>
          </cell>
          <cell r="L379">
            <v>0.14399999999999999</v>
          </cell>
          <cell r="M379">
            <v>0.14000000000000001</v>
          </cell>
        </row>
        <row r="380">
          <cell r="K380" t="str">
            <v>9K-20091</v>
          </cell>
          <cell r="L380">
            <v>4.4000000000000004</v>
          </cell>
          <cell r="M380">
            <v>4.2859999999999996</v>
          </cell>
        </row>
        <row r="381">
          <cell r="K381" t="str">
            <v>9K-20093</v>
          </cell>
          <cell r="L381">
            <v>3.6</v>
          </cell>
          <cell r="M381">
            <v>3.5059999999999998</v>
          </cell>
        </row>
        <row r="382">
          <cell r="K382" t="str">
            <v>9K-20109</v>
          </cell>
          <cell r="L382">
            <v>7.0000000000000001E-3</v>
          </cell>
          <cell r="M382">
            <v>7.0000000000000001E-3</v>
          </cell>
        </row>
        <row r="383">
          <cell r="K383" t="str">
            <v>9K-20194</v>
          </cell>
          <cell r="L383">
            <v>0.02</v>
          </cell>
          <cell r="M383">
            <v>1.9E-2</v>
          </cell>
        </row>
        <row r="384">
          <cell r="K384" t="str">
            <v>9K-86001</v>
          </cell>
          <cell r="L384">
            <v>0.94799999999999995</v>
          </cell>
          <cell r="M384">
            <v>0.92300000000000004</v>
          </cell>
        </row>
        <row r="385">
          <cell r="K385" t="str">
            <v>9K-86002</v>
          </cell>
          <cell r="L385">
            <v>0.878</v>
          </cell>
          <cell r="M385">
            <v>0.85499999999999998</v>
          </cell>
        </row>
        <row r="386">
          <cell r="K386" t="str">
            <v>9K-86003</v>
          </cell>
          <cell r="L386">
            <v>0.82599999999999996</v>
          </cell>
          <cell r="M386">
            <v>0.80500000000000005</v>
          </cell>
        </row>
        <row r="387">
          <cell r="K387" t="str">
            <v>9K-86004</v>
          </cell>
          <cell r="L387">
            <v>0.75600000000000001</v>
          </cell>
          <cell r="M387">
            <v>0.73599999999999999</v>
          </cell>
        </row>
        <row r="388">
          <cell r="K388" t="str">
            <v>9K-86005</v>
          </cell>
          <cell r="L388">
            <v>0.85399999999999998</v>
          </cell>
          <cell r="M388">
            <v>0.83199999999999996</v>
          </cell>
        </row>
        <row r="389">
          <cell r="K389" t="str">
            <v>9K-86006</v>
          </cell>
          <cell r="L389">
            <v>0.78500000000000003</v>
          </cell>
          <cell r="M389">
            <v>0.76500000000000001</v>
          </cell>
        </row>
        <row r="390">
          <cell r="K390" t="str">
            <v>9K-86007</v>
          </cell>
          <cell r="L390">
            <v>0.45800000000000002</v>
          </cell>
          <cell r="M390">
            <v>0.44600000000000001</v>
          </cell>
        </row>
        <row r="391">
          <cell r="K391" t="str">
            <v>9K-86008</v>
          </cell>
          <cell r="L391">
            <v>0.30199999999999999</v>
          </cell>
          <cell r="M391">
            <v>0.29399999999999998</v>
          </cell>
        </row>
        <row r="392">
          <cell r="K392" t="str">
            <v>9K-86009</v>
          </cell>
          <cell r="L392">
            <v>0.25700000000000001</v>
          </cell>
          <cell r="M392">
            <v>0.25</v>
          </cell>
        </row>
        <row r="393">
          <cell r="K393" t="str">
            <v>9K-86010</v>
          </cell>
          <cell r="L393">
            <v>0.16400000000000001</v>
          </cell>
          <cell r="M393">
            <v>0.16</v>
          </cell>
        </row>
        <row r="394">
          <cell r="K394" t="str">
            <v>9K-86011</v>
          </cell>
          <cell r="L394">
            <v>0.67300000000000004</v>
          </cell>
          <cell r="M394">
            <v>0.65600000000000003</v>
          </cell>
        </row>
        <row r="395">
          <cell r="K395" t="str">
            <v>9K-86012</v>
          </cell>
          <cell r="L395">
            <v>1.7390000000000001</v>
          </cell>
          <cell r="M395">
            <v>1.694</v>
          </cell>
        </row>
        <row r="396">
          <cell r="K396" t="str">
            <v>9K-86014</v>
          </cell>
          <cell r="L396">
            <v>0.85599999999999998</v>
          </cell>
          <cell r="M396">
            <v>0.83399999999999996</v>
          </cell>
        </row>
        <row r="397">
          <cell r="K397" t="str">
            <v>9K-86015</v>
          </cell>
          <cell r="L397">
            <v>0.16500000000000001</v>
          </cell>
          <cell r="M397">
            <v>0.161</v>
          </cell>
        </row>
        <row r="398">
          <cell r="K398" t="str">
            <v>9K-86016</v>
          </cell>
          <cell r="L398">
            <v>0.78900000000000003</v>
          </cell>
          <cell r="M398">
            <v>0.76987272727272726</v>
          </cell>
        </row>
        <row r="399">
          <cell r="K399" t="str">
            <v>9K-86021</v>
          </cell>
          <cell r="L399">
            <v>0.59199999999999997</v>
          </cell>
          <cell r="M399">
            <v>0.57699999999999996</v>
          </cell>
        </row>
        <row r="400">
          <cell r="K400" t="str">
            <v>9K-86022</v>
          </cell>
          <cell r="L400">
            <v>0.52800000000000002</v>
          </cell>
          <cell r="M400">
            <v>0.51400000000000001</v>
          </cell>
        </row>
        <row r="401">
          <cell r="K401" t="str">
            <v>9K-86023</v>
          </cell>
          <cell r="L401">
            <v>0.50700000000000001</v>
          </cell>
          <cell r="M401">
            <v>0.49399999999999999</v>
          </cell>
        </row>
        <row r="402">
          <cell r="K402" t="str">
            <v>9K-86024</v>
          </cell>
          <cell r="L402">
            <v>0.443</v>
          </cell>
          <cell r="M402">
            <v>0.43099999999999999</v>
          </cell>
        </row>
        <row r="403">
          <cell r="K403" t="str">
            <v>9K-86025</v>
          </cell>
          <cell r="L403">
            <v>0.52500000000000002</v>
          </cell>
          <cell r="M403">
            <v>0.51100000000000001</v>
          </cell>
        </row>
        <row r="404">
          <cell r="K404" t="str">
            <v>9K-86026</v>
          </cell>
          <cell r="L404">
            <v>0.46200000000000002</v>
          </cell>
          <cell r="M404">
            <v>0.45</v>
          </cell>
        </row>
        <row r="405">
          <cell r="K405" t="str">
            <v>9K-86027</v>
          </cell>
          <cell r="L405">
            <v>0.255</v>
          </cell>
          <cell r="M405">
            <v>0.248</v>
          </cell>
        </row>
        <row r="406">
          <cell r="K406" t="str">
            <v>9K-86028</v>
          </cell>
          <cell r="L406">
            <v>0.16600000000000001</v>
          </cell>
          <cell r="M406">
            <v>0.16200000000000001</v>
          </cell>
        </row>
        <row r="407">
          <cell r="K407" t="str">
            <v>9K-86029</v>
          </cell>
          <cell r="L407">
            <v>0.188</v>
          </cell>
          <cell r="M407">
            <v>0.183</v>
          </cell>
        </row>
        <row r="408">
          <cell r="K408" t="str">
            <v>9K-86030</v>
          </cell>
          <cell r="L408">
            <v>8.7999999999999995E-2</v>
          </cell>
          <cell r="M408">
            <v>8.5999999999999993E-2</v>
          </cell>
        </row>
        <row r="409">
          <cell r="K409" t="str">
            <v>9K-86032</v>
          </cell>
          <cell r="L409">
            <v>0.19700000000000001</v>
          </cell>
          <cell r="M409">
            <v>0.192</v>
          </cell>
        </row>
        <row r="410">
          <cell r="K410" t="str">
            <v>9K-86033</v>
          </cell>
          <cell r="L410">
            <v>0.39700000000000002</v>
          </cell>
          <cell r="M410">
            <v>0.38700000000000001</v>
          </cell>
        </row>
        <row r="411">
          <cell r="K411" t="str">
            <v>9K-86034</v>
          </cell>
          <cell r="L411">
            <v>1.1539999999999999</v>
          </cell>
          <cell r="M411">
            <v>1.1240000000000001</v>
          </cell>
        </row>
        <row r="412">
          <cell r="K412" t="str">
            <v>9K-86035</v>
          </cell>
          <cell r="L412">
            <v>0.16700000000000001</v>
          </cell>
          <cell r="M412">
            <v>0.16300000000000001</v>
          </cell>
        </row>
        <row r="413">
          <cell r="K413" t="str">
            <v>9K-86041</v>
          </cell>
          <cell r="L413">
            <v>0.69899999999999995</v>
          </cell>
          <cell r="M413">
            <v>0.68100000000000005</v>
          </cell>
        </row>
        <row r="414">
          <cell r="K414" t="str">
            <v>9K-86042</v>
          </cell>
          <cell r="L414">
            <v>0.625</v>
          </cell>
          <cell r="M414">
            <v>0.60899999999999999</v>
          </cell>
        </row>
        <row r="415">
          <cell r="K415" t="str">
            <v>9K-86043</v>
          </cell>
          <cell r="L415">
            <v>0.59699999999999998</v>
          </cell>
          <cell r="M415">
            <v>0.58099999999999996</v>
          </cell>
        </row>
        <row r="416">
          <cell r="K416" t="str">
            <v>9K-86044</v>
          </cell>
          <cell r="L416">
            <v>0.52200000000000002</v>
          </cell>
          <cell r="M416">
            <v>0.50800000000000001</v>
          </cell>
        </row>
        <row r="417">
          <cell r="K417" t="str">
            <v>9K-86045</v>
          </cell>
          <cell r="L417">
            <v>0.61499999999999999</v>
          </cell>
          <cell r="M417">
            <v>0.59899999999999998</v>
          </cell>
        </row>
        <row r="418">
          <cell r="K418" t="str">
            <v>9K-86046</v>
          </cell>
          <cell r="L418">
            <v>0.54100000000000004</v>
          </cell>
          <cell r="M418">
            <v>0.52700000000000002</v>
          </cell>
        </row>
        <row r="419">
          <cell r="K419" t="str">
            <v>9K-86048</v>
          </cell>
          <cell r="L419">
            <v>0.60499999999999998</v>
          </cell>
          <cell r="M419">
            <v>0.58899999999999997</v>
          </cell>
        </row>
        <row r="420">
          <cell r="K420" t="str">
            <v>9K-86057</v>
          </cell>
          <cell r="L420">
            <v>0.68899999999999995</v>
          </cell>
          <cell r="M420">
            <v>0.67077851239669428</v>
          </cell>
        </row>
        <row r="421">
          <cell r="K421" t="str">
            <v>9K-86061</v>
          </cell>
          <cell r="L421">
            <v>0.60099999999999998</v>
          </cell>
          <cell r="M421">
            <v>0.58499999999999996</v>
          </cell>
        </row>
        <row r="422">
          <cell r="K422" t="str">
            <v>9K-86062</v>
          </cell>
          <cell r="L422">
            <v>0.53700000000000003</v>
          </cell>
          <cell r="M422">
            <v>0.52300000000000002</v>
          </cell>
        </row>
        <row r="423">
          <cell r="K423" t="str">
            <v>9K-86063</v>
          </cell>
          <cell r="L423">
            <v>0.26500000000000001</v>
          </cell>
          <cell r="M423">
            <v>0.25800000000000001</v>
          </cell>
        </row>
        <row r="424">
          <cell r="K424" t="str">
            <v>9K-86064</v>
          </cell>
          <cell r="L424">
            <v>0.81100000000000005</v>
          </cell>
          <cell r="M424">
            <v>0.79</v>
          </cell>
        </row>
        <row r="425">
          <cell r="K425" t="str">
            <v>9K-86065</v>
          </cell>
          <cell r="L425">
            <v>0.68</v>
          </cell>
          <cell r="M425">
            <v>0.66200000000000003</v>
          </cell>
        </row>
        <row r="426">
          <cell r="K426" t="str">
            <v>9K-86066</v>
          </cell>
          <cell r="L426">
            <v>0.53900000000000003</v>
          </cell>
          <cell r="M426">
            <v>0.52500000000000002</v>
          </cell>
        </row>
        <row r="427">
          <cell r="K427" t="str">
            <v>9K-86067</v>
          </cell>
          <cell r="L427">
            <v>0.68</v>
          </cell>
          <cell r="M427">
            <v>0.66200000000000003</v>
          </cell>
        </row>
        <row r="428">
          <cell r="K428" t="str">
            <v>9K-86068</v>
          </cell>
          <cell r="L428">
            <v>0.98699999999999999</v>
          </cell>
          <cell r="M428">
            <v>0.96099999999999997</v>
          </cell>
        </row>
        <row r="429">
          <cell r="K429" t="str">
            <v>9K-86070</v>
          </cell>
          <cell r="L429">
            <v>1.4430000000000001</v>
          </cell>
          <cell r="M429">
            <v>1.405</v>
          </cell>
        </row>
        <row r="430">
          <cell r="K430" t="str">
            <v>9K-86071</v>
          </cell>
          <cell r="L430">
            <v>1.492</v>
          </cell>
          <cell r="M430">
            <v>1.4530000000000001</v>
          </cell>
        </row>
        <row r="431">
          <cell r="K431" t="str">
            <v>9K-86072</v>
          </cell>
          <cell r="L431">
            <v>0.92900000000000005</v>
          </cell>
          <cell r="M431">
            <v>0.90471648793565695</v>
          </cell>
        </row>
        <row r="432">
          <cell r="K432" t="str">
            <v>9K-86073</v>
          </cell>
          <cell r="L432">
            <v>0.40400000000000003</v>
          </cell>
          <cell r="M432">
            <v>0.3934396782841823</v>
          </cell>
        </row>
        <row r="433">
          <cell r="K433" t="str">
            <v>9K-86075</v>
          </cell>
          <cell r="L433">
            <v>0.505</v>
          </cell>
          <cell r="M433">
            <v>0.49179959785522787</v>
          </cell>
        </row>
        <row r="434">
          <cell r="K434" t="str">
            <v>9K-86077</v>
          </cell>
          <cell r="L434">
            <v>0.33800000000000002</v>
          </cell>
          <cell r="M434">
            <v>0.32916487935656835</v>
          </cell>
        </row>
        <row r="435">
          <cell r="K435" t="str">
            <v>9K-86082</v>
          </cell>
          <cell r="L435">
            <v>0.75700000000000001</v>
          </cell>
          <cell r="M435">
            <v>1.4530000000000001</v>
          </cell>
        </row>
        <row r="436">
          <cell r="K436" t="str">
            <v>9K-86101</v>
          </cell>
          <cell r="L436">
            <v>0.48699999999999999</v>
          </cell>
          <cell r="M436">
            <v>0.47399999999999998</v>
          </cell>
        </row>
        <row r="437">
          <cell r="K437" t="str">
            <v>9K-86102</v>
          </cell>
          <cell r="L437">
            <v>0.41399999999999998</v>
          </cell>
          <cell r="M437">
            <v>0.40300000000000002</v>
          </cell>
        </row>
        <row r="438">
          <cell r="K438" t="str">
            <v>9K-86103</v>
          </cell>
          <cell r="L438">
            <v>0.27200000000000002</v>
          </cell>
          <cell r="M438">
            <v>0.26500000000000001</v>
          </cell>
        </row>
        <row r="439">
          <cell r="K439" t="str">
            <v>9K-86104</v>
          </cell>
          <cell r="L439">
            <v>0.19</v>
          </cell>
          <cell r="M439">
            <v>0.185</v>
          </cell>
        </row>
        <row r="440">
          <cell r="K440" t="str">
            <v>9K-86105</v>
          </cell>
          <cell r="L440">
            <v>0.45500000000000002</v>
          </cell>
          <cell r="M440">
            <v>0.443</v>
          </cell>
        </row>
        <row r="441">
          <cell r="K441" t="str">
            <v>9K-86105</v>
          </cell>
          <cell r="L441">
            <v>0.46600000000000003</v>
          </cell>
          <cell r="M441">
            <v>0</v>
          </cell>
        </row>
        <row r="442">
          <cell r="K442" t="str">
            <v>9K-86106</v>
          </cell>
          <cell r="L442">
            <v>9.2999999999999999E-2</v>
          </cell>
          <cell r="M442">
            <v>9.0999999999999998E-2</v>
          </cell>
        </row>
        <row r="443">
          <cell r="K443" t="str">
            <v>9K-86107</v>
          </cell>
          <cell r="L443">
            <v>0.436</v>
          </cell>
          <cell r="M443">
            <v>0.42499999999999999</v>
          </cell>
        </row>
        <row r="444">
          <cell r="K444" t="str">
            <v>9K-86108</v>
          </cell>
          <cell r="L444">
            <v>0.36199999999999999</v>
          </cell>
          <cell r="M444">
            <v>0.35299999999999998</v>
          </cell>
        </row>
        <row r="445">
          <cell r="K445" t="str">
            <v>9K-86109</v>
          </cell>
          <cell r="L445">
            <v>0.313</v>
          </cell>
          <cell r="M445">
            <v>0.30499999999999999</v>
          </cell>
        </row>
        <row r="446">
          <cell r="K446" t="str">
            <v>9K-86110</v>
          </cell>
          <cell r="L446">
            <v>0.25900000000000001</v>
          </cell>
          <cell r="M446">
            <v>0.252</v>
          </cell>
        </row>
        <row r="447">
          <cell r="K447" t="str">
            <v>9K-86111</v>
          </cell>
          <cell r="L447">
            <v>0.224</v>
          </cell>
          <cell r="M447">
            <v>0.218</v>
          </cell>
        </row>
        <row r="448">
          <cell r="K448" t="str">
            <v>9K-86112</v>
          </cell>
          <cell r="L448">
            <v>0.77700000000000002</v>
          </cell>
          <cell r="M448">
            <v>0.75700000000000001</v>
          </cell>
        </row>
        <row r="449">
          <cell r="K449" t="str">
            <v>9K-86113</v>
          </cell>
          <cell r="L449">
            <v>0.68700000000000006</v>
          </cell>
          <cell r="M449">
            <v>0.66900000000000004</v>
          </cell>
        </row>
        <row r="450">
          <cell r="K450" t="str">
            <v>9K-86114</v>
          </cell>
          <cell r="L450">
            <v>0.19900000000000001</v>
          </cell>
          <cell r="M450">
            <v>0.19400000000000001</v>
          </cell>
        </row>
        <row r="451">
          <cell r="K451" t="str">
            <v>9K-86115</v>
          </cell>
          <cell r="L451">
            <v>9.6000000000000002E-2</v>
          </cell>
          <cell r="M451">
            <v>9.4E-2</v>
          </cell>
        </row>
        <row r="452">
          <cell r="K452" t="str">
            <v>9K-86116</v>
          </cell>
          <cell r="L452">
            <v>0.77</v>
          </cell>
          <cell r="M452">
            <v>0.75</v>
          </cell>
        </row>
        <row r="453">
          <cell r="K453" t="str">
            <v>9K-86117</v>
          </cell>
          <cell r="L453">
            <v>0.28899999999999998</v>
          </cell>
          <cell r="M453">
            <v>0.28100000000000003</v>
          </cell>
        </row>
        <row r="454">
          <cell r="K454" t="str">
            <v>9K-86118</v>
          </cell>
          <cell r="L454">
            <v>0.79</v>
          </cell>
          <cell r="M454">
            <v>0.76900000000000002</v>
          </cell>
        </row>
        <row r="455">
          <cell r="K455" t="str">
            <v>9K-86119</v>
          </cell>
          <cell r="L455">
            <v>0.155</v>
          </cell>
          <cell r="M455">
            <v>0.151</v>
          </cell>
        </row>
        <row r="456">
          <cell r="K456" t="str">
            <v>9K-86120</v>
          </cell>
          <cell r="L456">
            <v>0.20300000000000001</v>
          </cell>
          <cell r="M456">
            <v>0.19800000000000001</v>
          </cell>
        </row>
        <row r="457">
          <cell r="K457" t="str">
            <v>9K-86121</v>
          </cell>
          <cell r="L457">
            <v>0.106</v>
          </cell>
          <cell r="M457">
            <v>0.10299999999999999</v>
          </cell>
        </row>
        <row r="458">
          <cell r="K458" t="str">
            <v>9K-86122</v>
          </cell>
          <cell r="L458">
            <v>8.4000000000000005E-2</v>
          </cell>
          <cell r="M458">
            <v>8.2000000000000003E-2</v>
          </cell>
        </row>
        <row r="459">
          <cell r="K459" t="str">
            <v>9K-86125</v>
          </cell>
          <cell r="L459">
            <v>0.56100000000000005</v>
          </cell>
          <cell r="M459">
            <v>0.5471822660098522</v>
          </cell>
        </row>
        <row r="460">
          <cell r="K460" t="str">
            <v>9K-86126</v>
          </cell>
          <cell r="L460">
            <v>0.151</v>
          </cell>
          <cell r="M460">
            <v>0.14672641509433962</v>
          </cell>
        </row>
        <row r="461">
          <cell r="K461" t="str">
            <v>9K-86150</v>
          </cell>
          <cell r="L461">
            <v>1.236</v>
          </cell>
          <cell r="M461">
            <v>1.2065714285714284</v>
          </cell>
        </row>
        <row r="462">
          <cell r="K462" t="str">
            <v>9K-86151</v>
          </cell>
          <cell r="L462">
            <v>1.476</v>
          </cell>
          <cell r="M462">
            <v>1.4408571428571426</v>
          </cell>
        </row>
        <row r="463">
          <cell r="K463" t="str">
            <v>9K-86152</v>
          </cell>
          <cell r="L463">
            <v>1.129</v>
          </cell>
          <cell r="M463">
            <v>1.1021190476190474</v>
          </cell>
        </row>
        <row r="464">
          <cell r="K464" t="str">
            <v>9K-86153</v>
          </cell>
          <cell r="L464">
            <v>1.177</v>
          </cell>
          <cell r="M464">
            <v>1.1489761904761904</v>
          </cell>
        </row>
        <row r="465">
          <cell r="K465" t="str">
            <v>9K-86154</v>
          </cell>
          <cell r="L465">
            <v>0.70599999999999996</v>
          </cell>
          <cell r="M465">
            <v>0.68919047619047613</v>
          </cell>
        </row>
        <row r="466">
          <cell r="K466" t="str">
            <v>9K-86155</v>
          </cell>
          <cell r="L466">
            <v>0.997</v>
          </cell>
          <cell r="M466">
            <v>0.97326190476190466</v>
          </cell>
        </row>
        <row r="467">
          <cell r="K467" t="str">
            <v>9K-86156</v>
          </cell>
          <cell r="L467">
            <v>1.3640000000000001</v>
          </cell>
          <cell r="M467">
            <v>1.3315238095238093</v>
          </cell>
        </row>
        <row r="468">
          <cell r="K468" t="str">
            <v>9K-86157</v>
          </cell>
          <cell r="L468">
            <v>1.4790000000000001</v>
          </cell>
          <cell r="M468">
            <v>1.443785714285714</v>
          </cell>
        </row>
        <row r="469">
          <cell r="K469" t="str">
            <v>9K-86158</v>
          </cell>
          <cell r="L469">
            <v>2.222</v>
          </cell>
          <cell r="M469">
            <v>2.1690952380952377</v>
          </cell>
        </row>
        <row r="470">
          <cell r="K470" t="str">
            <v>9K-86159</v>
          </cell>
          <cell r="L470">
            <v>1.135</v>
          </cell>
          <cell r="M470">
            <v>1.1079761904761902</v>
          </cell>
        </row>
        <row r="471">
          <cell r="K471" t="str">
            <v>9K-86160</v>
          </cell>
          <cell r="L471">
            <v>2.399</v>
          </cell>
          <cell r="M471">
            <v>2.3418809523809516</v>
          </cell>
        </row>
        <row r="472">
          <cell r="K472" t="str">
            <v>9K-86161</v>
          </cell>
          <cell r="L472">
            <v>2.343</v>
          </cell>
          <cell r="M472">
            <v>2.2872142857142852</v>
          </cell>
        </row>
        <row r="473">
          <cell r="K473" t="str">
            <v>9K-86162</v>
          </cell>
          <cell r="L473">
            <v>0.627</v>
          </cell>
          <cell r="M473">
            <v>0.61207142857142849</v>
          </cell>
        </row>
        <row r="474">
          <cell r="K474" t="str">
            <v>9K-86163</v>
          </cell>
          <cell r="L474">
            <v>0.89600000000000002</v>
          </cell>
          <cell r="M474">
            <v>0.87466666666666637</v>
          </cell>
        </row>
        <row r="475">
          <cell r="K475" t="str">
            <v>9K-86164</v>
          </cell>
          <cell r="L475">
            <v>1.248</v>
          </cell>
          <cell r="M475">
            <v>1.218285714285714</v>
          </cell>
        </row>
        <row r="476">
          <cell r="K476" t="str">
            <v>9K-86165</v>
          </cell>
          <cell r="L476">
            <v>1.19</v>
          </cell>
          <cell r="M476">
            <v>1.1616666666666662</v>
          </cell>
        </row>
        <row r="477">
          <cell r="K477" t="str">
            <v>9K-86166</v>
          </cell>
          <cell r="L477">
            <v>2.2370000000000001</v>
          </cell>
          <cell r="M477">
            <v>2.1837380952380947</v>
          </cell>
        </row>
        <row r="478">
          <cell r="K478" t="str">
            <v>9K-86167</v>
          </cell>
          <cell r="L478">
            <v>1.1779999999999999</v>
          </cell>
          <cell r="M478">
            <v>1.1499523809523806</v>
          </cell>
        </row>
        <row r="479">
          <cell r="K479" t="str">
            <v>9K-86168</v>
          </cell>
          <cell r="L479">
            <v>2.048</v>
          </cell>
          <cell r="M479">
            <v>1.9992380952380946</v>
          </cell>
        </row>
        <row r="480">
          <cell r="K480" t="str">
            <v>9K-86170</v>
          </cell>
          <cell r="L480">
            <v>0.88800000000000001</v>
          </cell>
          <cell r="M480">
            <v>0.86685714285714255</v>
          </cell>
        </row>
        <row r="481">
          <cell r="K481" t="str">
            <v>9K-86171</v>
          </cell>
          <cell r="L481">
            <v>1</v>
          </cell>
          <cell r="M481">
            <v>0.97619047619047583</v>
          </cell>
        </row>
        <row r="482">
          <cell r="K482" t="str">
            <v>9K-86172</v>
          </cell>
          <cell r="L482">
            <v>0.73499999999999999</v>
          </cell>
          <cell r="M482">
            <v>0.7174999999999998</v>
          </cell>
        </row>
        <row r="483">
          <cell r="K483" t="str">
            <v>9K-86173</v>
          </cell>
          <cell r="L483">
            <v>0.73499999999999999</v>
          </cell>
          <cell r="M483">
            <v>0.7174999999999998</v>
          </cell>
        </row>
        <row r="484">
          <cell r="K484" t="str">
            <v>9K-86174</v>
          </cell>
          <cell r="L484">
            <v>0.67900000000000005</v>
          </cell>
          <cell r="M484">
            <v>0.66283333333333316</v>
          </cell>
        </row>
        <row r="485">
          <cell r="K485" t="str">
            <v>9K-86175</v>
          </cell>
          <cell r="L485">
            <v>1.0569999999999999</v>
          </cell>
          <cell r="M485">
            <v>1.0318333333333329</v>
          </cell>
        </row>
        <row r="486">
          <cell r="K486" t="str">
            <v>9K-86201</v>
          </cell>
          <cell r="L486">
            <v>0.61599999999999999</v>
          </cell>
          <cell r="M486">
            <v>0.6</v>
          </cell>
        </row>
        <row r="487">
          <cell r="K487" t="str">
            <v>9K-86202</v>
          </cell>
          <cell r="L487">
            <v>0.59599999999999997</v>
          </cell>
          <cell r="M487">
            <v>0.58099999999999996</v>
          </cell>
        </row>
        <row r="488">
          <cell r="K488" t="str">
            <v>9K-86203</v>
          </cell>
          <cell r="L488">
            <v>0.55600000000000005</v>
          </cell>
          <cell r="M488">
            <v>0.54200000000000004</v>
          </cell>
        </row>
        <row r="489">
          <cell r="K489" t="str">
            <v>9K-86204</v>
          </cell>
          <cell r="L489">
            <v>0.64</v>
          </cell>
          <cell r="M489">
            <v>0.623</v>
          </cell>
        </row>
        <row r="490">
          <cell r="K490" t="str">
            <v>9K-86205</v>
          </cell>
          <cell r="L490">
            <v>0.122</v>
          </cell>
          <cell r="M490">
            <v>0.11899999999999999</v>
          </cell>
        </row>
        <row r="491">
          <cell r="K491" t="str">
            <v>9K-86206</v>
          </cell>
          <cell r="L491">
            <v>0.81399999999999995</v>
          </cell>
          <cell r="M491">
            <v>0.79300000000000004</v>
          </cell>
        </row>
        <row r="492">
          <cell r="K492" t="str">
            <v>9K-86207</v>
          </cell>
          <cell r="L492">
            <v>0.14799999999999999</v>
          </cell>
          <cell r="M492">
            <v>0.14399999999999999</v>
          </cell>
        </row>
        <row r="493">
          <cell r="K493" t="str">
            <v>9K-86208</v>
          </cell>
          <cell r="L493">
            <v>0.77200000000000002</v>
          </cell>
          <cell r="M493">
            <v>0.752</v>
          </cell>
        </row>
        <row r="494">
          <cell r="K494" t="str">
            <v>9K-86209</v>
          </cell>
          <cell r="L494">
            <v>0.752</v>
          </cell>
          <cell r="M494">
            <v>0.73199999999999998</v>
          </cell>
        </row>
        <row r="495">
          <cell r="K495" t="str">
            <v>9K-86210</v>
          </cell>
          <cell r="L495">
            <v>0.57599999999999996</v>
          </cell>
          <cell r="M495">
            <v>0.56100000000000005</v>
          </cell>
        </row>
        <row r="496">
          <cell r="K496" t="str">
            <v>9K-86211</v>
          </cell>
          <cell r="L496">
            <v>0.17899999999999999</v>
          </cell>
          <cell r="M496">
            <v>0.17399999999999999</v>
          </cell>
        </row>
        <row r="497">
          <cell r="K497" t="str">
            <v>9K-86212</v>
          </cell>
          <cell r="L497">
            <v>0.38200000000000001</v>
          </cell>
          <cell r="M497">
            <v>0.372</v>
          </cell>
        </row>
        <row r="498">
          <cell r="K498" t="str">
            <v>9K-86213</v>
          </cell>
          <cell r="L498">
            <v>0.90700000000000003</v>
          </cell>
          <cell r="M498">
            <v>0.88300000000000001</v>
          </cell>
        </row>
        <row r="499">
          <cell r="K499" t="str">
            <v>9K-86214</v>
          </cell>
          <cell r="L499">
            <v>0.30399999999999999</v>
          </cell>
          <cell r="M499">
            <v>0.29599999999999999</v>
          </cell>
        </row>
        <row r="500">
          <cell r="K500" t="str">
            <v>9K-86215</v>
          </cell>
          <cell r="L500">
            <v>0.14499999999999999</v>
          </cell>
          <cell r="M500">
            <v>0.14099999999999999</v>
          </cell>
        </row>
        <row r="501">
          <cell r="K501" t="str">
            <v>9K-86217</v>
          </cell>
          <cell r="L501">
            <v>0.96799999999999997</v>
          </cell>
          <cell r="M501">
            <v>0.94299999999999995</v>
          </cell>
        </row>
        <row r="502">
          <cell r="K502" t="str">
            <v>9K-86218</v>
          </cell>
          <cell r="L502">
            <v>0.90400000000000003</v>
          </cell>
          <cell r="M502">
            <v>0.88</v>
          </cell>
        </row>
        <row r="503">
          <cell r="K503" t="str">
            <v>9K-86220</v>
          </cell>
          <cell r="L503">
            <v>7.0000000000000007E-2</v>
          </cell>
          <cell r="M503">
            <v>6.8000000000000005E-2</v>
          </cell>
        </row>
        <row r="504">
          <cell r="K504" t="str">
            <v>9K-86221</v>
          </cell>
          <cell r="L504">
            <v>0.61499999999999999</v>
          </cell>
          <cell r="M504">
            <v>0.59899999999999998</v>
          </cell>
        </row>
        <row r="505">
          <cell r="K505" t="str">
            <v>9K-86222</v>
          </cell>
          <cell r="L505">
            <v>0.78700000000000003</v>
          </cell>
          <cell r="M505">
            <v>0.76700000000000002</v>
          </cell>
        </row>
        <row r="506">
          <cell r="K506" t="str">
            <v>9K-86223</v>
          </cell>
          <cell r="L506">
            <v>0.63200000000000001</v>
          </cell>
          <cell r="M506">
            <v>0.61599999999999999</v>
          </cell>
        </row>
        <row r="507">
          <cell r="K507" t="str">
            <v>9K-86224</v>
          </cell>
          <cell r="L507">
            <v>0.80600000000000005</v>
          </cell>
          <cell r="M507">
            <v>0.78500000000000003</v>
          </cell>
        </row>
        <row r="508">
          <cell r="K508" t="str">
            <v>9K-86225</v>
          </cell>
          <cell r="L508">
            <v>0.73299999999999998</v>
          </cell>
          <cell r="M508">
            <v>0.71399999999999997</v>
          </cell>
        </row>
        <row r="509">
          <cell r="K509" t="str">
            <v>9K-86226</v>
          </cell>
          <cell r="L509">
            <v>0.73299999999999998</v>
          </cell>
          <cell r="M509">
            <v>0.71399999999999997</v>
          </cell>
        </row>
        <row r="510">
          <cell r="K510" t="str">
            <v>9K-86227</v>
          </cell>
          <cell r="L510">
            <v>0.90900000000000003</v>
          </cell>
          <cell r="M510">
            <v>0.88500000000000001</v>
          </cell>
        </row>
        <row r="511">
          <cell r="K511" t="str">
            <v>9K-86228</v>
          </cell>
          <cell r="L511">
            <v>1.085</v>
          </cell>
          <cell r="M511">
            <v>1.0569999999999999</v>
          </cell>
        </row>
        <row r="512">
          <cell r="K512" t="str">
            <v>9K-86229</v>
          </cell>
          <cell r="L512">
            <v>1.085</v>
          </cell>
          <cell r="M512">
            <v>1.0569999999999999</v>
          </cell>
        </row>
        <row r="513">
          <cell r="K513" t="str">
            <v>9K-86230</v>
          </cell>
          <cell r="L513">
            <v>1.2629999999999999</v>
          </cell>
          <cell r="M513">
            <v>1.23</v>
          </cell>
        </row>
        <row r="514">
          <cell r="K514" t="str">
            <v>9K-86231</v>
          </cell>
          <cell r="L514">
            <v>0.56499999999999995</v>
          </cell>
          <cell r="M514">
            <v>0.55000000000000004</v>
          </cell>
        </row>
        <row r="515">
          <cell r="K515" t="str">
            <v>9K-86232</v>
          </cell>
          <cell r="L515">
            <v>0.495</v>
          </cell>
          <cell r="M515">
            <v>0.48199999999999998</v>
          </cell>
        </row>
        <row r="516">
          <cell r="K516" t="str">
            <v>9K-86233</v>
          </cell>
          <cell r="L516">
            <v>0.86699999999999999</v>
          </cell>
          <cell r="M516">
            <v>0.84399999999999997</v>
          </cell>
        </row>
        <row r="517">
          <cell r="K517" t="str">
            <v>9K-86234</v>
          </cell>
          <cell r="L517">
            <v>0.86699999999999999</v>
          </cell>
          <cell r="M517">
            <v>0.84399999999999997</v>
          </cell>
        </row>
        <row r="518">
          <cell r="K518" t="str">
            <v>9K-86235</v>
          </cell>
          <cell r="L518">
            <v>0.38500000000000001</v>
          </cell>
          <cell r="M518">
            <v>0.375</v>
          </cell>
        </row>
        <row r="519">
          <cell r="K519" t="str">
            <v>9K-86236</v>
          </cell>
          <cell r="L519">
            <v>0.441</v>
          </cell>
          <cell r="M519">
            <v>0.43</v>
          </cell>
        </row>
        <row r="520">
          <cell r="K520" t="str">
            <v>9K-86237</v>
          </cell>
          <cell r="L520">
            <v>0.186</v>
          </cell>
          <cell r="M520">
            <v>0.18099999999999999</v>
          </cell>
        </row>
        <row r="521">
          <cell r="K521" t="str">
            <v>9K-86238</v>
          </cell>
          <cell r="L521">
            <v>0.47899999999999998</v>
          </cell>
          <cell r="M521">
            <v>0.46700000000000003</v>
          </cell>
        </row>
        <row r="522">
          <cell r="K522" t="str">
            <v>9K-86239</v>
          </cell>
          <cell r="L522">
            <v>0.111</v>
          </cell>
          <cell r="M522">
            <v>0.108</v>
          </cell>
        </row>
        <row r="523">
          <cell r="K523" t="str">
            <v>9K-86240</v>
          </cell>
          <cell r="L523">
            <v>0.65</v>
          </cell>
          <cell r="M523">
            <v>0.63300000000000001</v>
          </cell>
        </row>
        <row r="524">
          <cell r="K524" t="str">
            <v>9K-86241</v>
          </cell>
          <cell r="L524">
            <v>0.66300000000000003</v>
          </cell>
          <cell r="M524">
            <v>0.64600000000000002</v>
          </cell>
        </row>
        <row r="525">
          <cell r="K525" t="str">
            <v>9K-86242</v>
          </cell>
          <cell r="L525">
            <v>0.124</v>
          </cell>
          <cell r="M525">
            <v>0.121</v>
          </cell>
        </row>
        <row r="526">
          <cell r="K526" t="str">
            <v>9K-86243</v>
          </cell>
          <cell r="L526">
            <v>0.749</v>
          </cell>
          <cell r="M526">
            <v>0.73</v>
          </cell>
        </row>
        <row r="527">
          <cell r="K527" t="str">
            <v>9K-86244</v>
          </cell>
          <cell r="L527">
            <v>0.21199999999999999</v>
          </cell>
          <cell r="M527">
            <v>0.20599999999999999</v>
          </cell>
        </row>
        <row r="528">
          <cell r="K528" t="str">
            <v>9K-86245</v>
          </cell>
          <cell r="L528">
            <v>0.17100000000000001</v>
          </cell>
          <cell r="M528">
            <v>0.16700000000000001</v>
          </cell>
        </row>
        <row r="529">
          <cell r="K529" t="str">
            <v>9K-86246</v>
          </cell>
          <cell r="L529">
            <v>0.65400000000000003</v>
          </cell>
          <cell r="M529">
            <v>0.63700000000000001</v>
          </cell>
        </row>
        <row r="530">
          <cell r="K530" t="str">
            <v>9K-86247</v>
          </cell>
          <cell r="L530">
            <v>0.64900000000000002</v>
          </cell>
          <cell r="M530">
            <v>0.63200000000000001</v>
          </cell>
        </row>
        <row r="531">
          <cell r="K531" t="str">
            <v>9K-86248</v>
          </cell>
          <cell r="L531">
            <v>0.68799999999999994</v>
          </cell>
          <cell r="M531">
            <v>0.67</v>
          </cell>
        </row>
        <row r="532">
          <cell r="K532" t="str">
            <v>9K-86249</v>
          </cell>
          <cell r="L532">
            <v>0.63400000000000001</v>
          </cell>
          <cell r="M532">
            <v>0.61799999999999999</v>
          </cell>
        </row>
        <row r="533">
          <cell r="K533" t="str">
            <v>9K-86250</v>
          </cell>
          <cell r="L533">
            <v>0.68400000000000005</v>
          </cell>
          <cell r="M533">
            <v>0.66600000000000004</v>
          </cell>
        </row>
        <row r="534">
          <cell r="K534" t="str">
            <v>9K-86251</v>
          </cell>
          <cell r="L534">
            <v>0.622</v>
          </cell>
          <cell r="M534">
            <v>0.60599999999999998</v>
          </cell>
        </row>
        <row r="535">
          <cell r="K535" t="str">
            <v>9K-86252</v>
          </cell>
          <cell r="L535">
            <v>0.45</v>
          </cell>
          <cell r="M535">
            <v>0.438</v>
          </cell>
        </row>
        <row r="536">
          <cell r="K536" t="str">
            <v>9K-86253</v>
          </cell>
          <cell r="L536">
            <v>0.45</v>
          </cell>
          <cell r="M536">
            <v>0.438</v>
          </cell>
        </row>
        <row r="537">
          <cell r="K537" t="str">
            <v>9K-86254</v>
          </cell>
          <cell r="L537">
            <v>1.19</v>
          </cell>
          <cell r="M537">
            <v>1.159</v>
          </cell>
        </row>
        <row r="538">
          <cell r="K538" t="str">
            <v>9K-86255</v>
          </cell>
          <cell r="L538">
            <v>1.0920000000000001</v>
          </cell>
          <cell r="M538">
            <v>1.0640000000000001</v>
          </cell>
        </row>
        <row r="539">
          <cell r="K539" t="str">
            <v>9K-86256</v>
          </cell>
          <cell r="L539">
            <v>1.044</v>
          </cell>
          <cell r="M539">
            <v>1.0169999999999999</v>
          </cell>
        </row>
        <row r="540">
          <cell r="K540" t="str">
            <v>9K-86257</v>
          </cell>
          <cell r="L540">
            <v>0.43099999999999999</v>
          </cell>
          <cell r="M540">
            <v>0.42</v>
          </cell>
        </row>
        <row r="541">
          <cell r="K541" t="str">
            <v>9K-86258</v>
          </cell>
          <cell r="L541">
            <v>0.378</v>
          </cell>
          <cell r="M541">
            <v>0.36799999999999999</v>
          </cell>
        </row>
        <row r="542">
          <cell r="K542" t="str">
            <v>9K-86259</v>
          </cell>
          <cell r="L542">
            <v>0.69599999999999995</v>
          </cell>
          <cell r="M542">
            <v>0.67800000000000005</v>
          </cell>
        </row>
        <row r="543">
          <cell r="K543" t="str">
            <v>9K-86260</v>
          </cell>
          <cell r="L543">
            <v>0.123</v>
          </cell>
          <cell r="M543">
            <v>0.11980699774266367</v>
          </cell>
        </row>
        <row r="544">
          <cell r="K544" t="str">
            <v>9K-86261</v>
          </cell>
          <cell r="L544">
            <v>0.38500000000000001</v>
          </cell>
          <cell r="M544">
            <v>0.37500564334085784</v>
          </cell>
        </row>
        <row r="545">
          <cell r="K545" t="str">
            <v>9K-86262</v>
          </cell>
          <cell r="L545">
            <v>1.01</v>
          </cell>
          <cell r="M545">
            <v>0.98378103837471798</v>
          </cell>
        </row>
        <row r="546">
          <cell r="K546" t="str">
            <v>9K-86263</v>
          </cell>
          <cell r="L546">
            <v>0.88600000000000001</v>
          </cell>
          <cell r="M546">
            <v>0.86299999999999999</v>
          </cell>
        </row>
        <row r="547">
          <cell r="K547" t="str">
            <v>9K-86264</v>
          </cell>
          <cell r="L547">
            <v>0.17499999999999999</v>
          </cell>
          <cell r="M547">
            <v>0.17</v>
          </cell>
        </row>
        <row r="548">
          <cell r="K548" t="str">
            <v>9K-86265</v>
          </cell>
          <cell r="L548">
            <v>0.60499999999999998</v>
          </cell>
          <cell r="M548">
            <v>0.58899999999999997</v>
          </cell>
        </row>
        <row r="549">
          <cell r="K549" t="str">
            <v>9K-86266</v>
          </cell>
          <cell r="L549">
            <v>0.89100000000000001</v>
          </cell>
          <cell r="M549">
            <v>0.86799999999999999</v>
          </cell>
        </row>
        <row r="550">
          <cell r="K550" t="str">
            <v>9K-86267</v>
          </cell>
          <cell r="L550">
            <v>0.36599999999999999</v>
          </cell>
          <cell r="M550">
            <v>0.35599999999999998</v>
          </cell>
        </row>
        <row r="551">
          <cell r="K551" t="str">
            <v>9K-86268</v>
          </cell>
          <cell r="L551">
            <v>0.20799999999999999</v>
          </cell>
          <cell r="M551">
            <v>0.20300000000000001</v>
          </cell>
        </row>
        <row r="552">
          <cell r="K552" t="str">
            <v>9K-86269</v>
          </cell>
          <cell r="L552">
            <v>0.18099999999999999</v>
          </cell>
          <cell r="M552">
            <v>0.17664903846153845</v>
          </cell>
        </row>
        <row r="553">
          <cell r="K553" t="str">
            <v>9K-86270</v>
          </cell>
          <cell r="L553">
            <v>0.7</v>
          </cell>
          <cell r="M553">
            <v>0.68200000000000005</v>
          </cell>
        </row>
        <row r="554">
          <cell r="K554" t="str">
            <v>9K-86271</v>
          </cell>
          <cell r="L554">
            <v>1.4</v>
          </cell>
          <cell r="M554">
            <v>1.3640000000000001</v>
          </cell>
        </row>
        <row r="555">
          <cell r="K555" t="str">
            <v>9K-86272</v>
          </cell>
          <cell r="L555">
            <v>1.2230000000000001</v>
          </cell>
          <cell r="M555">
            <v>1.1910000000000001</v>
          </cell>
        </row>
        <row r="556">
          <cell r="K556" t="str">
            <v>9K-86273</v>
          </cell>
          <cell r="L556">
            <v>1.357</v>
          </cell>
          <cell r="M556">
            <v>1.3220000000000001</v>
          </cell>
        </row>
        <row r="557">
          <cell r="K557" t="str">
            <v>9K-86274</v>
          </cell>
          <cell r="L557">
            <v>0.184</v>
          </cell>
          <cell r="M557">
            <v>0.17925423728813561</v>
          </cell>
        </row>
        <row r="558">
          <cell r="K558" t="str">
            <v>9K-86275</v>
          </cell>
          <cell r="L558">
            <v>0.188</v>
          </cell>
          <cell r="M558">
            <v>0.18315106853352986</v>
          </cell>
        </row>
        <row r="559">
          <cell r="K559" t="str">
            <v>9K-86276</v>
          </cell>
          <cell r="L559">
            <v>0.13600000000000001</v>
          </cell>
          <cell r="M559">
            <v>0.13200000000000001</v>
          </cell>
        </row>
        <row r="560">
          <cell r="K560" t="str">
            <v>9K-86277</v>
          </cell>
          <cell r="L560">
            <v>0.84799999999999998</v>
          </cell>
          <cell r="M560">
            <v>0.82598990627253066</v>
          </cell>
        </row>
        <row r="561">
          <cell r="K561" t="str">
            <v>9K-86278</v>
          </cell>
          <cell r="L561">
            <v>1.127</v>
          </cell>
          <cell r="M561">
            <v>1.097511856091578</v>
          </cell>
        </row>
        <row r="562">
          <cell r="K562" t="str">
            <v>9K-86279</v>
          </cell>
          <cell r="L562">
            <v>0.439</v>
          </cell>
          <cell r="M562">
            <v>0.42767722918201917</v>
          </cell>
        </row>
        <row r="563">
          <cell r="K563" t="str">
            <v>9K-86280</v>
          </cell>
          <cell r="L563">
            <v>0.57099999999999995</v>
          </cell>
          <cell r="M563">
            <v>0.55627266028002953</v>
          </cell>
        </row>
        <row r="564">
          <cell r="K564" t="str">
            <v>9K-86281</v>
          </cell>
          <cell r="L564">
            <v>0.61099999999999999</v>
          </cell>
          <cell r="M564">
            <v>0.5930294117647058</v>
          </cell>
        </row>
        <row r="565">
          <cell r="K565" t="str">
            <v>9K-86282</v>
          </cell>
          <cell r="L565">
            <v>0.154</v>
          </cell>
          <cell r="M565">
            <v>0.15000288392213409</v>
          </cell>
        </row>
        <row r="566">
          <cell r="K566" t="str">
            <v>9K-86283</v>
          </cell>
          <cell r="L566">
            <v>0.20899999999999999</v>
          </cell>
          <cell r="M566">
            <v>0.20357534246575343</v>
          </cell>
        </row>
        <row r="567">
          <cell r="K567" t="str">
            <v>9K-86284</v>
          </cell>
          <cell r="L567">
            <v>1.556</v>
          </cell>
          <cell r="M567">
            <v>1.5156135544340301</v>
          </cell>
        </row>
        <row r="568">
          <cell r="K568" t="str">
            <v>9K-86285</v>
          </cell>
          <cell r="L568">
            <v>1.865</v>
          </cell>
          <cell r="M568">
            <v>1.8165933669790915</v>
          </cell>
        </row>
        <row r="569">
          <cell r="K569" t="str">
            <v>9K-86287</v>
          </cell>
          <cell r="L569">
            <v>0.23</v>
          </cell>
          <cell r="M569">
            <v>0.22403028118240809</v>
          </cell>
        </row>
        <row r="570">
          <cell r="K570" t="str">
            <v>9K-86288</v>
          </cell>
          <cell r="L570">
            <v>0.193</v>
          </cell>
          <cell r="M570">
            <v>0.18799062725306417</v>
          </cell>
        </row>
        <row r="571">
          <cell r="K571" t="str">
            <v>9K-86289</v>
          </cell>
          <cell r="L571">
            <v>7.484</v>
          </cell>
          <cell r="M571">
            <v>7.2897505407354002</v>
          </cell>
        </row>
        <row r="572">
          <cell r="K572" t="str">
            <v>9K-86290</v>
          </cell>
          <cell r="L572">
            <v>2.4289999999999998</v>
          </cell>
          <cell r="M572">
            <v>2.365954578226388</v>
          </cell>
        </row>
        <row r="573">
          <cell r="K573" t="str">
            <v>9K-86291</v>
          </cell>
          <cell r="L573">
            <v>1.276</v>
          </cell>
          <cell r="M573">
            <v>1.2428810382119682</v>
          </cell>
        </row>
        <row r="574">
          <cell r="K574" t="str">
            <v>9K-86293</v>
          </cell>
          <cell r="L574">
            <v>0.93600000000000005</v>
          </cell>
          <cell r="M574">
            <v>0.91170583994232157</v>
          </cell>
        </row>
        <row r="575">
          <cell r="K575" t="str">
            <v>9K-86294</v>
          </cell>
          <cell r="L575">
            <v>0.73399999999999999</v>
          </cell>
          <cell r="M575">
            <v>0.71494881038211977</v>
          </cell>
        </row>
        <row r="576">
          <cell r="K576" t="str">
            <v>9K-86295</v>
          </cell>
          <cell r="L576">
            <v>0.86</v>
          </cell>
          <cell r="M576">
            <v>0.8376784426820475</v>
          </cell>
        </row>
        <row r="577">
          <cell r="K577" t="str">
            <v>9K-86296</v>
          </cell>
          <cell r="L577">
            <v>0.29899999999999999</v>
          </cell>
          <cell r="M577">
            <v>0.29123936553713048</v>
          </cell>
        </row>
        <row r="578">
          <cell r="K578" t="str">
            <v>9K-86297</v>
          </cell>
          <cell r="L578">
            <v>0.28599999999999998</v>
          </cell>
          <cell r="M578">
            <v>0.27857678442682049</v>
          </cell>
        </row>
        <row r="579">
          <cell r="K579" t="str">
            <v>9K-86298</v>
          </cell>
          <cell r="L579">
            <v>0.436</v>
          </cell>
          <cell r="M579">
            <v>0.42468348954578222</v>
          </cell>
        </row>
        <row r="580">
          <cell r="K580" t="str">
            <v>9K-86299</v>
          </cell>
          <cell r="L580">
            <v>0.36899999999999999</v>
          </cell>
          <cell r="M580">
            <v>0.35942249459264597</v>
          </cell>
        </row>
        <row r="581">
          <cell r="K581" t="str">
            <v>9K-86307</v>
          </cell>
          <cell r="L581">
            <v>1.19</v>
          </cell>
          <cell r="M581">
            <v>1.1591131939437636</v>
          </cell>
        </row>
        <row r="582">
          <cell r="K582" t="str">
            <v>9K-86308</v>
          </cell>
          <cell r="L582">
            <v>1.8</v>
          </cell>
          <cell r="M582">
            <v>1.7532804614275415</v>
          </cell>
        </row>
        <row r="583">
          <cell r="K583" t="str">
            <v>9K-86309</v>
          </cell>
          <cell r="L583">
            <v>0.90300000000000002</v>
          </cell>
          <cell r="M583">
            <v>0.87956236481614991</v>
          </cell>
        </row>
        <row r="584">
          <cell r="K584" t="str">
            <v>9K-86310</v>
          </cell>
          <cell r="L584">
            <v>1.661</v>
          </cell>
          <cell r="M584">
            <v>1.6178882480173036</v>
          </cell>
        </row>
        <row r="585">
          <cell r="K585" t="str">
            <v>9K-86311</v>
          </cell>
          <cell r="L585">
            <v>0.84699999999999998</v>
          </cell>
          <cell r="M585">
            <v>0.82501586157173756</v>
          </cell>
        </row>
        <row r="586">
          <cell r="K586" t="str">
            <v>9K-86312</v>
          </cell>
          <cell r="L586">
            <v>0.17699999999999999</v>
          </cell>
          <cell r="M586">
            <v>0.17179411764705882</v>
          </cell>
        </row>
        <row r="587">
          <cell r="K587" t="str">
            <v>9K-86317</v>
          </cell>
          <cell r="L587">
            <v>0.39600000000000002</v>
          </cell>
          <cell r="M587">
            <v>0.38435294117647056</v>
          </cell>
        </row>
        <row r="588">
          <cell r="K588" t="str">
            <v>9K-86319</v>
          </cell>
          <cell r="L588">
            <v>0.86199999999999999</v>
          </cell>
          <cell r="M588">
            <v>0.8394456255110383</v>
          </cell>
        </row>
        <row r="589">
          <cell r="K589" t="str">
            <v>9K-86326</v>
          </cell>
          <cell r="L589">
            <v>0.8</v>
          </cell>
          <cell r="M589">
            <v>0.77647058823529402</v>
          </cell>
        </row>
        <row r="590">
          <cell r="K590" t="str">
            <v>9K-86327</v>
          </cell>
          <cell r="L590">
            <v>1.8160000000000001</v>
          </cell>
          <cell r="M590">
            <v>1.7625882352941173</v>
          </cell>
        </row>
        <row r="591">
          <cell r="K591" t="str">
            <v>9K-86333</v>
          </cell>
          <cell r="L591">
            <v>0.30599999999999999</v>
          </cell>
          <cell r="M591">
            <v>0.29799345870809479</v>
          </cell>
        </row>
        <row r="592">
          <cell r="K592" t="str">
            <v>9K-86334</v>
          </cell>
          <cell r="L592">
            <v>0.41699999999999998</v>
          </cell>
          <cell r="M592">
            <v>0.40473529411764703</v>
          </cell>
        </row>
        <row r="593">
          <cell r="K593" t="str">
            <v>9K-86339</v>
          </cell>
          <cell r="L593">
            <v>2.0489999999999999</v>
          </cell>
          <cell r="M593">
            <v>1.9953875715453802</v>
          </cell>
        </row>
        <row r="594">
          <cell r="K594" t="str">
            <v>9K-86342</v>
          </cell>
          <cell r="L594">
            <v>0.54700000000000004</v>
          </cell>
          <cell r="M594">
            <v>0.5326876533115289</v>
          </cell>
        </row>
        <row r="595">
          <cell r="K595" t="str">
            <v>9K-86354</v>
          </cell>
          <cell r="L595">
            <v>1.885</v>
          </cell>
          <cell r="M595">
            <v>1.8356786590351593</v>
          </cell>
        </row>
        <row r="596">
          <cell r="K596" t="str">
            <v>9K-86355</v>
          </cell>
          <cell r="L596">
            <v>3.3149999999999999</v>
          </cell>
          <cell r="M596">
            <v>3.228262469337694</v>
          </cell>
        </row>
        <row r="597">
          <cell r="K597" t="str">
            <v>9K-86356</v>
          </cell>
          <cell r="L597">
            <v>0.33300000000000002</v>
          </cell>
          <cell r="M597">
            <v>0.3242869991823385</v>
          </cell>
        </row>
        <row r="598">
          <cell r="K598" t="str">
            <v>9K-86364</v>
          </cell>
          <cell r="L598">
            <v>0.70199999999999996</v>
          </cell>
          <cell r="M598">
            <v>0.68363205233033519</v>
          </cell>
        </row>
        <row r="599">
          <cell r="K599" t="str">
            <v>9K-86365</v>
          </cell>
          <cell r="L599">
            <v>0.93100000000000005</v>
          </cell>
          <cell r="M599">
            <v>0.90664022894521656</v>
          </cell>
        </row>
        <row r="600">
          <cell r="K600" t="str">
            <v>9K-86366</v>
          </cell>
          <cell r="L600">
            <v>0.73699999999999999</v>
          </cell>
          <cell r="M600">
            <v>0.71771627146361405</v>
          </cell>
        </row>
        <row r="601">
          <cell r="K601" t="str">
            <v>9K-86367</v>
          </cell>
          <cell r="L601">
            <v>0.55200000000000005</v>
          </cell>
          <cell r="M601">
            <v>0.53755682747342604</v>
          </cell>
        </row>
        <row r="602">
          <cell r="K602" t="str">
            <v>9K-86368</v>
          </cell>
          <cell r="L602">
            <v>0.55200000000000005</v>
          </cell>
          <cell r="M602">
            <v>0.53755682747342604</v>
          </cell>
        </row>
        <row r="603">
          <cell r="K603" t="str">
            <v>9K-86369</v>
          </cell>
          <cell r="L603">
            <v>1.871</v>
          </cell>
          <cell r="M603">
            <v>1.8220449713818478</v>
          </cell>
        </row>
        <row r="604">
          <cell r="K604" t="str">
            <v>9K-86409</v>
          </cell>
          <cell r="L604">
            <v>0.89900000000000002</v>
          </cell>
          <cell r="M604">
            <v>0.87547751430907594</v>
          </cell>
        </row>
        <row r="605">
          <cell r="K605" t="str">
            <v>9K-86411</v>
          </cell>
          <cell r="L605">
            <v>2.0249999999999999</v>
          </cell>
          <cell r="M605">
            <v>1.9720155355682745</v>
          </cell>
        </row>
        <row r="606">
          <cell r="K606" t="str">
            <v>9K-86412</v>
          </cell>
          <cell r="L606">
            <v>2.0419999999999998</v>
          </cell>
          <cell r="M606">
            <v>1.9885707277187246</v>
          </cell>
        </row>
        <row r="607">
          <cell r="K607" t="str">
            <v>9K-86416</v>
          </cell>
          <cell r="L607">
            <v>1.4059999999999999</v>
          </cell>
          <cell r="M607">
            <v>1.3692117743254291</v>
          </cell>
        </row>
        <row r="608">
          <cell r="K608" t="str">
            <v>9K-86420</v>
          </cell>
          <cell r="L608">
            <v>0.72299999999999998</v>
          </cell>
          <cell r="M608">
            <v>0.70408258381030253</v>
          </cell>
        </row>
        <row r="609">
          <cell r="K609" t="str">
            <v>9K-86421</v>
          </cell>
          <cell r="L609">
            <v>0.79300000000000004</v>
          </cell>
          <cell r="M609">
            <v>0.77225102207686003</v>
          </cell>
        </row>
        <row r="610">
          <cell r="K610" t="str">
            <v>9K-86434</v>
          </cell>
          <cell r="L610">
            <v>0.13300000000000001</v>
          </cell>
          <cell r="M610">
            <v>0.12952003270645951</v>
          </cell>
        </row>
        <row r="611">
          <cell r="K611" t="str">
            <v>9K-86435</v>
          </cell>
          <cell r="L611">
            <v>1.74</v>
          </cell>
          <cell r="M611">
            <v>1.6944726083401471</v>
          </cell>
        </row>
        <row r="612">
          <cell r="K612" t="str">
            <v>9K-86439</v>
          </cell>
          <cell r="L612">
            <v>0.56499999999999995</v>
          </cell>
          <cell r="M612">
            <v>0.55021668029435811</v>
          </cell>
        </row>
        <row r="613">
          <cell r="K613" t="str">
            <v>9K-86440</v>
          </cell>
          <cell r="L613">
            <v>0.59</v>
          </cell>
          <cell r="M613">
            <v>0.57456255110384302</v>
          </cell>
        </row>
        <row r="614">
          <cell r="K614" t="str">
            <v>9K-86442</v>
          </cell>
          <cell r="L614">
            <v>1.1299999999999999</v>
          </cell>
          <cell r="M614">
            <v>1.1004333605887162</v>
          </cell>
        </row>
        <row r="615">
          <cell r="K615" t="str">
            <v>9K-86443</v>
          </cell>
          <cell r="L615">
            <v>0.58899999999999997</v>
          </cell>
          <cell r="M615">
            <v>0.57358871627146357</v>
          </cell>
        </row>
        <row r="616">
          <cell r="K616" t="str">
            <v>9K-86461</v>
          </cell>
          <cell r="L616">
            <v>1.716</v>
          </cell>
          <cell r="M616">
            <v>1.6711005723630414</v>
          </cell>
        </row>
        <row r="617">
          <cell r="K617" t="str">
            <v>9K-86462</v>
          </cell>
          <cell r="L617">
            <v>1.0740000000000001</v>
          </cell>
          <cell r="M617">
            <v>1.0458986099754699</v>
          </cell>
        </row>
        <row r="618">
          <cell r="K618" t="str">
            <v>9K-86463</v>
          </cell>
          <cell r="L618">
            <v>1.5569999999999999</v>
          </cell>
          <cell r="M618">
            <v>1.5162608340147179</v>
          </cell>
        </row>
        <row r="619">
          <cell r="K619" t="str">
            <v>9K-86464</v>
          </cell>
          <cell r="L619">
            <v>0.91</v>
          </cell>
          <cell r="M619">
            <v>0.88618969746524934</v>
          </cell>
        </row>
        <row r="620">
          <cell r="K620" t="str">
            <v>9K-86465</v>
          </cell>
          <cell r="L620">
            <v>0.48699999999999999</v>
          </cell>
          <cell r="M620">
            <v>0.47425756336876523</v>
          </cell>
        </row>
        <row r="621">
          <cell r="K621" t="str">
            <v>9K-86466</v>
          </cell>
          <cell r="L621">
            <v>0.497</v>
          </cell>
          <cell r="M621">
            <v>0.48399591169255923</v>
          </cell>
        </row>
        <row r="622">
          <cell r="K622" t="str">
            <v>9K-86467</v>
          </cell>
          <cell r="L622">
            <v>0.32500000000000001</v>
          </cell>
          <cell r="M622">
            <v>0.31649632052330334</v>
          </cell>
        </row>
        <row r="623">
          <cell r="K623" t="str">
            <v>9K-86468</v>
          </cell>
          <cell r="L623">
            <v>0.33500000000000002</v>
          </cell>
          <cell r="M623">
            <v>0.32623466884709729</v>
          </cell>
        </row>
        <row r="624">
          <cell r="K624" t="str">
            <v>9K-86478</v>
          </cell>
          <cell r="L624">
            <v>0.31900000000000001</v>
          </cell>
          <cell r="M624">
            <v>0.31065331152902698</v>
          </cell>
        </row>
        <row r="625">
          <cell r="K625" t="str">
            <v>9K-86480</v>
          </cell>
          <cell r="L625">
            <v>0.625</v>
          </cell>
          <cell r="M625">
            <v>0.60864677023712177</v>
          </cell>
        </row>
        <row r="626">
          <cell r="K626" t="str">
            <v>9K-86484</v>
          </cell>
          <cell r="L626">
            <v>0.18099999999999999</v>
          </cell>
          <cell r="M626">
            <v>0.17626410466067047</v>
          </cell>
        </row>
        <row r="627">
          <cell r="K627" t="str">
            <v>9K-86489</v>
          </cell>
          <cell r="L627">
            <v>0.41099999999999998</v>
          </cell>
          <cell r="M627">
            <v>0.40024611610793132</v>
          </cell>
        </row>
        <row r="628">
          <cell r="K628" t="str">
            <v>9K-86490</v>
          </cell>
          <cell r="L628">
            <v>0.86499999999999999</v>
          </cell>
          <cell r="M628">
            <v>0.84236713000817665</v>
          </cell>
        </row>
        <row r="629">
          <cell r="K629" t="str">
            <v>9K-86590</v>
          </cell>
          <cell r="L629">
            <v>0.375</v>
          </cell>
          <cell r="M629">
            <v>0.36518806214227312</v>
          </cell>
        </row>
        <row r="630">
          <cell r="K630" t="str">
            <v>9K-86652</v>
          </cell>
          <cell r="L630">
            <v>0.53600000000000003</v>
          </cell>
          <cell r="M630">
            <v>0.52197547015535561</v>
          </cell>
        </row>
        <row r="631">
          <cell r="K631" t="str">
            <v>9K-86659</v>
          </cell>
          <cell r="L631">
            <v>1.0549999999999999</v>
          </cell>
          <cell r="M631">
            <v>1.0273957481602616</v>
          </cell>
        </row>
        <row r="632">
          <cell r="K632" t="str">
            <v>9K-86901</v>
          </cell>
          <cell r="L632">
            <v>0.51400000000000001</v>
          </cell>
          <cell r="M632">
            <v>0.50055110384300894</v>
          </cell>
        </row>
        <row r="633">
          <cell r="K633" t="str">
            <v>9K-86906</v>
          </cell>
          <cell r="L633">
            <v>0.14199999999999999</v>
          </cell>
          <cell r="M633">
            <v>0</v>
          </cell>
        </row>
        <row r="634">
          <cell r="K634" t="str">
            <v>9K-86907</v>
          </cell>
          <cell r="L634">
            <v>0.33500000000000002</v>
          </cell>
          <cell r="M634">
            <v>0</v>
          </cell>
        </row>
        <row r="635">
          <cell r="K635" t="str">
            <v>9K-86911</v>
          </cell>
          <cell r="L635">
            <v>0.68899999999999995</v>
          </cell>
          <cell r="M635">
            <v>0</v>
          </cell>
        </row>
        <row r="636">
          <cell r="K636" t="str">
            <v>9K-86950</v>
          </cell>
          <cell r="L636">
            <v>0.625</v>
          </cell>
          <cell r="M636">
            <v>0.60864677023712177</v>
          </cell>
        </row>
        <row r="637">
          <cell r="K637" t="str">
            <v>9K-86951</v>
          </cell>
          <cell r="L637">
            <v>0.17399999999999999</v>
          </cell>
          <cell r="M637">
            <v>0.16944726083401471</v>
          </cell>
        </row>
        <row r="638">
          <cell r="K638" t="str">
            <v>9K-86952</v>
          </cell>
          <cell r="L638">
            <v>0.40899999999999997</v>
          </cell>
          <cell r="M638">
            <v>0.39829844644317253</v>
          </cell>
        </row>
        <row r="639">
          <cell r="K639" t="str">
            <v>9K-86953</v>
          </cell>
          <cell r="L639">
            <v>0.39300000000000002</v>
          </cell>
          <cell r="M639">
            <v>0.38271708912510216</v>
          </cell>
        </row>
        <row r="640">
          <cell r="K640" t="str">
            <v>9K-86954</v>
          </cell>
          <cell r="L640">
            <v>0.49199999999999999</v>
          </cell>
          <cell r="M640">
            <v>0.47912673753066226</v>
          </cell>
        </row>
        <row r="641">
          <cell r="K641" t="str">
            <v>9K-86954</v>
          </cell>
          <cell r="L641">
            <v>0.49199999999999999</v>
          </cell>
          <cell r="M641">
            <v>0</v>
          </cell>
        </row>
        <row r="642">
          <cell r="K642" t="str">
            <v>9K-86955</v>
          </cell>
          <cell r="L642">
            <v>0.78900000000000003</v>
          </cell>
          <cell r="M642">
            <v>0</v>
          </cell>
        </row>
        <row r="643">
          <cell r="K643" t="str">
            <v>9K-86956</v>
          </cell>
          <cell r="L643">
            <v>0.84499999999999997</v>
          </cell>
          <cell r="M643">
            <v>0</v>
          </cell>
        </row>
        <row r="644">
          <cell r="K644" t="str">
            <v>9K-86958</v>
          </cell>
          <cell r="L644">
            <v>0.114</v>
          </cell>
          <cell r="M644">
            <v>0</v>
          </cell>
        </row>
        <row r="645">
          <cell r="K645" t="str">
            <v>9K-86959</v>
          </cell>
          <cell r="L645">
            <v>0.57399999999999995</v>
          </cell>
          <cell r="M645">
            <v>0</v>
          </cell>
        </row>
        <row r="646">
          <cell r="K646" t="str">
            <v>9K-86960</v>
          </cell>
          <cell r="L646">
            <v>0.68100000000000005</v>
          </cell>
          <cell r="M646">
            <v>0</v>
          </cell>
        </row>
        <row r="647">
          <cell r="K647" t="str">
            <v>9K-86962</v>
          </cell>
          <cell r="L647">
            <v>0.55200000000000005</v>
          </cell>
          <cell r="M647">
            <v>0</v>
          </cell>
        </row>
        <row r="648">
          <cell r="K648" t="str">
            <v>9K-86963</v>
          </cell>
          <cell r="L648">
            <v>9.1999999999999998E-2</v>
          </cell>
          <cell r="M648">
            <v>0</v>
          </cell>
        </row>
        <row r="649">
          <cell r="K649" t="str">
            <v>9K-86979</v>
          </cell>
          <cell r="L649">
            <v>0.25800000000000001</v>
          </cell>
          <cell r="M649">
            <v>0</v>
          </cell>
        </row>
        <row r="650">
          <cell r="K650" t="str">
            <v>9K-86980</v>
          </cell>
          <cell r="L650">
            <v>0.373</v>
          </cell>
          <cell r="M650">
            <v>0.36324039247751427</v>
          </cell>
        </row>
        <row r="651">
          <cell r="K651" t="str">
            <v>9K-86981</v>
          </cell>
          <cell r="L651">
            <v>0.42399999999999999</v>
          </cell>
          <cell r="M651">
            <v>0.41290596892886339</v>
          </cell>
        </row>
        <row r="652">
          <cell r="K652" t="str">
            <v>9K-87001</v>
          </cell>
          <cell r="L652">
            <v>0.64500000000000002</v>
          </cell>
          <cell r="M652">
            <v>0.62812346688470966</v>
          </cell>
        </row>
        <row r="653">
          <cell r="K653" t="str">
            <v>9K-87002</v>
          </cell>
          <cell r="L653">
            <v>0.59599999999999997</v>
          </cell>
          <cell r="M653">
            <v>0.58040556009811928</v>
          </cell>
        </row>
        <row r="654">
          <cell r="K654" t="str">
            <v>9K-87003</v>
          </cell>
          <cell r="L654">
            <v>2.0339999999999998</v>
          </cell>
          <cell r="M654">
            <v>1.9807800490596894</v>
          </cell>
        </row>
        <row r="655">
          <cell r="K655" t="str">
            <v>9K-87004</v>
          </cell>
          <cell r="L655">
            <v>1.677</v>
          </cell>
          <cell r="M655">
            <v>1.6331210139002452</v>
          </cell>
        </row>
        <row r="656">
          <cell r="K656" t="str">
            <v>9K-87005</v>
          </cell>
          <cell r="L656">
            <v>1.9339999999999999</v>
          </cell>
          <cell r="M656">
            <v>1.8833965658217497</v>
          </cell>
        </row>
        <row r="657">
          <cell r="K657" t="str">
            <v>9K-87006</v>
          </cell>
          <cell r="L657">
            <v>1.133</v>
          </cell>
          <cell r="M657">
            <v>1.1033548650858545</v>
          </cell>
        </row>
        <row r="658">
          <cell r="K658" t="str">
            <v>9K-87007</v>
          </cell>
          <cell r="L658">
            <v>1.381</v>
          </cell>
          <cell r="M658">
            <v>1.3448659035159443</v>
          </cell>
        </row>
        <row r="659">
          <cell r="K659" t="str">
            <v>9K-87008</v>
          </cell>
          <cell r="L659">
            <v>0.80200000000000005</v>
          </cell>
          <cell r="M659">
            <v>0.78101553556827452</v>
          </cell>
        </row>
        <row r="660">
          <cell r="K660" t="str">
            <v>9K-87009</v>
          </cell>
          <cell r="L660">
            <v>1.0720000000000001</v>
          </cell>
          <cell r="M660">
            <v>1.0439509403107112</v>
          </cell>
        </row>
        <row r="661">
          <cell r="K661" t="str">
            <v>9K-87010</v>
          </cell>
          <cell r="L661">
            <v>1.375</v>
          </cell>
          <cell r="M661">
            <v>1.3390228945216678</v>
          </cell>
        </row>
        <row r="662">
          <cell r="K662" t="str">
            <v>9K-87011</v>
          </cell>
          <cell r="L662">
            <v>1.645</v>
          </cell>
          <cell r="M662">
            <v>1.6019582992641044</v>
          </cell>
        </row>
        <row r="663">
          <cell r="K663" t="str">
            <v>9K-87012</v>
          </cell>
          <cell r="L663">
            <v>2.0590000000000002</v>
          </cell>
          <cell r="M663">
            <v>2.0051259198691738</v>
          </cell>
        </row>
        <row r="664">
          <cell r="K664" t="str">
            <v>9K-87013</v>
          </cell>
          <cell r="L664">
            <v>1.5049999999999999</v>
          </cell>
          <cell r="M664">
            <v>1.4656214227309894</v>
          </cell>
        </row>
        <row r="665">
          <cell r="K665" t="str">
            <v>9K-87014</v>
          </cell>
          <cell r="L665">
            <v>0.125</v>
          </cell>
          <cell r="M665">
            <v>0.12172935404742437</v>
          </cell>
        </row>
        <row r="666">
          <cell r="K666" t="str">
            <v>9K-87015</v>
          </cell>
          <cell r="L666">
            <v>0.36899999999999999</v>
          </cell>
          <cell r="M666">
            <v>0.35934505314799675</v>
          </cell>
        </row>
        <row r="667">
          <cell r="K667" t="str">
            <v>9K-87016</v>
          </cell>
          <cell r="L667">
            <v>0.13500000000000001</v>
          </cell>
          <cell r="M667">
            <v>0.1314677023712183</v>
          </cell>
        </row>
        <row r="668">
          <cell r="K668" t="str">
            <v>9K-87017</v>
          </cell>
          <cell r="L668">
            <v>0.11700000000000001</v>
          </cell>
          <cell r="M668">
            <v>0.11393867538838919</v>
          </cell>
        </row>
        <row r="669">
          <cell r="K669" t="str">
            <v>9K-87018</v>
          </cell>
          <cell r="L669">
            <v>0.66700000000000004</v>
          </cell>
          <cell r="M669">
            <v>0.64954783319705633</v>
          </cell>
        </row>
        <row r="670">
          <cell r="K670" t="str">
            <v>9K-87019</v>
          </cell>
          <cell r="L670">
            <v>1.9179999999999999</v>
          </cell>
          <cell r="M670">
            <v>1.8678152085036792</v>
          </cell>
        </row>
        <row r="671">
          <cell r="K671" t="str">
            <v>9K-87101</v>
          </cell>
          <cell r="L671">
            <v>0.58099999999999996</v>
          </cell>
          <cell r="M671">
            <v>0.56579803761242842</v>
          </cell>
        </row>
        <row r="672">
          <cell r="K672" t="str">
            <v>9K-87102</v>
          </cell>
          <cell r="L672">
            <v>0.57099999999999995</v>
          </cell>
          <cell r="M672">
            <v>0.55605968928863447</v>
          </cell>
        </row>
        <row r="673">
          <cell r="K673" t="str">
            <v>9K-87103</v>
          </cell>
          <cell r="L673">
            <v>0.5</v>
          </cell>
          <cell r="M673">
            <v>0.48691741618969742</v>
          </cell>
        </row>
        <row r="674">
          <cell r="K674" t="str">
            <v>9K-87104</v>
          </cell>
          <cell r="L674">
            <v>0.57399999999999995</v>
          </cell>
          <cell r="M674">
            <v>0.55898119378577271</v>
          </cell>
        </row>
        <row r="675">
          <cell r="K675" t="str">
            <v>9K-87105</v>
          </cell>
          <cell r="L675">
            <v>0.72599999999999998</v>
          </cell>
          <cell r="M675">
            <v>0.70700408830744077</v>
          </cell>
        </row>
        <row r="676">
          <cell r="K676" t="str">
            <v>9K-87106</v>
          </cell>
          <cell r="L676">
            <v>0.754</v>
          </cell>
          <cell r="M676">
            <v>0.73427146361406381</v>
          </cell>
        </row>
        <row r="677">
          <cell r="K677" t="str">
            <v>9K-87107</v>
          </cell>
          <cell r="L677">
            <v>0.46300000000000002</v>
          </cell>
          <cell r="M677">
            <v>0.45088552739165988</v>
          </cell>
        </row>
        <row r="678">
          <cell r="K678" t="str">
            <v>9K-87108</v>
          </cell>
          <cell r="L678">
            <v>0.32</v>
          </cell>
          <cell r="M678">
            <v>0.31162714636140643</v>
          </cell>
        </row>
        <row r="679">
          <cell r="K679" t="str">
            <v>9K-87109</v>
          </cell>
          <cell r="L679">
            <v>0.219</v>
          </cell>
          <cell r="M679">
            <v>0.21326982829108751</v>
          </cell>
        </row>
        <row r="680">
          <cell r="K680" t="str">
            <v>9K-87110</v>
          </cell>
          <cell r="L680">
            <v>0.31900000000000001</v>
          </cell>
          <cell r="M680">
            <v>0.31065331152902703</v>
          </cell>
        </row>
        <row r="681">
          <cell r="K681" t="str">
            <v>9K-87111</v>
          </cell>
          <cell r="L681">
            <v>0.40799999999999997</v>
          </cell>
          <cell r="M681">
            <v>0.39732461161079319</v>
          </cell>
        </row>
        <row r="682">
          <cell r="K682" t="str">
            <v>9K-87112</v>
          </cell>
          <cell r="L682">
            <v>0.86399999999999999</v>
          </cell>
          <cell r="M682">
            <v>0.84139329517579731</v>
          </cell>
        </row>
        <row r="683">
          <cell r="K683" t="str">
            <v>9K-87113</v>
          </cell>
          <cell r="L683">
            <v>0.98699999999999999</v>
          </cell>
          <cell r="M683">
            <v>0.96117497955846298</v>
          </cell>
        </row>
        <row r="684">
          <cell r="K684" t="str">
            <v>9K-87114</v>
          </cell>
          <cell r="L684">
            <v>1.0640000000000001</v>
          </cell>
          <cell r="M684">
            <v>1.0361602616516763</v>
          </cell>
        </row>
        <row r="685">
          <cell r="K685" t="str">
            <v>9K-87115</v>
          </cell>
          <cell r="L685">
            <v>0.89600000000000002</v>
          </cell>
          <cell r="M685">
            <v>0.87255600981193804</v>
          </cell>
        </row>
        <row r="686">
          <cell r="K686" t="str">
            <v>9K-87116</v>
          </cell>
          <cell r="L686">
            <v>0.79900000000000004</v>
          </cell>
          <cell r="M686">
            <v>0.77809403107113662</v>
          </cell>
        </row>
        <row r="687">
          <cell r="K687" t="str">
            <v>9K-87117</v>
          </cell>
          <cell r="L687">
            <v>1.165</v>
          </cell>
          <cell r="M687">
            <v>1.1345175797219951</v>
          </cell>
        </row>
        <row r="688">
          <cell r="K688" t="str">
            <v>9K-87118</v>
          </cell>
          <cell r="L688">
            <v>0.51100000000000001</v>
          </cell>
          <cell r="M688">
            <v>0.49762959934587081</v>
          </cell>
        </row>
        <row r="689">
          <cell r="K689" t="str">
            <v>9K-87119</v>
          </cell>
          <cell r="L689">
            <v>0.13900000000000001</v>
          </cell>
          <cell r="M689">
            <v>0.1353630417007359</v>
          </cell>
        </row>
        <row r="690">
          <cell r="K690" t="str">
            <v>9K-87121</v>
          </cell>
          <cell r="L690">
            <v>0.41799999999999998</v>
          </cell>
          <cell r="M690">
            <v>0.40706295993458708</v>
          </cell>
        </row>
        <row r="691">
          <cell r="K691" t="str">
            <v>9K-87124</v>
          </cell>
          <cell r="L691">
            <v>1.286</v>
          </cell>
          <cell r="M691">
            <v>1.252351594439902</v>
          </cell>
        </row>
        <row r="692">
          <cell r="K692" t="str">
            <v>9K-87130</v>
          </cell>
          <cell r="L692">
            <v>0.58399999999999996</v>
          </cell>
          <cell r="M692">
            <v>0.56871954210956666</v>
          </cell>
        </row>
        <row r="693">
          <cell r="K693" t="str">
            <v>9K-87131</v>
          </cell>
          <cell r="L693">
            <v>0.89500000000000002</v>
          </cell>
          <cell r="M693">
            <v>0.87158217497955848</v>
          </cell>
        </row>
        <row r="694">
          <cell r="K694" t="str">
            <v>9K-87136</v>
          </cell>
          <cell r="L694">
            <v>0.48299999999999998</v>
          </cell>
          <cell r="M694">
            <v>0.47036222403924771</v>
          </cell>
        </row>
        <row r="695">
          <cell r="K695" t="str">
            <v>9K-87137</v>
          </cell>
          <cell r="L695">
            <v>0.55700000000000005</v>
          </cell>
          <cell r="M695">
            <v>0.54242600163532306</v>
          </cell>
        </row>
        <row r="696">
          <cell r="K696" t="str">
            <v>9K-87139</v>
          </cell>
          <cell r="L696">
            <v>0.51300000000000001</v>
          </cell>
          <cell r="M696">
            <v>0.49957726901062965</v>
          </cell>
        </row>
        <row r="697">
          <cell r="K697" t="str">
            <v>9K-87140</v>
          </cell>
          <cell r="L697">
            <v>1.07</v>
          </cell>
          <cell r="M697">
            <v>1.0420032706459526</v>
          </cell>
        </row>
        <row r="698">
          <cell r="K698" t="str">
            <v>9K-87141</v>
          </cell>
          <cell r="L698">
            <v>0.69399999999999995</v>
          </cell>
          <cell r="M698">
            <v>0.67584137367130004</v>
          </cell>
        </row>
        <row r="699">
          <cell r="K699" t="str">
            <v>9K-87143</v>
          </cell>
          <cell r="L699">
            <v>9.2999999999999999E-2</v>
          </cell>
          <cell r="M699">
            <v>9.0566639411283734E-2</v>
          </cell>
        </row>
        <row r="700">
          <cell r="K700" t="str">
            <v>9K-87147</v>
          </cell>
          <cell r="L700">
            <v>0.97699999999999998</v>
          </cell>
          <cell r="M700">
            <v>0.95143663123466893</v>
          </cell>
        </row>
        <row r="701">
          <cell r="K701" t="str">
            <v>9K-87148</v>
          </cell>
          <cell r="L701">
            <v>0.74199999999999999</v>
          </cell>
          <cell r="M701">
            <v>0.72258544562551108</v>
          </cell>
        </row>
        <row r="702">
          <cell r="K702" t="str">
            <v>9K-87149</v>
          </cell>
          <cell r="L702">
            <v>0.59599999999999997</v>
          </cell>
          <cell r="M702">
            <v>0.58040556009811939</v>
          </cell>
        </row>
        <row r="703">
          <cell r="K703" t="str">
            <v>9K-87159</v>
          </cell>
          <cell r="L703">
            <v>0.42099999999999999</v>
          </cell>
          <cell r="M703">
            <v>0.40998446443172526</v>
          </cell>
        </row>
        <row r="704">
          <cell r="K704" t="str">
            <v>9K-87160</v>
          </cell>
          <cell r="L704">
            <v>0.123</v>
          </cell>
          <cell r="M704">
            <v>0.11978168438266558</v>
          </cell>
        </row>
        <row r="705">
          <cell r="K705" t="str">
            <v>9K-87221</v>
          </cell>
          <cell r="L705">
            <v>0.94499999999999995</v>
          </cell>
          <cell r="M705">
            <v>0.92027391659852831</v>
          </cell>
        </row>
        <row r="706">
          <cell r="K706" t="str">
            <v>9K-87222</v>
          </cell>
          <cell r="L706">
            <v>0.874</v>
          </cell>
          <cell r="M706">
            <v>0.85113164349959125</v>
          </cell>
        </row>
        <row r="707">
          <cell r="K707" t="str">
            <v>9K-87223</v>
          </cell>
          <cell r="L707">
            <v>0.76</v>
          </cell>
          <cell r="M707">
            <v>0.74011447260834029</v>
          </cell>
        </row>
        <row r="708">
          <cell r="K708" t="str">
            <v>9K-87225</v>
          </cell>
          <cell r="L708">
            <v>0.45400000000000001</v>
          </cell>
          <cell r="M708">
            <v>0.44212101390024539</v>
          </cell>
        </row>
        <row r="709">
          <cell r="K709" t="str">
            <v>9K-87246</v>
          </cell>
          <cell r="L709">
            <v>0.59099999999999997</v>
          </cell>
          <cell r="M709">
            <v>0.57553638593622247</v>
          </cell>
        </row>
        <row r="710">
          <cell r="K710" t="str">
            <v>9K-87247</v>
          </cell>
          <cell r="L710">
            <v>0.52700000000000002</v>
          </cell>
          <cell r="M710">
            <v>0.51321095666394112</v>
          </cell>
        </row>
        <row r="711">
          <cell r="K711" t="str">
            <v>9K-87248</v>
          </cell>
          <cell r="L711">
            <v>0.254</v>
          </cell>
          <cell r="M711">
            <v>0.24735404742436634</v>
          </cell>
        </row>
        <row r="712">
          <cell r="K712" t="str">
            <v>9K-87249</v>
          </cell>
          <cell r="L712">
            <v>0.69799999999999995</v>
          </cell>
          <cell r="M712">
            <v>0.67973671300081773</v>
          </cell>
        </row>
        <row r="713">
          <cell r="K713" t="str">
            <v>9K-87250</v>
          </cell>
          <cell r="L713">
            <v>0.624</v>
          </cell>
          <cell r="M713">
            <v>0.60767293540474243</v>
          </cell>
        </row>
        <row r="714">
          <cell r="K714" t="str">
            <v>9K-87258</v>
          </cell>
          <cell r="L714">
            <v>0.82399999999999995</v>
          </cell>
          <cell r="M714">
            <v>0.80243990188062153</v>
          </cell>
        </row>
        <row r="715">
          <cell r="K715" t="str">
            <v>9K-88101</v>
          </cell>
          <cell r="L715">
            <v>1.5960000000000001</v>
          </cell>
          <cell r="M715">
            <v>1.5542403924775143</v>
          </cell>
        </row>
        <row r="716">
          <cell r="K716" t="str">
            <v>9K-88105</v>
          </cell>
          <cell r="L716">
            <v>1.1120000000000001</v>
          </cell>
          <cell r="M716">
            <v>1.0829043336058874</v>
          </cell>
        </row>
        <row r="717">
          <cell r="K717" t="str">
            <v>9K-88116</v>
          </cell>
          <cell r="L717">
            <v>1.03</v>
          </cell>
          <cell r="M717">
            <v>1.003049877350777</v>
          </cell>
        </row>
        <row r="718">
          <cell r="K718" t="str">
            <v>9K-88123</v>
          </cell>
          <cell r="L718">
            <v>1.181</v>
          </cell>
          <cell r="M718">
            <v>1.1500989370400654</v>
          </cell>
        </row>
        <row r="719">
          <cell r="K719" t="str">
            <v>9K-88124</v>
          </cell>
          <cell r="L719">
            <v>0.52</v>
          </cell>
          <cell r="M719">
            <v>0.50639411283728542</v>
          </cell>
        </row>
        <row r="720">
          <cell r="K720" t="str">
            <v>9K-88125</v>
          </cell>
          <cell r="L720">
            <v>0.89900000000000002</v>
          </cell>
          <cell r="M720">
            <v>0.87547751430907605</v>
          </cell>
        </row>
        <row r="721">
          <cell r="K721" t="str">
            <v>9K-88126</v>
          </cell>
          <cell r="L721">
            <v>0.63</v>
          </cell>
          <cell r="M721">
            <v>0.6135159443990188</v>
          </cell>
        </row>
        <row r="722">
          <cell r="K722" t="str">
            <v>9K-88127</v>
          </cell>
          <cell r="L722">
            <v>0.65300000000000002</v>
          </cell>
          <cell r="M722">
            <v>0.63591414554374504</v>
          </cell>
        </row>
        <row r="723">
          <cell r="K723" t="str">
            <v>9K-88128</v>
          </cell>
          <cell r="L723">
            <v>0.53300000000000003</v>
          </cell>
          <cell r="M723">
            <v>0.5190539656582176</v>
          </cell>
        </row>
        <row r="724">
          <cell r="K724" t="str">
            <v>9K-88129</v>
          </cell>
          <cell r="L724">
            <v>0.83299999999999996</v>
          </cell>
          <cell r="M724">
            <v>0.81120441537203614</v>
          </cell>
        </row>
        <row r="725">
          <cell r="K725" t="str">
            <v>9K-88130</v>
          </cell>
          <cell r="L725">
            <v>1.4830000000000001</v>
          </cell>
          <cell r="M725">
            <v>1.4441970564186428</v>
          </cell>
        </row>
        <row r="726">
          <cell r="K726" t="str">
            <v>9K-88131</v>
          </cell>
          <cell r="L726">
            <v>1.804</v>
          </cell>
          <cell r="M726">
            <v>1.7567980376124288</v>
          </cell>
        </row>
        <row r="727">
          <cell r="K727" t="str">
            <v>9K-88145</v>
          </cell>
          <cell r="L727">
            <v>0.33700000000000002</v>
          </cell>
          <cell r="M727">
            <v>0.32818233851185613</v>
          </cell>
        </row>
        <row r="728">
          <cell r="K728" t="str">
            <v>9K-88148</v>
          </cell>
          <cell r="L728">
            <v>2.415</v>
          </cell>
          <cell r="M728">
            <v>2.3518111201962393</v>
          </cell>
        </row>
        <row r="729">
          <cell r="K729" t="str">
            <v>9K-88162</v>
          </cell>
          <cell r="L729">
            <v>0.72699999999999998</v>
          </cell>
          <cell r="M729">
            <v>0.70797792313982033</v>
          </cell>
        </row>
        <row r="730">
          <cell r="K730" t="str">
            <v>9K-88163</v>
          </cell>
          <cell r="L730">
            <v>1.248</v>
          </cell>
          <cell r="M730">
            <v>1.2153458708094851</v>
          </cell>
        </row>
        <row r="731">
          <cell r="K731" t="str">
            <v>9K-88164</v>
          </cell>
          <cell r="L731">
            <v>1.3580000000000001</v>
          </cell>
          <cell r="M731">
            <v>1.3224677023712186</v>
          </cell>
        </row>
        <row r="732">
          <cell r="K732" t="str">
            <v>9K-88165</v>
          </cell>
          <cell r="L732">
            <v>0.22500000000000001</v>
          </cell>
          <cell r="M732">
            <v>0.21911283728536393</v>
          </cell>
        </row>
        <row r="733">
          <cell r="K733" t="str">
            <v>9K-88166</v>
          </cell>
          <cell r="L733">
            <v>0.497</v>
          </cell>
          <cell r="M733">
            <v>0.4839959116925594</v>
          </cell>
        </row>
        <row r="734">
          <cell r="K734" t="str">
            <v>9K-88167</v>
          </cell>
          <cell r="L734">
            <v>0.67300000000000004</v>
          </cell>
          <cell r="M734">
            <v>0.65539084219133292</v>
          </cell>
        </row>
        <row r="735">
          <cell r="K735" t="str">
            <v>9K-88199</v>
          </cell>
          <cell r="L735">
            <v>1.4770000000000001</v>
          </cell>
          <cell r="M735">
            <v>1.4383540474243666</v>
          </cell>
        </row>
        <row r="736">
          <cell r="K736" t="str">
            <v>9K-88201</v>
          </cell>
          <cell r="L736">
            <v>0.255</v>
          </cell>
          <cell r="M736">
            <v>0.24832788225674574</v>
          </cell>
        </row>
        <row r="737">
          <cell r="K737" t="str">
            <v>9K-88205</v>
          </cell>
          <cell r="L737">
            <v>0.249</v>
          </cell>
          <cell r="M737">
            <v>0.2424848732624694</v>
          </cell>
        </row>
        <row r="738">
          <cell r="K738" t="str">
            <v>9K-88207</v>
          </cell>
          <cell r="L738">
            <v>1.603</v>
          </cell>
          <cell r="M738">
            <v>1.5610572363041704</v>
          </cell>
        </row>
        <row r="739">
          <cell r="K739" t="str">
            <v>9K-88208</v>
          </cell>
          <cell r="L739">
            <v>1.9870000000000001</v>
          </cell>
          <cell r="M739">
            <v>1.935009811937858</v>
          </cell>
        </row>
        <row r="740">
          <cell r="K740" t="str">
            <v>9K-88213</v>
          </cell>
          <cell r="L740">
            <v>0.16</v>
          </cell>
          <cell r="M740">
            <v>0.15581357318070324</v>
          </cell>
        </row>
        <row r="741">
          <cell r="K741" t="str">
            <v>9K-88214</v>
          </cell>
          <cell r="L741">
            <v>1.623</v>
          </cell>
          <cell r="M741">
            <v>1.5805339329517583</v>
          </cell>
        </row>
        <row r="742">
          <cell r="K742" t="str">
            <v>9K-88215</v>
          </cell>
          <cell r="L742">
            <v>1.468</v>
          </cell>
          <cell r="M742">
            <v>1.4295895339329521</v>
          </cell>
        </row>
        <row r="743">
          <cell r="K743" t="str">
            <v>9K-88216</v>
          </cell>
          <cell r="L743">
            <v>1.4770000000000001</v>
          </cell>
          <cell r="M743">
            <v>1.4383540474243666</v>
          </cell>
        </row>
        <row r="744">
          <cell r="K744" t="str">
            <v>9K-88217</v>
          </cell>
          <cell r="L744">
            <v>0.64400000000000002</v>
          </cell>
          <cell r="M744">
            <v>0.62714963205233054</v>
          </cell>
        </row>
        <row r="745">
          <cell r="K745" t="str">
            <v>9K-88218</v>
          </cell>
          <cell r="L745">
            <v>1.573</v>
          </cell>
          <cell r="M745">
            <v>1.5318421913327884</v>
          </cell>
        </row>
        <row r="746">
          <cell r="K746" t="str">
            <v>9K-88219</v>
          </cell>
          <cell r="L746">
            <v>0.22700000000000001</v>
          </cell>
          <cell r="M746">
            <v>0.22106050695012272</v>
          </cell>
        </row>
        <row r="747">
          <cell r="K747" t="str">
            <v>9K-88220</v>
          </cell>
          <cell r="L747">
            <v>0.28499999999999998</v>
          </cell>
          <cell r="M747">
            <v>0.27754292722812762</v>
          </cell>
        </row>
        <row r="748">
          <cell r="K748" t="str">
            <v>9K-88221</v>
          </cell>
          <cell r="L748">
            <v>0.23899999999999999</v>
          </cell>
          <cell r="M748">
            <v>0.2327465249386754</v>
          </cell>
        </row>
        <row r="749">
          <cell r="K749" t="str">
            <v>9K-88222</v>
          </cell>
          <cell r="L749">
            <v>1.5960000000000001</v>
          </cell>
          <cell r="M749">
            <v>1.5542403924775146</v>
          </cell>
        </row>
        <row r="750">
          <cell r="K750" t="str">
            <v>9K-88293</v>
          </cell>
          <cell r="L750">
            <v>0.51700000000000002</v>
          </cell>
          <cell r="M750">
            <v>0.50347260834014729</v>
          </cell>
        </row>
        <row r="751">
          <cell r="K751" t="str">
            <v>9K-88294</v>
          </cell>
          <cell r="L751">
            <v>1.984</v>
          </cell>
          <cell r="M751">
            <v>1.93208830744072</v>
          </cell>
        </row>
        <row r="752">
          <cell r="K752" t="str">
            <v>9K-88295</v>
          </cell>
          <cell r="L752">
            <v>1.032</v>
          </cell>
          <cell r="M752">
            <v>1.0049975470155359</v>
          </cell>
        </row>
        <row r="753">
          <cell r="K753" t="str">
            <v>9K-88296</v>
          </cell>
          <cell r="L753">
            <v>0.3</v>
          </cell>
          <cell r="M753">
            <v>0.29215044971381854</v>
          </cell>
        </row>
        <row r="754">
          <cell r="K754" t="str">
            <v>9K-88297</v>
          </cell>
          <cell r="L754">
            <v>2.379</v>
          </cell>
          <cell r="M754">
            <v>2.3167530662305813</v>
          </cell>
        </row>
        <row r="755">
          <cell r="K755" t="str">
            <v>9K-88298</v>
          </cell>
          <cell r="L755">
            <v>1.8380000000000001</v>
          </cell>
          <cell r="M755">
            <v>1.7899084219133283</v>
          </cell>
        </row>
        <row r="756">
          <cell r="K756" t="str">
            <v>9K-88299</v>
          </cell>
          <cell r="L756">
            <v>2.2629999999999999</v>
          </cell>
          <cell r="M756">
            <v>2.2037882256745709</v>
          </cell>
        </row>
        <row r="757">
          <cell r="K757" t="str">
            <v>9K-88501</v>
          </cell>
          <cell r="L757">
            <v>0.33</v>
          </cell>
          <cell r="M757">
            <v>0.32136549468520037</v>
          </cell>
        </row>
        <row r="758">
          <cell r="K758" t="str">
            <v>9K-88502</v>
          </cell>
          <cell r="L758">
            <v>0.311</v>
          </cell>
          <cell r="M758">
            <v>0.30286263286999182</v>
          </cell>
        </row>
        <row r="759">
          <cell r="K759" t="str">
            <v>9K-88503</v>
          </cell>
          <cell r="L759">
            <v>0.126</v>
          </cell>
          <cell r="M759">
            <v>0.12270318887980376</v>
          </cell>
        </row>
        <row r="760">
          <cell r="K760" t="str">
            <v>9K-88506</v>
          </cell>
          <cell r="L760">
            <v>0.11899999999999999</v>
          </cell>
          <cell r="M760">
            <v>0.11588634505314799</v>
          </cell>
        </row>
        <row r="761">
          <cell r="K761" t="str">
            <v>9K-88507</v>
          </cell>
          <cell r="L761">
            <v>0.13900000000000001</v>
          </cell>
          <cell r="M761">
            <v>0.1353630417007359</v>
          </cell>
        </row>
        <row r="762">
          <cell r="K762" t="str">
            <v>9K-89801</v>
          </cell>
          <cell r="L762">
            <v>1.016</v>
          </cell>
          <cell r="M762">
            <v>0.98941618969746525</v>
          </cell>
        </row>
        <row r="763">
          <cell r="K763" t="str">
            <v>9K-89802</v>
          </cell>
          <cell r="L763">
            <v>0.94499999999999995</v>
          </cell>
          <cell r="M763">
            <v>0.9202739165985282</v>
          </cell>
        </row>
        <row r="764">
          <cell r="K764" t="str">
            <v>9K-89803</v>
          </cell>
          <cell r="L764">
            <v>0.878</v>
          </cell>
          <cell r="M764">
            <v>0.85502698282910872</v>
          </cell>
        </row>
        <row r="765">
          <cell r="K765" t="str">
            <v>9K-89901</v>
          </cell>
          <cell r="L765">
            <v>2.0539999999999998</v>
          </cell>
          <cell r="M765">
            <v>2.0002567457072775</v>
          </cell>
        </row>
        <row r="766">
          <cell r="K766" t="str">
            <v>9K-89902</v>
          </cell>
          <cell r="L766">
            <v>2.2770000000000001</v>
          </cell>
          <cell r="M766">
            <v>2.2174219133278825</v>
          </cell>
        </row>
        <row r="767">
          <cell r="K767" t="str">
            <v>9K-89903</v>
          </cell>
          <cell r="L767">
            <v>1.0149999999999999</v>
          </cell>
          <cell r="M767">
            <v>0.98844235486508603</v>
          </cell>
        </row>
        <row r="768">
          <cell r="K768" t="str">
            <v>9K-90016</v>
          </cell>
          <cell r="L768">
            <v>1.387</v>
          </cell>
          <cell r="M768">
            <v>1.351</v>
          </cell>
        </row>
        <row r="769">
          <cell r="K769" t="str">
            <v>9K-90017</v>
          </cell>
          <cell r="L769">
            <v>0.26</v>
          </cell>
          <cell r="M769">
            <v>0.253</v>
          </cell>
        </row>
        <row r="770">
          <cell r="K770" t="str">
            <v>9K-90028</v>
          </cell>
          <cell r="L770">
            <v>0.29099999999999998</v>
          </cell>
          <cell r="M770">
            <v>0.28299999999999997</v>
          </cell>
        </row>
        <row r="771">
          <cell r="K771" t="str">
            <v>9K-90034</v>
          </cell>
          <cell r="L771">
            <v>1.1319999999999999</v>
          </cell>
          <cell r="M771">
            <v>1.103</v>
          </cell>
        </row>
        <row r="772">
          <cell r="K772" t="str">
            <v>9K-90036</v>
          </cell>
          <cell r="L772">
            <v>3.2879999999999998</v>
          </cell>
          <cell r="M772">
            <v>3.2029999999999998</v>
          </cell>
        </row>
        <row r="773">
          <cell r="K773" t="str">
            <v>9K-90037</v>
          </cell>
          <cell r="L773">
            <v>2.5590000000000002</v>
          </cell>
          <cell r="M773">
            <v>2.492</v>
          </cell>
        </row>
        <row r="774">
          <cell r="K774" t="str">
            <v>9K-90038</v>
          </cell>
          <cell r="L774">
            <v>1.371</v>
          </cell>
          <cell r="M774">
            <v>1.335</v>
          </cell>
        </row>
        <row r="775">
          <cell r="K775" t="str">
            <v>9K-90039</v>
          </cell>
          <cell r="L775">
            <v>0.41699999999999998</v>
          </cell>
          <cell r="M775">
            <v>0.40600000000000003</v>
          </cell>
        </row>
        <row r="776">
          <cell r="K776" t="str">
            <v>9K-90040</v>
          </cell>
          <cell r="L776">
            <v>2.1339999999999999</v>
          </cell>
          <cell r="M776">
            <v>2.0790000000000002</v>
          </cell>
        </row>
        <row r="777">
          <cell r="K777" t="str">
            <v>9K-90056</v>
          </cell>
          <cell r="L777">
            <v>1.1930000000000001</v>
          </cell>
          <cell r="M777">
            <v>1.1619999999999999</v>
          </cell>
        </row>
        <row r="778">
          <cell r="K778" t="str">
            <v>9K-90057</v>
          </cell>
          <cell r="L778">
            <v>0.66700000000000004</v>
          </cell>
          <cell r="M778">
            <v>0.65</v>
          </cell>
        </row>
        <row r="779">
          <cell r="K779" t="str">
            <v>9K-90058</v>
          </cell>
          <cell r="L779">
            <v>1.9059999999999999</v>
          </cell>
          <cell r="M779">
            <v>1.8560000000000001</v>
          </cell>
        </row>
        <row r="780">
          <cell r="K780" t="str">
            <v>9K-90059</v>
          </cell>
          <cell r="L780">
            <v>0.254</v>
          </cell>
          <cell r="M780">
            <v>0.247</v>
          </cell>
        </row>
        <row r="781">
          <cell r="K781" t="str">
            <v>9K-90061</v>
          </cell>
          <cell r="L781">
            <v>1.395</v>
          </cell>
          <cell r="M781">
            <v>1.359</v>
          </cell>
        </row>
        <row r="782">
          <cell r="K782" t="str">
            <v>9K-90062</v>
          </cell>
          <cell r="L782">
            <v>1.1679999999999999</v>
          </cell>
          <cell r="M782">
            <v>1.1379999999999999</v>
          </cell>
        </row>
        <row r="783">
          <cell r="K783" t="str">
            <v>9K-90063</v>
          </cell>
          <cell r="L783">
            <v>1.3460000000000001</v>
          </cell>
          <cell r="M783">
            <v>1.3109999999999999</v>
          </cell>
        </row>
        <row r="784">
          <cell r="K784" t="str">
            <v>9K-90064</v>
          </cell>
          <cell r="L784">
            <v>0.221</v>
          </cell>
          <cell r="M784">
            <v>0.215</v>
          </cell>
        </row>
        <row r="785">
          <cell r="K785" t="str">
            <v>9K-90065</v>
          </cell>
          <cell r="L785">
            <v>0.35599999999999998</v>
          </cell>
          <cell r="M785">
            <v>0.34699999999999998</v>
          </cell>
        </row>
        <row r="786">
          <cell r="K786" t="str">
            <v>9K-90068</v>
          </cell>
          <cell r="L786">
            <v>0.53200000000000003</v>
          </cell>
          <cell r="M786">
            <v>0.51800000000000002</v>
          </cell>
        </row>
        <row r="787">
          <cell r="K787" t="str">
            <v>9K-90069</v>
          </cell>
          <cell r="L787">
            <v>0.28899999999999998</v>
          </cell>
          <cell r="M787">
            <v>0.28100000000000003</v>
          </cell>
        </row>
        <row r="788">
          <cell r="K788" t="str">
            <v>9K-90072</v>
          </cell>
          <cell r="L788">
            <v>0.68300000000000005</v>
          </cell>
          <cell r="M788">
            <v>0.66500000000000004</v>
          </cell>
        </row>
        <row r="789">
          <cell r="K789" t="str">
            <v>9K-90073</v>
          </cell>
          <cell r="L789">
            <v>0.38400000000000001</v>
          </cell>
          <cell r="M789">
            <v>0.374</v>
          </cell>
        </row>
        <row r="790">
          <cell r="K790" t="str">
            <v>9K-90078</v>
          </cell>
          <cell r="L790">
            <v>1.381</v>
          </cell>
          <cell r="M790">
            <v>1.345</v>
          </cell>
        </row>
        <row r="791">
          <cell r="K791" t="str">
            <v>9K-90079</v>
          </cell>
          <cell r="L791">
            <v>0.501</v>
          </cell>
          <cell r="M791">
            <v>0.48799999999999999</v>
          </cell>
        </row>
        <row r="792">
          <cell r="K792" t="str">
            <v>9K-90080</v>
          </cell>
          <cell r="L792">
            <v>0.48</v>
          </cell>
          <cell r="M792">
            <v>0.46800000000000003</v>
          </cell>
        </row>
        <row r="793">
          <cell r="K793" t="str">
            <v>9K-90081</v>
          </cell>
          <cell r="L793">
            <v>0.4</v>
          </cell>
          <cell r="M793">
            <v>0.39</v>
          </cell>
        </row>
        <row r="794">
          <cell r="K794" t="str">
            <v>9K-90082</v>
          </cell>
          <cell r="L794">
            <v>0.27800000000000002</v>
          </cell>
          <cell r="M794">
            <v>0.27100000000000002</v>
          </cell>
        </row>
        <row r="795">
          <cell r="K795" t="str">
            <v>9K-90083</v>
          </cell>
          <cell r="L795">
            <v>0.15</v>
          </cell>
          <cell r="M795">
            <v>0.14599999999999999</v>
          </cell>
        </row>
        <row r="796">
          <cell r="K796" t="str">
            <v>9K-90084</v>
          </cell>
          <cell r="L796">
            <v>0.124</v>
          </cell>
          <cell r="M796">
            <v>0.121</v>
          </cell>
        </row>
        <row r="797">
          <cell r="K797" t="str">
            <v>9K-90089</v>
          </cell>
          <cell r="L797">
            <v>2.218</v>
          </cell>
          <cell r="M797">
            <v>2.16</v>
          </cell>
        </row>
        <row r="798">
          <cell r="K798" t="str">
            <v>9K-90090</v>
          </cell>
          <cell r="L798">
            <v>1.8140000000000001</v>
          </cell>
          <cell r="M798">
            <v>1.7669999999999999</v>
          </cell>
        </row>
        <row r="799">
          <cell r="K799" t="str">
            <v>9K-90091</v>
          </cell>
          <cell r="L799">
            <v>2.0459999999999998</v>
          </cell>
          <cell r="M799">
            <v>1.9930000000000001</v>
          </cell>
        </row>
        <row r="800">
          <cell r="K800" t="str">
            <v>9K-90092</v>
          </cell>
          <cell r="L800">
            <v>0.50900000000000001</v>
          </cell>
          <cell r="M800">
            <v>0.496</v>
          </cell>
        </row>
        <row r="801">
          <cell r="K801" t="str">
            <v>9K-90093</v>
          </cell>
          <cell r="L801">
            <v>0.255</v>
          </cell>
          <cell r="M801">
            <v>0.248</v>
          </cell>
        </row>
        <row r="802">
          <cell r="K802" t="str">
            <v>9K-90094</v>
          </cell>
          <cell r="L802">
            <v>0.55600000000000005</v>
          </cell>
          <cell r="M802">
            <v>0.54200000000000004</v>
          </cell>
        </row>
        <row r="803">
          <cell r="K803" t="str">
            <v>9K-90096</v>
          </cell>
          <cell r="L803">
            <v>0.28999999999999998</v>
          </cell>
          <cell r="M803">
            <v>0.28199999999999997</v>
          </cell>
        </row>
        <row r="804">
          <cell r="K804" t="str">
            <v>9K-90097</v>
          </cell>
          <cell r="L804">
            <v>0.64300000000000002</v>
          </cell>
          <cell r="M804">
            <v>0.626</v>
          </cell>
        </row>
        <row r="805">
          <cell r="K805" t="str">
            <v>9K-90098</v>
          </cell>
          <cell r="L805">
            <v>0.30299999999999999</v>
          </cell>
          <cell r="M805">
            <v>0.29499999999999998</v>
          </cell>
        </row>
        <row r="806">
          <cell r="K806" t="str">
            <v>9K-90099</v>
          </cell>
          <cell r="L806">
            <v>1.57</v>
          </cell>
          <cell r="M806">
            <v>1.5289999999999999</v>
          </cell>
        </row>
        <row r="807">
          <cell r="K807" t="str">
            <v>9K-90101</v>
          </cell>
          <cell r="L807">
            <v>0.65600000000000003</v>
          </cell>
          <cell r="M807">
            <v>0.63900000000000001</v>
          </cell>
        </row>
        <row r="808">
          <cell r="K808" t="str">
            <v>9K-90102</v>
          </cell>
          <cell r="L808">
            <v>0.79600000000000004</v>
          </cell>
          <cell r="M808">
            <v>0.77500000000000002</v>
          </cell>
        </row>
        <row r="809">
          <cell r="K809" t="str">
            <v>9K-90103</v>
          </cell>
          <cell r="L809">
            <v>0.81499999999999995</v>
          </cell>
          <cell r="M809">
            <v>0.79400000000000004</v>
          </cell>
        </row>
        <row r="810">
          <cell r="K810" t="str">
            <v>9K-90104</v>
          </cell>
          <cell r="L810">
            <v>1.2390000000000001</v>
          </cell>
          <cell r="M810">
            <v>1.2070000000000001</v>
          </cell>
        </row>
        <row r="811">
          <cell r="K811" t="str">
            <v>9K-90105</v>
          </cell>
          <cell r="L811">
            <v>1.1160000000000001</v>
          </cell>
          <cell r="M811">
            <v>1.087</v>
          </cell>
        </row>
        <row r="812">
          <cell r="K812" t="str">
            <v>9K-90106</v>
          </cell>
          <cell r="L812">
            <v>0.83099999999999996</v>
          </cell>
          <cell r="M812">
            <v>0.80900000000000005</v>
          </cell>
        </row>
        <row r="813">
          <cell r="K813" t="str">
            <v>9K-90107</v>
          </cell>
          <cell r="L813">
            <v>0.20399999999999999</v>
          </cell>
          <cell r="M813">
            <v>0.19900000000000001</v>
          </cell>
        </row>
        <row r="814">
          <cell r="K814" t="str">
            <v>9K-90108</v>
          </cell>
          <cell r="L814">
            <v>0.874</v>
          </cell>
          <cell r="M814">
            <v>0.85099999999999998</v>
          </cell>
        </row>
        <row r="815">
          <cell r="K815" t="str">
            <v>9K-90109</v>
          </cell>
          <cell r="L815">
            <v>0.45300000000000001</v>
          </cell>
          <cell r="M815">
            <v>0.441</v>
          </cell>
        </row>
        <row r="816">
          <cell r="K816" t="str">
            <v>9K-90110</v>
          </cell>
          <cell r="L816">
            <v>0.186</v>
          </cell>
          <cell r="M816">
            <v>0.18099999999999999</v>
          </cell>
        </row>
        <row r="817">
          <cell r="K817" t="str">
            <v>9K-90111</v>
          </cell>
          <cell r="L817">
            <v>0.14499999999999999</v>
          </cell>
          <cell r="M817">
            <v>0.14099999999999999</v>
          </cell>
        </row>
        <row r="818">
          <cell r="K818" t="str">
            <v>9K-90112</v>
          </cell>
          <cell r="L818">
            <v>0.13800000000000001</v>
          </cell>
          <cell r="M818">
            <v>0.13400000000000001</v>
          </cell>
        </row>
        <row r="819">
          <cell r="K819" t="str">
            <v>9K-90113</v>
          </cell>
          <cell r="L819">
            <v>1.4350000000000001</v>
          </cell>
          <cell r="M819">
            <v>1.3979999999999999</v>
          </cell>
        </row>
        <row r="820">
          <cell r="K820" t="str">
            <v>9K-90114</v>
          </cell>
          <cell r="L820">
            <v>0.56999999999999995</v>
          </cell>
          <cell r="M820">
            <v>0.55500000000000005</v>
          </cell>
        </row>
        <row r="821">
          <cell r="K821" t="str">
            <v>9K-90132</v>
          </cell>
          <cell r="L821">
            <v>0.115</v>
          </cell>
          <cell r="M821">
            <v>0.112</v>
          </cell>
        </row>
        <row r="822">
          <cell r="K822" t="str">
            <v>9K-90133</v>
          </cell>
          <cell r="L822">
            <v>0.155</v>
          </cell>
          <cell r="M822">
            <v>0.151</v>
          </cell>
        </row>
        <row r="823">
          <cell r="K823" t="str">
            <v>9K-90137</v>
          </cell>
          <cell r="L823">
            <v>0.67900000000000005</v>
          </cell>
          <cell r="M823">
            <v>0.66100000000000003</v>
          </cell>
        </row>
        <row r="824">
          <cell r="K824" t="str">
            <v>9K-90146</v>
          </cell>
          <cell r="L824">
            <v>0.10199999999999999</v>
          </cell>
          <cell r="M824">
            <v>9.9000000000000005E-2</v>
          </cell>
        </row>
        <row r="825">
          <cell r="K825" t="str">
            <v>9K-90147</v>
          </cell>
          <cell r="L825">
            <v>0.13900000000000001</v>
          </cell>
          <cell r="M825">
            <v>0.13500000000000001</v>
          </cell>
        </row>
        <row r="826">
          <cell r="K826" t="str">
            <v>9K-90148</v>
          </cell>
          <cell r="L826">
            <v>0.35199999999999998</v>
          </cell>
          <cell r="M826">
            <v>0.34300000000000003</v>
          </cell>
        </row>
        <row r="827">
          <cell r="K827" t="str">
            <v>9K-90149</v>
          </cell>
          <cell r="L827">
            <v>0.54500000000000004</v>
          </cell>
          <cell r="M827">
            <v>0.53100000000000003</v>
          </cell>
        </row>
        <row r="828">
          <cell r="K828" t="str">
            <v>9K-90150</v>
          </cell>
          <cell r="L828">
            <v>0.48699999999999999</v>
          </cell>
          <cell r="M828">
            <v>0.47399999999999998</v>
          </cell>
        </row>
        <row r="829">
          <cell r="K829" t="str">
            <v>9K-90151</v>
          </cell>
          <cell r="L829">
            <v>0.40100000000000002</v>
          </cell>
          <cell r="M829">
            <v>0.39100000000000001</v>
          </cell>
        </row>
        <row r="830">
          <cell r="K830" t="str">
            <v>9K-90152</v>
          </cell>
          <cell r="L830">
            <v>0.33</v>
          </cell>
          <cell r="M830">
            <v>0.32100000000000001</v>
          </cell>
        </row>
        <row r="831">
          <cell r="K831" t="str">
            <v>9K-90153</v>
          </cell>
          <cell r="L831">
            <v>0.30499999999999999</v>
          </cell>
          <cell r="M831">
            <v>0.29699999999999999</v>
          </cell>
        </row>
        <row r="832">
          <cell r="K832" t="str">
            <v>9K-90154</v>
          </cell>
          <cell r="L832">
            <v>0.49299999999999999</v>
          </cell>
          <cell r="M832">
            <v>0.48</v>
          </cell>
        </row>
        <row r="833">
          <cell r="K833" t="str">
            <v>9K-90155</v>
          </cell>
          <cell r="L833">
            <v>0.97799999999999998</v>
          </cell>
          <cell r="M833">
            <v>0.95299999999999996</v>
          </cell>
        </row>
        <row r="834">
          <cell r="K834" t="str">
            <v>9K-90156</v>
          </cell>
          <cell r="L834">
            <v>0.35799999999999998</v>
          </cell>
          <cell r="M834">
            <v>0.34899999999999998</v>
          </cell>
        </row>
        <row r="835">
          <cell r="K835" t="str">
            <v>9K-90157</v>
          </cell>
          <cell r="L835">
            <v>0.29499999999999998</v>
          </cell>
          <cell r="M835">
            <v>0.28699999999999998</v>
          </cell>
        </row>
        <row r="836">
          <cell r="K836" t="str">
            <v>9K-90161</v>
          </cell>
          <cell r="L836">
            <v>0.151</v>
          </cell>
          <cell r="M836">
            <v>0.14699999999999999</v>
          </cell>
        </row>
        <row r="837">
          <cell r="K837" t="str">
            <v>9K-90162</v>
          </cell>
          <cell r="L837">
            <v>0.44600000000000001</v>
          </cell>
          <cell r="M837">
            <v>0.434</v>
          </cell>
        </row>
        <row r="838">
          <cell r="K838" t="str">
            <v>9K-90163</v>
          </cell>
          <cell r="L838">
            <v>0.48</v>
          </cell>
          <cell r="M838">
            <v>0.46800000000000003</v>
          </cell>
        </row>
        <row r="839">
          <cell r="K839" t="str">
            <v>9K-90164</v>
          </cell>
          <cell r="L839">
            <v>0.27100000000000002</v>
          </cell>
          <cell r="M839">
            <v>0.26400000000000001</v>
          </cell>
        </row>
        <row r="840">
          <cell r="K840" t="str">
            <v>9K-90165</v>
          </cell>
          <cell r="L840">
            <v>0.18099999999999999</v>
          </cell>
          <cell r="M840">
            <v>0.17599999999999999</v>
          </cell>
        </row>
        <row r="841">
          <cell r="K841" t="str">
            <v>9K-90166</v>
          </cell>
          <cell r="L841">
            <v>0.51500000000000001</v>
          </cell>
          <cell r="M841">
            <v>0.502</v>
          </cell>
        </row>
        <row r="842">
          <cell r="K842" t="str">
            <v>9K-90167</v>
          </cell>
          <cell r="L842">
            <v>0.49</v>
          </cell>
          <cell r="M842">
            <v>0.47699999999999998</v>
          </cell>
        </row>
        <row r="843">
          <cell r="K843" t="str">
            <v>9K-90184</v>
          </cell>
          <cell r="L843">
            <v>0.128</v>
          </cell>
          <cell r="M843">
            <v>0.125</v>
          </cell>
        </row>
        <row r="844">
          <cell r="K844" t="str">
            <v>9K-90185</v>
          </cell>
          <cell r="L844">
            <v>0.47299999999999998</v>
          </cell>
          <cell r="M844">
            <v>0.46100000000000002</v>
          </cell>
        </row>
        <row r="845">
          <cell r="K845" t="str">
            <v>9K-90186</v>
          </cell>
          <cell r="L845">
            <v>0.4</v>
          </cell>
          <cell r="M845">
            <v>0.39</v>
          </cell>
        </row>
        <row r="846">
          <cell r="K846" t="str">
            <v>9K-90187</v>
          </cell>
          <cell r="L846">
            <v>0.313</v>
          </cell>
          <cell r="M846">
            <v>0.30499999999999999</v>
          </cell>
        </row>
        <row r="847">
          <cell r="K847" t="str">
            <v>9K-90188</v>
          </cell>
          <cell r="L847">
            <v>0.48</v>
          </cell>
          <cell r="M847">
            <v>0.46800000000000003</v>
          </cell>
        </row>
        <row r="848">
          <cell r="K848" t="str">
            <v>9K-90189</v>
          </cell>
          <cell r="L848">
            <v>0.46700000000000003</v>
          </cell>
          <cell r="M848">
            <v>0.45500000000000002</v>
          </cell>
        </row>
        <row r="849">
          <cell r="K849" t="str">
            <v>9K-90190</v>
          </cell>
          <cell r="L849">
            <v>0.40899999999999997</v>
          </cell>
          <cell r="M849">
            <v>0.39800000000000002</v>
          </cell>
        </row>
        <row r="850">
          <cell r="K850" t="str">
            <v>9K-90191</v>
          </cell>
          <cell r="L850">
            <v>0.78300000000000003</v>
          </cell>
          <cell r="M850">
            <v>0.76300000000000001</v>
          </cell>
        </row>
        <row r="851">
          <cell r="K851" t="str">
            <v>9K-90192</v>
          </cell>
          <cell r="L851">
            <v>0.88</v>
          </cell>
          <cell r="M851">
            <v>0.85699999999999998</v>
          </cell>
        </row>
        <row r="852">
          <cell r="K852" t="str">
            <v>9K-90193</v>
          </cell>
          <cell r="L852">
            <v>0.64400000000000002</v>
          </cell>
          <cell r="M852">
            <v>0.627</v>
          </cell>
        </row>
        <row r="853">
          <cell r="K853" t="str">
            <v>9K-90194</v>
          </cell>
          <cell r="L853">
            <v>0.33700000000000002</v>
          </cell>
          <cell r="M853">
            <v>0.32800000000000001</v>
          </cell>
        </row>
        <row r="854">
          <cell r="K854" t="str">
            <v>9K-90195</v>
          </cell>
          <cell r="L854">
            <v>0.19500000000000001</v>
          </cell>
          <cell r="M854">
            <v>0.19</v>
          </cell>
        </row>
        <row r="855">
          <cell r="K855" t="str">
            <v>9K-90196</v>
          </cell>
          <cell r="L855">
            <v>0.221</v>
          </cell>
          <cell r="M855">
            <v>0.215</v>
          </cell>
        </row>
        <row r="856">
          <cell r="K856" t="str">
            <v>9K-90197</v>
          </cell>
          <cell r="L856">
            <v>0.34200000000000003</v>
          </cell>
          <cell r="M856">
            <v>0.33300000000000002</v>
          </cell>
        </row>
        <row r="857">
          <cell r="K857" t="str">
            <v>9K-90198</v>
          </cell>
          <cell r="L857">
            <v>0.61199999999999999</v>
          </cell>
          <cell r="M857">
            <v>0.59599999999999997</v>
          </cell>
        </row>
        <row r="858">
          <cell r="K858" t="str">
            <v>9K-90199</v>
          </cell>
          <cell r="L858">
            <v>0.28499999999999998</v>
          </cell>
          <cell r="M858">
            <v>0.27800000000000002</v>
          </cell>
        </row>
        <row r="859">
          <cell r="K859" t="str">
            <v>9K-90202</v>
          </cell>
          <cell r="L859">
            <v>0.379</v>
          </cell>
          <cell r="M859">
            <v>0.36899999999999999</v>
          </cell>
        </row>
        <row r="860">
          <cell r="K860" t="str">
            <v>9K-90210</v>
          </cell>
          <cell r="L860">
            <v>1.4390000000000001</v>
          </cell>
          <cell r="M860">
            <v>1.4019999999999999</v>
          </cell>
        </row>
        <row r="861">
          <cell r="K861" t="str">
            <v>9K-90211</v>
          </cell>
          <cell r="L861">
            <v>0.311</v>
          </cell>
          <cell r="M861">
            <v>0.30299999999999999</v>
          </cell>
        </row>
        <row r="862">
          <cell r="K862" t="str">
            <v>9K-90213</v>
          </cell>
          <cell r="L862">
            <v>0.94699999999999995</v>
          </cell>
          <cell r="M862">
            <v>0.92200000000000004</v>
          </cell>
        </row>
        <row r="863">
          <cell r="K863" t="str">
            <v>9K-90214</v>
          </cell>
          <cell r="L863">
            <v>0.82499999999999996</v>
          </cell>
          <cell r="M863">
            <v>0.80400000000000005</v>
          </cell>
        </row>
        <row r="864">
          <cell r="K864" t="str">
            <v>9K-90215</v>
          </cell>
          <cell r="L864">
            <v>0.38900000000000001</v>
          </cell>
          <cell r="M864">
            <v>0.379</v>
          </cell>
        </row>
        <row r="865">
          <cell r="K865" t="str">
            <v>9K-90216</v>
          </cell>
          <cell r="L865">
            <v>0.33700000000000002</v>
          </cell>
          <cell r="M865">
            <v>0.32800000000000001</v>
          </cell>
        </row>
        <row r="866">
          <cell r="K866" t="str">
            <v>9K-90217</v>
          </cell>
          <cell r="L866">
            <v>0.30399999999999999</v>
          </cell>
          <cell r="M866">
            <v>0.29599999999999999</v>
          </cell>
        </row>
        <row r="867">
          <cell r="K867" t="str">
            <v>9K-90218</v>
          </cell>
          <cell r="L867">
            <v>0.25600000000000001</v>
          </cell>
          <cell r="M867">
            <v>0.249</v>
          </cell>
        </row>
        <row r="868">
          <cell r="K868" t="str">
            <v>9K-90221</v>
          </cell>
          <cell r="L868">
            <v>0.33900000000000002</v>
          </cell>
          <cell r="M868">
            <v>0.33</v>
          </cell>
        </row>
        <row r="869">
          <cell r="K869" t="str">
            <v>9K-90224</v>
          </cell>
          <cell r="L869">
            <v>0.84899999999999998</v>
          </cell>
          <cell r="M869">
            <v>0.82699999999999996</v>
          </cell>
        </row>
        <row r="870">
          <cell r="K870" t="str">
            <v>9K-90226</v>
          </cell>
          <cell r="L870">
            <v>1.798</v>
          </cell>
          <cell r="M870">
            <v>1.7509999999999999</v>
          </cell>
        </row>
        <row r="871">
          <cell r="K871" t="str">
            <v>9K-90227</v>
          </cell>
          <cell r="L871">
            <v>2.2610000000000001</v>
          </cell>
          <cell r="M871">
            <v>2.202</v>
          </cell>
        </row>
        <row r="872">
          <cell r="K872" t="str">
            <v>9K-90228</v>
          </cell>
          <cell r="L872">
            <v>1.893</v>
          </cell>
          <cell r="M872">
            <v>1.8440000000000001</v>
          </cell>
        </row>
        <row r="873">
          <cell r="K873" t="str">
            <v>9K-90229</v>
          </cell>
          <cell r="L873">
            <v>2.7130000000000001</v>
          </cell>
          <cell r="M873">
            <v>2.6419999999999999</v>
          </cell>
        </row>
        <row r="874">
          <cell r="K874" t="str">
            <v>9K-90231</v>
          </cell>
          <cell r="L874">
            <v>0.38300000000000001</v>
          </cell>
          <cell r="M874">
            <v>0.373</v>
          </cell>
        </row>
        <row r="875">
          <cell r="K875" t="str">
            <v>9K-90232</v>
          </cell>
          <cell r="L875">
            <v>0.112</v>
          </cell>
          <cell r="M875">
            <v>0.109</v>
          </cell>
        </row>
        <row r="876">
          <cell r="K876" t="str">
            <v>9K-90233</v>
          </cell>
          <cell r="L876">
            <v>0.30399999999999999</v>
          </cell>
          <cell r="M876">
            <v>0.29599999999999999</v>
          </cell>
        </row>
        <row r="877">
          <cell r="K877" t="str">
            <v>9K-90234</v>
          </cell>
          <cell r="L877">
            <v>0.113</v>
          </cell>
          <cell r="M877">
            <v>0.11</v>
          </cell>
        </row>
        <row r="878">
          <cell r="K878" t="str">
            <v>9K-90235</v>
          </cell>
          <cell r="L878">
            <v>0.371</v>
          </cell>
          <cell r="M878">
            <v>0.36099999999999999</v>
          </cell>
        </row>
        <row r="879">
          <cell r="K879" t="str">
            <v>9K-90236</v>
          </cell>
          <cell r="L879">
            <v>2.0499999999999998</v>
          </cell>
          <cell r="M879">
            <v>1.9970000000000001</v>
          </cell>
        </row>
        <row r="880">
          <cell r="K880" t="str">
            <v>9K-90237</v>
          </cell>
          <cell r="L880">
            <v>0.94</v>
          </cell>
          <cell r="M880">
            <v>0.91600000000000004</v>
          </cell>
        </row>
        <row r="881">
          <cell r="K881" t="str">
            <v>9K-90241</v>
          </cell>
          <cell r="L881">
            <v>0.8</v>
          </cell>
          <cell r="M881">
            <v>0.77900000000000003</v>
          </cell>
        </row>
        <row r="882">
          <cell r="K882" t="str">
            <v>9K-90242</v>
          </cell>
          <cell r="L882">
            <v>0.248</v>
          </cell>
          <cell r="M882">
            <v>0.24199999999999999</v>
          </cell>
        </row>
        <row r="883">
          <cell r="K883" t="str">
            <v>9K-90243</v>
          </cell>
          <cell r="L883">
            <v>0.29599999999999999</v>
          </cell>
          <cell r="M883">
            <v>0.28799999999999998</v>
          </cell>
        </row>
        <row r="884">
          <cell r="K884" t="str">
            <v>9K-90244</v>
          </cell>
          <cell r="L884">
            <v>0.33100000000000002</v>
          </cell>
          <cell r="M884">
            <v>0.32200000000000001</v>
          </cell>
        </row>
        <row r="885">
          <cell r="K885" t="str">
            <v>9K-90245</v>
          </cell>
          <cell r="L885">
            <v>0.30399999999999999</v>
          </cell>
          <cell r="M885">
            <v>0.29599999999999999</v>
          </cell>
        </row>
        <row r="886">
          <cell r="K886" t="str">
            <v>9K-90246</v>
          </cell>
          <cell r="L886">
            <v>0.20599999999999999</v>
          </cell>
          <cell r="M886">
            <v>0.20100000000000001</v>
          </cell>
        </row>
        <row r="887">
          <cell r="K887" t="str">
            <v>9K-90247</v>
          </cell>
          <cell r="L887">
            <v>0.23599999999999999</v>
          </cell>
          <cell r="M887">
            <v>0.23</v>
          </cell>
        </row>
        <row r="888">
          <cell r="K888" t="str">
            <v>9K-90249</v>
          </cell>
          <cell r="L888">
            <v>0.93200000000000005</v>
          </cell>
          <cell r="M888">
            <v>0.90800000000000003</v>
          </cell>
        </row>
        <row r="889">
          <cell r="K889" t="str">
            <v>9K-90250</v>
          </cell>
          <cell r="L889">
            <v>0.64300000000000002</v>
          </cell>
          <cell r="M889">
            <v>0.626</v>
          </cell>
        </row>
        <row r="890">
          <cell r="K890" t="str">
            <v>9K-90251</v>
          </cell>
          <cell r="L890">
            <v>1.901</v>
          </cell>
          <cell r="M890">
            <v>1.8520000000000001</v>
          </cell>
        </row>
        <row r="891">
          <cell r="K891" t="str">
            <v>9K-90252</v>
          </cell>
          <cell r="L891">
            <v>1.696</v>
          </cell>
          <cell r="M891">
            <v>1.6519999999999999</v>
          </cell>
        </row>
        <row r="892">
          <cell r="K892" t="str">
            <v>9K-90262</v>
          </cell>
          <cell r="L892">
            <v>0.42</v>
          </cell>
          <cell r="M892">
            <v>0.40899999999999997</v>
          </cell>
        </row>
        <row r="893">
          <cell r="K893" t="str">
            <v>9K-90263</v>
          </cell>
          <cell r="L893">
            <v>0.63600000000000001</v>
          </cell>
          <cell r="M893">
            <v>0.61899999999999999</v>
          </cell>
        </row>
        <row r="894">
          <cell r="K894" t="str">
            <v>9K-90265</v>
          </cell>
          <cell r="L894">
            <v>0.17399999999999999</v>
          </cell>
          <cell r="M894">
            <v>0.16900000000000001</v>
          </cell>
        </row>
        <row r="895">
          <cell r="K895" t="str">
            <v>9K-90266</v>
          </cell>
          <cell r="L895">
            <v>0.40200000000000002</v>
          </cell>
          <cell r="M895">
            <v>0.39200000000000002</v>
          </cell>
        </row>
        <row r="896">
          <cell r="K896" t="str">
            <v>9K-90267</v>
          </cell>
          <cell r="L896">
            <v>0.46300000000000002</v>
          </cell>
          <cell r="M896">
            <v>0.45100000000000001</v>
          </cell>
        </row>
        <row r="897">
          <cell r="K897" t="str">
            <v>9K-90268</v>
          </cell>
          <cell r="L897">
            <v>1.4750000000000001</v>
          </cell>
          <cell r="M897">
            <v>1.4370000000000001</v>
          </cell>
        </row>
        <row r="898">
          <cell r="K898" t="str">
            <v>9K-90269</v>
          </cell>
          <cell r="L898">
            <v>1.5449999999999999</v>
          </cell>
          <cell r="M898">
            <v>1.5049999999999999</v>
          </cell>
        </row>
        <row r="899">
          <cell r="K899" t="str">
            <v>9K-90270</v>
          </cell>
          <cell r="L899">
            <v>1.645</v>
          </cell>
          <cell r="M899">
            <v>1.6020000000000001</v>
          </cell>
        </row>
        <row r="900">
          <cell r="K900" t="str">
            <v>9K-90271</v>
          </cell>
          <cell r="L900">
            <v>1.883</v>
          </cell>
          <cell r="M900">
            <v>1.8340000000000001</v>
          </cell>
        </row>
        <row r="901">
          <cell r="K901" t="str">
            <v>9K-90272</v>
          </cell>
          <cell r="L901">
            <v>0.64400000000000002</v>
          </cell>
          <cell r="M901">
            <v>0.627</v>
          </cell>
        </row>
        <row r="902">
          <cell r="K902" t="str">
            <v>9K-90273</v>
          </cell>
          <cell r="L902">
            <v>2.786</v>
          </cell>
          <cell r="M902">
            <v>2.714</v>
          </cell>
        </row>
        <row r="903">
          <cell r="K903" t="str">
            <v>9K-90274</v>
          </cell>
          <cell r="L903">
            <v>1.137</v>
          </cell>
          <cell r="M903">
            <v>1.107</v>
          </cell>
        </row>
        <row r="904">
          <cell r="K904" t="str">
            <v>9K-90275</v>
          </cell>
          <cell r="L904">
            <v>1.679</v>
          </cell>
          <cell r="M904">
            <v>1.635</v>
          </cell>
        </row>
        <row r="905">
          <cell r="K905" t="str">
            <v>9K-90276</v>
          </cell>
          <cell r="L905">
            <v>0.59799999999999998</v>
          </cell>
          <cell r="M905">
            <v>0.58199999999999996</v>
          </cell>
        </row>
        <row r="906">
          <cell r="K906" t="str">
            <v>9K-90277</v>
          </cell>
          <cell r="L906">
            <v>0.48799999999999999</v>
          </cell>
          <cell r="M906">
            <v>0.47499999999999998</v>
          </cell>
        </row>
        <row r="907">
          <cell r="K907" t="str">
            <v>9K-90278</v>
          </cell>
          <cell r="L907">
            <v>0.84099999999999997</v>
          </cell>
          <cell r="M907">
            <v>0.81899999999999995</v>
          </cell>
        </row>
        <row r="908">
          <cell r="K908" t="str">
            <v>9K-90279</v>
          </cell>
          <cell r="L908">
            <v>0.95599999999999996</v>
          </cell>
          <cell r="M908">
            <v>0.93100000000000005</v>
          </cell>
        </row>
        <row r="909">
          <cell r="K909" t="str">
            <v>9K-90280</v>
          </cell>
          <cell r="L909">
            <v>0.747</v>
          </cell>
          <cell r="M909">
            <v>0.72799999999999998</v>
          </cell>
        </row>
        <row r="910">
          <cell r="K910" t="str">
            <v>9K-90281</v>
          </cell>
          <cell r="L910">
            <v>1.292</v>
          </cell>
          <cell r="M910">
            <v>1.258</v>
          </cell>
        </row>
        <row r="911">
          <cell r="K911" t="str">
            <v>9K-90282</v>
          </cell>
          <cell r="L911">
            <v>1.1100000000000001</v>
          </cell>
          <cell r="M911">
            <v>1.081</v>
          </cell>
        </row>
        <row r="912">
          <cell r="K912" t="str">
            <v>9K-90283</v>
          </cell>
          <cell r="L912">
            <v>0.76200000000000001</v>
          </cell>
          <cell r="M912">
            <v>0.74199999999999999</v>
          </cell>
        </row>
        <row r="913">
          <cell r="K913" t="str">
            <v>9K-90284</v>
          </cell>
          <cell r="L913">
            <v>0.76200000000000001</v>
          </cell>
          <cell r="M913">
            <v>0.74199999999999999</v>
          </cell>
        </row>
        <row r="914">
          <cell r="K914" t="str">
            <v>9K-90285</v>
          </cell>
          <cell r="L914">
            <v>0.27800000000000002</v>
          </cell>
          <cell r="M914">
            <v>0.27100000000000002</v>
          </cell>
        </row>
        <row r="915">
          <cell r="K915" t="str">
            <v>9K-90288</v>
          </cell>
          <cell r="L915">
            <v>0.95899999999999996</v>
          </cell>
          <cell r="M915">
            <v>0.93400000000000005</v>
          </cell>
        </row>
        <row r="916">
          <cell r="K916" t="str">
            <v>9K-90290</v>
          </cell>
          <cell r="L916">
            <v>0.49</v>
          </cell>
          <cell r="M916">
            <v>0.47699999999999998</v>
          </cell>
        </row>
        <row r="917">
          <cell r="K917" t="str">
            <v>9K-90291</v>
          </cell>
          <cell r="L917">
            <v>0.47399999999999998</v>
          </cell>
          <cell r="M917">
            <v>0.46200000000000002</v>
          </cell>
        </row>
        <row r="918">
          <cell r="K918" t="str">
            <v>9K-90292</v>
          </cell>
          <cell r="L918">
            <v>0.44600000000000001</v>
          </cell>
          <cell r="M918">
            <v>0.434</v>
          </cell>
        </row>
        <row r="919">
          <cell r="K919" t="str">
            <v>9K-90293</v>
          </cell>
          <cell r="L919">
            <v>0.21</v>
          </cell>
          <cell r="M919">
            <v>0.20499999999999999</v>
          </cell>
        </row>
        <row r="920">
          <cell r="K920" t="str">
            <v>9K-90294</v>
          </cell>
          <cell r="L920">
            <v>0.317</v>
          </cell>
          <cell r="M920">
            <v>0.309</v>
          </cell>
        </row>
        <row r="921">
          <cell r="K921" t="str">
            <v>9K-90295</v>
          </cell>
          <cell r="L921">
            <v>0.21199999999999999</v>
          </cell>
          <cell r="M921">
            <v>0.20599999999999999</v>
          </cell>
        </row>
        <row r="922">
          <cell r="K922" t="str">
            <v>9K-90296</v>
          </cell>
          <cell r="L922">
            <v>1.006</v>
          </cell>
          <cell r="M922">
            <v>0.98</v>
          </cell>
        </row>
        <row r="923">
          <cell r="K923" t="str">
            <v>9K-90297</v>
          </cell>
          <cell r="L923">
            <v>0.91</v>
          </cell>
          <cell r="M923">
            <v>0.88600000000000001</v>
          </cell>
        </row>
        <row r="924">
          <cell r="K924" t="str">
            <v>9K-90298</v>
          </cell>
          <cell r="L924">
            <v>1.7749999999999999</v>
          </cell>
          <cell r="M924">
            <v>1.7290000000000001</v>
          </cell>
        </row>
        <row r="925">
          <cell r="K925" t="str">
            <v>9K-90301</v>
          </cell>
          <cell r="L925">
            <v>2.202</v>
          </cell>
          <cell r="M925">
            <v>2.145</v>
          </cell>
        </row>
        <row r="926">
          <cell r="K926" t="str">
            <v>9K-90302</v>
          </cell>
          <cell r="L926">
            <v>1.1100000000000001</v>
          </cell>
          <cell r="M926">
            <v>1.081</v>
          </cell>
        </row>
        <row r="927">
          <cell r="K927" t="str">
            <v>9K-90303</v>
          </cell>
          <cell r="L927">
            <v>1.133</v>
          </cell>
          <cell r="M927">
            <v>1.1040000000000001</v>
          </cell>
        </row>
        <row r="928">
          <cell r="K928" t="str">
            <v>9K-90304</v>
          </cell>
          <cell r="L928">
            <v>0.93799999999999994</v>
          </cell>
          <cell r="M928">
            <v>0.91400000000000003</v>
          </cell>
        </row>
        <row r="929">
          <cell r="K929" t="str">
            <v>9K-90305</v>
          </cell>
          <cell r="L929">
            <v>3.008</v>
          </cell>
          <cell r="M929">
            <v>2.93</v>
          </cell>
        </row>
        <row r="930">
          <cell r="K930" t="str">
            <v>9K-90307</v>
          </cell>
          <cell r="L930">
            <v>1.27</v>
          </cell>
          <cell r="M930">
            <v>1.2370000000000001</v>
          </cell>
        </row>
        <row r="931">
          <cell r="K931" t="str">
            <v>9K-90308</v>
          </cell>
          <cell r="L931">
            <v>0.40799999999999997</v>
          </cell>
          <cell r="M931">
            <v>0.39700000000000002</v>
          </cell>
        </row>
        <row r="932">
          <cell r="K932" t="str">
            <v>9K-90309</v>
          </cell>
          <cell r="L932">
            <v>0.33700000000000002</v>
          </cell>
          <cell r="M932">
            <v>0.32800000000000001</v>
          </cell>
        </row>
        <row r="933">
          <cell r="K933" t="str">
            <v>9K-90310</v>
          </cell>
          <cell r="L933">
            <v>0.23699999999999999</v>
          </cell>
          <cell r="M933">
            <v>0.23100000000000001</v>
          </cell>
        </row>
        <row r="934">
          <cell r="K934" t="str">
            <v>9K-90311</v>
          </cell>
          <cell r="L934">
            <v>1.889</v>
          </cell>
          <cell r="M934">
            <v>1.84</v>
          </cell>
        </row>
        <row r="935">
          <cell r="K935" t="str">
            <v>9K-90314</v>
          </cell>
          <cell r="L935">
            <v>1.718</v>
          </cell>
          <cell r="M935">
            <v>1.673</v>
          </cell>
        </row>
        <row r="936">
          <cell r="K936" t="str">
            <v>9K-90315</v>
          </cell>
          <cell r="L936">
            <v>1.3759999999999999</v>
          </cell>
          <cell r="M936">
            <v>1.34</v>
          </cell>
        </row>
        <row r="937">
          <cell r="K937" t="str">
            <v>9K-90317</v>
          </cell>
          <cell r="L937">
            <v>4.1989999999999998</v>
          </cell>
          <cell r="M937">
            <v>4.09</v>
          </cell>
        </row>
        <row r="938">
          <cell r="K938" t="str">
            <v>9K-90321</v>
          </cell>
          <cell r="L938">
            <v>1.9830000000000001</v>
          </cell>
          <cell r="M938">
            <v>1.931</v>
          </cell>
        </row>
        <row r="939">
          <cell r="K939" t="str">
            <v>9K-90327</v>
          </cell>
          <cell r="L939">
            <v>1.407</v>
          </cell>
          <cell r="M939">
            <v>1.37</v>
          </cell>
        </row>
        <row r="940">
          <cell r="K940" t="str">
            <v>9K-90328</v>
          </cell>
          <cell r="L940">
            <v>0.90700000000000003</v>
          </cell>
          <cell r="M940">
            <v>0.88300000000000001</v>
          </cell>
        </row>
        <row r="941">
          <cell r="K941" t="str">
            <v>9K-90329</v>
          </cell>
          <cell r="L941">
            <v>0.39300000000000002</v>
          </cell>
          <cell r="M941">
            <v>0.38300000000000001</v>
          </cell>
        </row>
        <row r="942">
          <cell r="K942" t="str">
            <v>9K-90330</v>
          </cell>
          <cell r="L942">
            <v>1.0489999999999999</v>
          </cell>
          <cell r="M942">
            <v>1.022</v>
          </cell>
        </row>
        <row r="943">
          <cell r="K943" t="str">
            <v>9K-90331</v>
          </cell>
          <cell r="L943">
            <v>1.032</v>
          </cell>
          <cell r="M943">
            <v>1.0049999999999999</v>
          </cell>
        </row>
        <row r="944">
          <cell r="K944" t="str">
            <v>9K-90332</v>
          </cell>
          <cell r="L944">
            <v>0.89200000000000002</v>
          </cell>
          <cell r="M944">
            <v>0.86899999999999999</v>
          </cell>
        </row>
        <row r="945">
          <cell r="K945" t="str">
            <v>9K-90333</v>
          </cell>
          <cell r="L945">
            <v>0.30499999999999999</v>
          </cell>
          <cell r="M945">
            <v>0.29699999999999999</v>
          </cell>
        </row>
        <row r="946">
          <cell r="K946" t="str">
            <v>9K-90334</v>
          </cell>
          <cell r="L946">
            <v>9.9000000000000005E-2</v>
          </cell>
          <cell r="M946">
            <v>9.6000000000000002E-2</v>
          </cell>
        </row>
        <row r="947">
          <cell r="K947" t="str">
            <v>9K-90335</v>
          </cell>
          <cell r="L947">
            <v>0.26</v>
          </cell>
          <cell r="M947">
            <v>0.253</v>
          </cell>
        </row>
        <row r="948">
          <cell r="K948" t="str">
            <v>9K-90344</v>
          </cell>
          <cell r="L948">
            <v>1.1759999999999999</v>
          </cell>
          <cell r="M948">
            <v>1.145</v>
          </cell>
        </row>
        <row r="949">
          <cell r="K949" t="str">
            <v>9K-90345</v>
          </cell>
          <cell r="L949">
            <v>0.33200000000000002</v>
          </cell>
          <cell r="M949">
            <v>0.32300000000000001</v>
          </cell>
        </row>
        <row r="950">
          <cell r="K950" t="str">
            <v>9K-90346</v>
          </cell>
          <cell r="L950">
            <v>0.52</v>
          </cell>
          <cell r="M950">
            <v>0.50600000000000001</v>
          </cell>
        </row>
        <row r="951">
          <cell r="K951" t="str">
            <v>9K-90347</v>
          </cell>
          <cell r="L951">
            <v>0.46600000000000003</v>
          </cell>
          <cell r="M951">
            <v>0.45400000000000001</v>
          </cell>
        </row>
        <row r="952">
          <cell r="K952" t="str">
            <v>9K-90348</v>
          </cell>
          <cell r="L952">
            <v>0.72499999999999998</v>
          </cell>
          <cell r="M952">
            <v>0.70599999999999996</v>
          </cell>
        </row>
        <row r="953">
          <cell r="K953" t="str">
            <v>9K-90350</v>
          </cell>
          <cell r="L953">
            <v>0.753</v>
          </cell>
          <cell r="M953">
            <v>0.73299999999999998</v>
          </cell>
        </row>
        <row r="954">
          <cell r="K954" t="str">
            <v>9K-90351</v>
          </cell>
          <cell r="L954">
            <v>0.6</v>
          </cell>
          <cell r="M954">
            <v>0.58399999999999996</v>
          </cell>
        </row>
        <row r="955">
          <cell r="K955" t="str">
            <v>9K-90352</v>
          </cell>
          <cell r="L955">
            <v>0.44</v>
          </cell>
          <cell r="M955">
            <v>0.42899999999999999</v>
          </cell>
        </row>
        <row r="956">
          <cell r="K956" t="str">
            <v>9K-90353</v>
          </cell>
          <cell r="L956">
            <v>0.44500000000000001</v>
          </cell>
          <cell r="M956">
            <v>0.433</v>
          </cell>
        </row>
        <row r="957">
          <cell r="K957" t="str">
            <v>9K-90354</v>
          </cell>
          <cell r="L957">
            <v>0.89900000000000002</v>
          </cell>
          <cell r="M957">
            <v>0.876</v>
          </cell>
        </row>
        <row r="958">
          <cell r="K958" t="str">
            <v>9K-90355</v>
          </cell>
          <cell r="L958">
            <v>0.77500000000000002</v>
          </cell>
          <cell r="M958">
            <v>0.755</v>
          </cell>
        </row>
        <row r="959">
          <cell r="K959" t="str">
            <v>9K-90356</v>
          </cell>
          <cell r="L959">
            <v>0.53800000000000003</v>
          </cell>
          <cell r="M959">
            <v>0.52400000000000002</v>
          </cell>
        </row>
        <row r="960">
          <cell r="K960" t="str">
            <v>9K-90357</v>
          </cell>
          <cell r="L960">
            <v>0.53100000000000003</v>
          </cell>
          <cell r="M960">
            <v>0.51700000000000002</v>
          </cell>
        </row>
        <row r="961">
          <cell r="K961" t="str">
            <v>9K-90358</v>
          </cell>
          <cell r="L961">
            <v>0.36899999999999999</v>
          </cell>
          <cell r="M961">
            <v>0.35899999999999999</v>
          </cell>
        </row>
        <row r="962">
          <cell r="K962" t="str">
            <v>9K-90359</v>
          </cell>
          <cell r="L962">
            <v>1.4330000000000001</v>
          </cell>
          <cell r="M962">
            <v>1.3959999999999999</v>
          </cell>
        </row>
        <row r="963">
          <cell r="K963" t="str">
            <v>9K-90360</v>
          </cell>
          <cell r="L963">
            <v>1.1200000000000001</v>
          </cell>
          <cell r="M963">
            <v>1.091</v>
          </cell>
        </row>
        <row r="964">
          <cell r="K964" t="str">
            <v>9K-90361</v>
          </cell>
          <cell r="L964">
            <v>0.72499999999999998</v>
          </cell>
          <cell r="M964">
            <v>0.70599999999999996</v>
          </cell>
        </row>
        <row r="965">
          <cell r="K965" t="str">
            <v>9K-90362</v>
          </cell>
          <cell r="L965">
            <v>0.33200000000000002</v>
          </cell>
          <cell r="M965">
            <v>0.32300000000000001</v>
          </cell>
        </row>
        <row r="966">
          <cell r="K966" t="str">
            <v>9K-90363</v>
          </cell>
          <cell r="L966">
            <v>0.55000000000000004</v>
          </cell>
          <cell r="M966">
            <v>0.53600000000000003</v>
          </cell>
        </row>
        <row r="967">
          <cell r="K967" t="str">
            <v>9K-90364</v>
          </cell>
          <cell r="L967">
            <v>0.80800000000000005</v>
          </cell>
          <cell r="M967">
            <v>0.78700000000000003</v>
          </cell>
        </row>
        <row r="968">
          <cell r="K968" t="str">
            <v>9K-90365</v>
          </cell>
          <cell r="L968">
            <v>1.1910000000000001</v>
          </cell>
          <cell r="M968">
            <v>1.1599999999999999</v>
          </cell>
        </row>
        <row r="969">
          <cell r="K969" t="str">
            <v>9K-90366</v>
          </cell>
          <cell r="L969">
            <v>2.282</v>
          </cell>
          <cell r="M969">
            <v>2.2229999999999999</v>
          </cell>
        </row>
        <row r="970">
          <cell r="K970" t="str">
            <v>9K-90367</v>
          </cell>
          <cell r="L970">
            <v>0.36699999999999999</v>
          </cell>
          <cell r="M970">
            <v>0.35699999999999998</v>
          </cell>
        </row>
        <row r="971">
          <cell r="K971" t="str">
            <v>9K-90368</v>
          </cell>
          <cell r="L971">
            <v>0.54800000000000004</v>
          </cell>
          <cell r="M971">
            <v>0.53400000000000003</v>
          </cell>
        </row>
        <row r="972">
          <cell r="K972" t="str">
            <v>9K-90370</v>
          </cell>
          <cell r="L972">
            <v>0.70799999999999996</v>
          </cell>
          <cell r="M972">
            <v>0.69</v>
          </cell>
        </row>
        <row r="973">
          <cell r="K973" t="str">
            <v>9K-90371</v>
          </cell>
          <cell r="L973">
            <v>0.63700000000000001</v>
          </cell>
          <cell r="M973">
            <v>0.62</v>
          </cell>
        </row>
        <row r="974">
          <cell r="K974" t="str">
            <v>9K-90372</v>
          </cell>
          <cell r="L974">
            <v>0.42399999999999999</v>
          </cell>
          <cell r="M974">
            <v>0.41299999999999998</v>
          </cell>
        </row>
        <row r="975">
          <cell r="K975" t="str">
            <v>9K-90373</v>
          </cell>
          <cell r="L975">
            <v>0.42699999999999999</v>
          </cell>
          <cell r="M975">
            <v>0.41599999999999998</v>
          </cell>
        </row>
        <row r="976">
          <cell r="K976" t="str">
            <v>9K-90374</v>
          </cell>
          <cell r="L976">
            <v>0.85499999999999998</v>
          </cell>
          <cell r="M976">
            <v>0.83299999999999996</v>
          </cell>
        </row>
        <row r="977">
          <cell r="K977" t="str">
            <v>9K-90375</v>
          </cell>
          <cell r="L977">
            <v>0.80900000000000005</v>
          </cell>
          <cell r="M977">
            <v>0.78800000000000003</v>
          </cell>
        </row>
        <row r="978">
          <cell r="K978" t="str">
            <v>9K-90376</v>
          </cell>
          <cell r="L978">
            <v>0.52</v>
          </cell>
          <cell r="M978">
            <v>0.50600000000000001</v>
          </cell>
        </row>
        <row r="979">
          <cell r="K979" t="str">
            <v>9K-90377</v>
          </cell>
          <cell r="L979">
            <v>0.50900000000000001</v>
          </cell>
          <cell r="M979">
            <v>0.496</v>
          </cell>
        </row>
        <row r="980">
          <cell r="K980" t="str">
            <v>9K-90378</v>
          </cell>
          <cell r="L980">
            <v>0.47099999999999997</v>
          </cell>
          <cell r="M980">
            <v>0.45900000000000002</v>
          </cell>
        </row>
        <row r="981">
          <cell r="K981" t="str">
            <v>9K-90379</v>
          </cell>
          <cell r="L981">
            <v>0.435</v>
          </cell>
          <cell r="M981">
            <v>0.42399999999999999</v>
          </cell>
        </row>
        <row r="982">
          <cell r="K982" t="str">
            <v>9K-90380</v>
          </cell>
          <cell r="L982">
            <v>0.432</v>
          </cell>
          <cell r="M982">
            <v>0.42099999999999999</v>
          </cell>
        </row>
        <row r="983">
          <cell r="K983" t="str">
            <v>9K-90381</v>
          </cell>
          <cell r="L983">
            <v>0.82899999999999996</v>
          </cell>
          <cell r="M983">
            <v>0.80700000000000005</v>
          </cell>
        </row>
        <row r="984">
          <cell r="K984" t="str">
            <v>9K-90382</v>
          </cell>
          <cell r="L984">
            <v>0.68200000000000005</v>
          </cell>
          <cell r="M984">
            <v>0.66400000000000003</v>
          </cell>
        </row>
        <row r="985">
          <cell r="K985" t="str">
            <v>9K-90383</v>
          </cell>
          <cell r="L985">
            <v>0.57799999999999996</v>
          </cell>
          <cell r="M985">
            <v>0.56299999999999994</v>
          </cell>
        </row>
        <row r="986">
          <cell r="K986" t="str">
            <v>9K-90384</v>
          </cell>
          <cell r="L986">
            <v>0.57799999999999996</v>
          </cell>
          <cell r="M986">
            <v>0.56299999999999994</v>
          </cell>
        </row>
        <row r="987">
          <cell r="K987" t="str">
            <v>9K-90385</v>
          </cell>
          <cell r="L987">
            <v>0.41</v>
          </cell>
          <cell r="M987">
            <v>0.39900000000000002</v>
          </cell>
        </row>
        <row r="988">
          <cell r="K988" t="str">
            <v>9K-90386</v>
          </cell>
          <cell r="L988">
            <v>0.13600000000000001</v>
          </cell>
          <cell r="M988">
            <v>0.13200000000000001</v>
          </cell>
        </row>
        <row r="989">
          <cell r="K989" t="str">
            <v>9K-90387</v>
          </cell>
          <cell r="L989">
            <v>0.53900000000000003</v>
          </cell>
          <cell r="M989">
            <v>0.52500000000000002</v>
          </cell>
        </row>
        <row r="990">
          <cell r="K990" t="str">
            <v>9K-90388</v>
          </cell>
          <cell r="L990">
            <v>0.124</v>
          </cell>
          <cell r="M990">
            <v>0.121</v>
          </cell>
        </row>
        <row r="991">
          <cell r="K991" t="str">
            <v>9K-90389</v>
          </cell>
          <cell r="L991">
            <v>0.27100000000000002</v>
          </cell>
          <cell r="M991">
            <v>0.26400000000000001</v>
          </cell>
        </row>
        <row r="992">
          <cell r="K992" t="str">
            <v>9K-90390</v>
          </cell>
          <cell r="L992">
            <v>0.41799999999999998</v>
          </cell>
          <cell r="M992">
            <v>0.40699999999999997</v>
          </cell>
        </row>
        <row r="993">
          <cell r="K993" t="str">
            <v>9K-90391</v>
          </cell>
          <cell r="L993">
            <v>0.55100000000000005</v>
          </cell>
          <cell r="M993">
            <v>0.53700000000000003</v>
          </cell>
        </row>
        <row r="994">
          <cell r="K994" t="str">
            <v>9K-90392</v>
          </cell>
          <cell r="L994">
            <v>0.54400000000000004</v>
          </cell>
          <cell r="M994">
            <v>0.53</v>
          </cell>
        </row>
        <row r="995">
          <cell r="K995" t="str">
            <v>9K-90393</v>
          </cell>
          <cell r="L995">
            <v>0.54300000000000004</v>
          </cell>
          <cell r="M995">
            <v>0.52900000000000003</v>
          </cell>
        </row>
        <row r="996">
          <cell r="K996" t="str">
            <v>9K-90394</v>
          </cell>
          <cell r="L996">
            <v>0.46100000000000002</v>
          </cell>
          <cell r="M996">
            <v>0.44900000000000001</v>
          </cell>
        </row>
        <row r="997">
          <cell r="K997" t="str">
            <v>9K-90395</v>
          </cell>
          <cell r="L997">
            <v>0.38700000000000001</v>
          </cell>
          <cell r="M997">
            <v>0.377</v>
          </cell>
        </row>
        <row r="998">
          <cell r="K998" t="str">
            <v>9K-90396</v>
          </cell>
          <cell r="L998">
            <v>0.21</v>
          </cell>
          <cell r="M998">
            <v>0.20499999999999999</v>
          </cell>
        </row>
        <row r="999">
          <cell r="K999" t="str">
            <v>9K-90401</v>
          </cell>
          <cell r="L999">
            <v>0.80200000000000005</v>
          </cell>
          <cell r="M999">
            <v>0.78100000000000003</v>
          </cell>
        </row>
        <row r="1000">
          <cell r="K1000" t="str">
            <v>9K-90402</v>
          </cell>
          <cell r="L1000">
            <v>0.98399999999999999</v>
          </cell>
          <cell r="M1000">
            <v>0.95799999999999996</v>
          </cell>
        </row>
        <row r="1001">
          <cell r="K1001" t="str">
            <v>9K-90403</v>
          </cell>
          <cell r="L1001">
            <v>0.90400000000000003</v>
          </cell>
          <cell r="M1001">
            <v>0.88</v>
          </cell>
        </row>
        <row r="1002">
          <cell r="K1002" t="str">
            <v>9K-90404</v>
          </cell>
          <cell r="L1002">
            <v>1.7949999999999999</v>
          </cell>
          <cell r="M1002">
            <v>1.748</v>
          </cell>
        </row>
        <row r="1003">
          <cell r="K1003" t="str">
            <v>9K-90405</v>
          </cell>
          <cell r="L1003">
            <v>1.5069999999999999</v>
          </cell>
          <cell r="M1003">
            <v>1.468</v>
          </cell>
        </row>
        <row r="1004">
          <cell r="K1004" t="str">
            <v>9K-90406</v>
          </cell>
          <cell r="L1004">
            <v>1.2170000000000001</v>
          </cell>
          <cell r="M1004">
            <v>1.1850000000000001</v>
          </cell>
        </row>
        <row r="1005">
          <cell r="K1005" t="str">
            <v>9K-90407</v>
          </cell>
          <cell r="L1005">
            <v>1.8859999999999999</v>
          </cell>
          <cell r="M1005">
            <v>1.837</v>
          </cell>
        </row>
        <row r="1006">
          <cell r="K1006" t="str">
            <v>9K-90408</v>
          </cell>
          <cell r="L1006">
            <v>0.20799999999999999</v>
          </cell>
          <cell r="M1006">
            <v>0.20300000000000001</v>
          </cell>
        </row>
        <row r="1007">
          <cell r="K1007" t="str">
            <v>9K-90409</v>
          </cell>
          <cell r="L1007">
            <v>0.24199999999999999</v>
          </cell>
          <cell r="M1007">
            <v>0.23599999999999999</v>
          </cell>
        </row>
        <row r="1008">
          <cell r="K1008" t="str">
            <v>9K-90410</v>
          </cell>
          <cell r="L1008">
            <v>0.23400000000000001</v>
          </cell>
          <cell r="M1008">
            <v>0.22800000000000001</v>
          </cell>
        </row>
        <row r="1009">
          <cell r="K1009" t="str">
            <v>9K-90411</v>
          </cell>
          <cell r="L1009">
            <v>0.218</v>
          </cell>
          <cell r="M1009">
            <v>0.21199999999999999</v>
          </cell>
        </row>
        <row r="1010">
          <cell r="K1010" t="str">
            <v>9K-90412</v>
          </cell>
          <cell r="L1010">
            <v>0.184</v>
          </cell>
          <cell r="M1010">
            <v>0.17899999999999999</v>
          </cell>
        </row>
        <row r="1011">
          <cell r="K1011" t="str">
            <v>9K-90420</v>
          </cell>
          <cell r="L1011">
            <v>0.13900000000000001</v>
          </cell>
          <cell r="M1011">
            <v>0.13500000000000001</v>
          </cell>
        </row>
        <row r="1012">
          <cell r="K1012" t="str">
            <v>9K-90428</v>
          </cell>
          <cell r="L1012">
            <v>0.28799999999999998</v>
          </cell>
          <cell r="M1012">
            <v>0.28100000000000003</v>
          </cell>
        </row>
        <row r="1013">
          <cell r="K1013" t="str">
            <v>9K-90433</v>
          </cell>
          <cell r="L1013">
            <v>0.18</v>
          </cell>
          <cell r="M1013">
            <v>0.17499999999999999</v>
          </cell>
        </row>
        <row r="1014">
          <cell r="K1014" t="str">
            <v>9K-90434</v>
          </cell>
          <cell r="L1014">
            <v>0.59899999999999998</v>
          </cell>
          <cell r="M1014">
            <v>0.58299999999999996</v>
          </cell>
        </row>
        <row r="1015">
          <cell r="K1015" t="str">
            <v>9K-90440</v>
          </cell>
          <cell r="L1015">
            <v>0.48299999999999998</v>
          </cell>
          <cell r="M1015">
            <v>0.47</v>
          </cell>
        </row>
        <row r="1016">
          <cell r="K1016" t="str">
            <v>9K-90441</v>
          </cell>
          <cell r="L1016">
            <v>0.499</v>
          </cell>
          <cell r="M1016">
            <v>0.48599999999999999</v>
          </cell>
        </row>
        <row r="1017">
          <cell r="K1017" t="str">
            <v>9K-90442</v>
          </cell>
          <cell r="L1017">
            <v>0.54700000000000004</v>
          </cell>
          <cell r="M1017">
            <v>0.53300000000000003</v>
          </cell>
        </row>
        <row r="1018">
          <cell r="K1018" t="str">
            <v>9K-90443</v>
          </cell>
          <cell r="L1018">
            <v>0.53200000000000003</v>
          </cell>
          <cell r="M1018">
            <v>0.51800000000000002</v>
          </cell>
        </row>
        <row r="1019">
          <cell r="K1019" t="str">
            <v>9K-90444</v>
          </cell>
          <cell r="L1019">
            <v>0.52400000000000002</v>
          </cell>
          <cell r="M1019">
            <v>0.51</v>
          </cell>
        </row>
        <row r="1020">
          <cell r="K1020" t="str">
            <v>9K-90445</v>
          </cell>
          <cell r="L1020">
            <v>0.57199999999999995</v>
          </cell>
          <cell r="M1020">
            <v>0.55700000000000005</v>
          </cell>
        </row>
        <row r="1021">
          <cell r="K1021" t="str">
            <v>9K-90451</v>
          </cell>
          <cell r="L1021">
            <v>6.0519999999999996</v>
          </cell>
          <cell r="M1021">
            <v>5.8949999999999996</v>
          </cell>
        </row>
        <row r="1022">
          <cell r="K1022" t="str">
            <v>9K-90452</v>
          </cell>
          <cell r="L1022">
            <v>0.36399999999999999</v>
          </cell>
          <cell r="M1022">
            <v>0.35499999999999998</v>
          </cell>
        </row>
        <row r="1023">
          <cell r="K1023" t="str">
            <v>9K-90453</v>
          </cell>
          <cell r="L1023">
            <v>0.188</v>
          </cell>
          <cell r="M1023">
            <v>0.183</v>
          </cell>
        </row>
        <row r="1024">
          <cell r="K1024" t="str">
            <v>9K-90454</v>
          </cell>
          <cell r="L1024">
            <v>0.34300000000000003</v>
          </cell>
          <cell r="M1024">
            <v>0.33400000000000002</v>
          </cell>
        </row>
        <row r="1025">
          <cell r="K1025" t="str">
            <v>9K-90455</v>
          </cell>
          <cell r="L1025">
            <v>0.27900000000000003</v>
          </cell>
          <cell r="M1025">
            <v>0.27200000000000002</v>
          </cell>
        </row>
        <row r="1026">
          <cell r="K1026" t="str">
            <v>9K-90456</v>
          </cell>
          <cell r="L1026">
            <v>0.67700000000000005</v>
          </cell>
          <cell r="M1026">
            <v>0.65900000000000003</v>
          </cell>
        </row>
        <row r="1027">
          <cell r="K1027" t="str">
            <v>9K-90457</v>
          </cell>
          <cell r="L1027">
            <v>0.63200000000000001</v>
          </cell>
          <cell r="M1027">
            <v>0.61599999999999999</v>
          </cell>
        </row>
        <row r="1028">
          <cell r="K1028" t="str">
            <v>9K-90458</v>
          </cell>
          <cell r="L1028">
            <v>0.44900000000000001</v>
          </cell>
          <cell r="M1028">
            <v>0.437</v>
          </cell>
        </row>
        <row r="1029">
          <cell r="K1029" t="str">
            <v>9K-90459</v>
          </cell>
          <cell r="L1029">
            <v>0.219</v>
          </cell>
          <cell r="M1029">
            <v>0.21299999999999999</v>
          </cell>
        </row>
        <row r="1030">
          <cell r="K1030" t="str">
            <v>9K-90460</v>
          </cell>
          <cell r="L1030">
            <v>0.41199999999999998</v>
          </cell>
          <cell r="M1030">
            <v>0.40100000000000002</v>
          </cell>
        </row>
        <row r="1031">
          <cell r="K1031" t="str">
            <v>9K-90461</v>
          </cell>
          <cell r="L1031">
            <v>0.35699999999999998</v>
          </cell>
          <cell r="M1031">
            <v>0.34799999999999998</v>
          </cell>
        </row>
        <row r="1032">
          <cell r="K1032" t="str">
            <v>9K-90462</v>
          </cell>
          <cell r="L1032">
            <v>0.91</v>
          </cell>
          <cell r="M1032">
            <v>0.88600000000000001</v>
          </cell>
        </row>
        <row r="1033">
          <cell r="K1033" t="str">
            <v>9K-90463</v>
          </cell>
          <cell r="L1033">
            <v>0.95699999999999996</v>
          </cell>
          <cell r="M1033">
            <v>0.93200000000000005</v>
          </cell>
        </row>
        <row r="1034">
          <cell r="K1034" t="str">
            <v>9K-90464</v>
          </cell>
          <cell r="L1034">
            <v>0.44600000000000001</v>
          </cell>
          <cell r="M1034">
            <v>0.434</v>
          </cell>
        </row>
        <row r="1035">
          <cell r="K1035" t="str">
            <v>9K-90465</v>
          </cell>
          <cell r="L1035">
            <v>0.42199999999999999</v>
          </cell>
          <cell r="M1035">
            <v>0.41099999999999998</v>
          </cell>
        </row>
        <row r="1036">
          <cell r="K1036" t="str">
            <v>9K-90466</v>
          </cell>
          <cell r="L1036">
            <v>0.44900000000000001</v>
          </cell>
          <cell r="M1036">
            <v>0.437</v>
          </cell>
        </row>
        <row r="1037">
          <cell r="K1037" t="str">
            <v>9K-90467</v>
          </cell>
          <cell r="L1037">
            <v>0.255</v>
          </cell>
          <cell r="M1037">
            <v>0.248</v>
          </cell>
        </row>
        <row r="1038">
          <cell r="K1038" t="str">
            <v>9K-90468</v>
          </cell>
          <cell r="L1038">
            <v>0.38700000000000001</v>
          </cell>
          <cell r="M1038">
            <v>0.377</v>
          </cell>
        </row>
        <row r="1039">
          <cell r="K1039" t="str">
            <v>9K-90469</v>
          </cell>
          <cell r="L1039">
            <v>0.35799999999999998</v>
          </cell>
          <cell r="M1039">
            <v>0.34899999999999998</v>
          </cell>
        </row>
        <row r="1040">
          <cell r="K1040" t="str">
            <v>9K-90501</v>
          </cell>
          <cell r="L1040">
            <v>0.50700000000000001</v>
          </cell>
          <cell r="M1040">
            <v>0.49399999999999999</v>
          </cell>
        </row>
        <row r="1041">
          <cell r="K1041" t="str">
            <v>9K-90502</v>
          </cell>
          <cell r="L1041">
            <v>8.3719999999999999</v>
          </cell>
          <cell r="M1041">
            <v>8.1539999999999999</v>
          </cell>
        </row>
        <row r="1042">
          <cell r="K1042" t="str">
            <v>9K-90503</v>
          </cell>
          <cell r="L1042">
            <v>0.13500000000000001</v>
          </cell>
          <cell r="M1042">
            <v>0.13100000000000001</v>
          </cell>
        </row>
        <row r="1043">
          <cell r="K1043" t="str">
            <v>9K-90504</v>
          </cell>
          <cell r="L1043">
            <v>0.46100000000000002</v>
          </cell>
          <cell r="M1043">
            <v>0.44900000000000001</v>
          </cell>
        </row>
        <row r="1044">
          <cell r="K1044" t="str">
            <v>9K-90505</v>
          </cell>
          <cell r="L1044">
            <v>0.314</v>
          </cell>
          <cell r="M1044">
            <v>0.30599999999999999</v>
          </cell>
        </row>
        <row r="1045">
          <cell r="K1045" t="str">
            <v>9K-90506</v>
          </cell>
          <cell r="L1045">
            <v>1.7869999999999999</v>
          </cell>
          <cell r="M1045">
            <v>1.7410000000000001</v>
          </cell>
        </row>
        <row r="1046">
          <cell r="K1046" t="str">
            <v>9K-90507</v>
          </cell>
          <cell r="L1046">
            <v>1.8360000000000001</v>
          </cell>
          <cell r="M1046">
            <v>1.788</v>
          </cell>
        </row>
        <row r="1047">
          <cell r="K1047" t="str">
            <v>9K-90508</v>
          </cell>
          <cell r="L1047">
            <v>1.0329999999999999</v>
          </cell>
          <cell r="M1047">
            <v>1.006</v>
          </cell>
        </row>
        <row r="1048">
          <cell r="K1048" t="str">
            <v>9K-90509</v>
          </cell>
          <cell r="L1048">
            <v>0.375</v>
          </cell>
          <cell r="M1048">
            <v>0.36499999999999999</v>
          </cell>
        </row>
        <row r="1049">
          <cell r="K1049" t="str">
            <v>9K-90510</v>
          </cell>
          <cell r="L1049">
            <v>1.07</v>
          </cell>
          <cell r="M1049">
            <v>1.042</v>
          </cell>
        </row>
        <row r="1050">
          <cell r="K1050" t="str">
            <v>9K-90511</v>
          </cell>
          <cell r="L1050">
            <v>0.35799999999999998</v>
          </cell>
          <cell r="M1050">
            <v>0.34899999999999998</v>
          </cell>
        </row>
        <row r="1051">
          <cell r="K1051" t="str">
            <v>9K-90514</v>
          </cell>
          <cell r="L1051">
            <v>0.55900000000000005</v>
          </cell>
          <cell r="M1051">
            <v>0.54400000000000004</v>
          </cell>
        </row>
        <row r="1052">
          <cell r="K1052" t="str">
            <v>9K-90516</v>
          </cell>
          <cell r="L1052">
            <v>0.109</v>
          </cell>
          <cell r="M1052">
            <v>0.106</v>
          </cell>
        </row>
        <row r="1053">
          <cell r="K1053" t="str">
            <v>9K-90517</v>
          </cell>
          <cell r="L1053">
            <v>1.274</v>
          </cell>
          <cell r="M1053">
            <v>1.2410000000000001</v>
          </cell>
        </row>
        <row r="1054">
          <cell r="K1054" t="str">
            <v>9K-90518</v>
          </cell>
          <cell r="L1054">
            <v>0.98899999999999999</v>
          </cell>
          <cell r="M1054">
            <v>0.96299999999999997</v>
          </cell>
        </row>
        <row r="1055">
          <cell r="K1055" t="str">
            <v>9K-90519</v>
          </cell>
          <cell r="L1055">
            <v>0.314</v>
          </cell>
          <cell r="M1055">
            <v>0.30599999999999999</v>
          </cell>
        </row>
        <row r="1056">
          <cell r="K1056" t="str">
            <v>9K-90522</v>
          </cell>
          <cell r="L1056">
            <v>2.177</v>
          </cell>
          <cell r="M1056">
            <v>2.12</v>
          </cell>
        </row>
        <row r="1057">
          <cell r="K1057" t="str">
            <v>9K-90523</v>
          </cell>
          <cell r="L1057">
            <v>2.2069999999999999</v>
          </cell>
          <cell r="M1057">
            <v>2.15</v>
          </cell>
        </row>
        <row r="1058">
          <cell r="K1058" t="str">
            <v>9K-90524</v>
          </cell>
          <cell r="L1058">
            <v>3.601</v>
          </cell>
          <cell r="M1058">
            <v>3.5070000000000001</v>
          </cell>
        </row>
        <row r="1059">
          <cell r="K1059" t="str">
            <v>9K-90525</v>
          </cell>
          <cell r="L1059">
            <v>0.436</v>
          </cell>
          <cell r="M1059">
            <v>0.42499999999999999</v>
          </cell>
        </row>
        <row r="1060">
          <cell r="K1060" t="str">
            <v>9K-90526</v>
          </cell>
          <cell r="L1060">
            <v>1.24</v>
          </cell>
          <cell r="M1060">
            <v>1.208</v>
          </cell>
        </row>
        <row r="1061">
          <cell r="K1061" t="str">
            <v>9K-90527</v>
          </cell>
          <cell r="L1061">
            <v>1.5269999999999999</v>
          </cell>
          <cell r="M1061">
            <v>1.4870000000000001</v>
          </cell>
        </row>
        <row r="1062">
          <cell r="K1062" t="str">
            <v>9K-90528</v>
          </cell>
          <cell r="L1062">
            <v>3.2570000000000001</v>
          </cell>
          <cell r="M1062">
            <v>3.1720000000000002</v>
          </cell>
        </row>
        <row r="1063">
          <cell r="K1063" t="str">
            <v>9K-90529</v>
          </cell>
          <cell r="L1063">
            <v>2.028</v>
          </cell>
          <cell r="M1063">
            <v>1.9750000000000001</v>
          </cell>
        </row>
        <row r="1064">
          <cell r="K1064" t="str">
            <v>9K-90530</v>
          </cell>
          <cell r="L1064">
            <v>1.925</v>
          </cell>
          <cell r="M1064">
            <v>1.875</v>
          </cell>
        </row>
        <row r="1065">
          <cell r="K1065" t="str">
            <v>9K-90531</v>
          </cell>
          <cell r="L1065">
            <v>0.32800000000000001</v>
          </cell>
          <cell r="M1065">
            <v>0.31900000000000001</v>
          </cell>
        </row>
        <row r="1066">
          <cell r="K1066" t="str">
            <v>9K-90532</v>
          </cell>
          <cell r="L1066">
            <v>0.153</v>
          </cell>
          <cell r="M1066">
            <v>0.14899999999999999</v>
          </cell>
        </row>
        <row r="1067">
          <cell r="K1067" t="str">
            <v>9K-90533</v>
          </cell>
          <cell r="L1067">
            <v>1.02</v>
          </cell>
          <cell r="M1067">
            <v>0.99299999999999999</v>
          </cell>
        </row>
        <row r="1068">
          <cell r="K1068" t="str">
            <v>9K-90542</v>
          </cell>
          <cell r="L1068">
            <v>1.1100000000000001</v>
          </cell>
          <cell r="M1068">
            <v>1.081</v>
          </cell>
        </row>
        <row r="1069">
          <cell r="K1069" t="str">
            <v>9K-90543</v>
          </cell>
          <cell r="L1069">
            <v>1.202</v>
          </cell>
          <cell r="M1069">
            <v>1.171</v>
          </cell>
        </row>
        <row r="1070">
          <cell r="K1070" t="str">
            <v>9K-90544</v>
          </cell>
          <cell r="L1070">
            <v>0.78800000000000003</v>
          </cell>
          <cell r="M1070">
            <v>0.76800000000000002</v>
          </cell>
        </row>
        <row r="1071">
          <cell r="K1071" t="str">
            <v>9K-90545</v>
          </cell>
          <cell r="L1071">
            <v>0.71499999999999997</v>
          </cell>
          <cell r="M1071">
            <v>0.69599999999999995</v>
          </cell>
        </row>
        <row r="1072">
          <cell r="K1072" t="str">
            <v>9K-90546</v>
          </cell>
          <cell r="L1072">
            <v>1.0189999999999999</v>
          </cell>
          <cell r="M1072">
            <v>0.99299999999999999</v>
          </cell>
        </row>
        <row r="1073">
          <cell r="K1073" t="str">
            <v>9K-90548</v>
          </cell>
          <cell r="L1073">
            <v>0.52100000000000002</v>
          </cell>
          <cell r="M1073">
            <v>0.50700000000000001</v>
          </cell>
        </row>
        <row r="1074">
          <cell r="K1074" t="str">
            <v>9K-90550</v>
          </cell>
          <cell r="L1074">
            <v>6.0789999999999997</v>
          </cell>
          <cell r="M1074">
            <v>5.9210000000000003</v>
          </cell>
        </row>
        <row r="1075">
          <cell r="K1075" t="str">
            <v>9K-90551</v>
          </cell>
          <cell r="L1075">
            <v>6.1769999999999996</v>
          </cell>
          <cell r="M1075">
            <v>6.016</v>
          </cell>
        </row>
        <row r="1076">
          <cell r="K1076" t="str">
            <v>9K-90552</v>
          </cell>
          <cell r="L1076">
            <v>1.6339999999999999</v>
          </cell>
          <cell r="M1076">
            <v>1.5920000000000001</v>
          </cell>
        </row>
        <row r="1077">
          <cell r="K1077" t="str">
            <v>9K-90553</v>
          </cell>
          <cell r="L1077">
            <v>1.68</v>
          </cell>
          <cell r="M1077">
            <v>1.6359999999999999</v>
          </cell>
        </row>
        <row r="1078">
          <cell r="K1078" t="str">
            <v>9K-90554</v>
          </cell>
          <cell r="L1078">
            <v>0.95199999999999996</v>
          </cell>
          <cell r="M1078">
            <v>0.92700000000000005</v>
          </cell>
        </row>
        <row r="1079">
          <cell r="K1079" t="str">
            <v>9K-90555</v>
          </cell>
          <cell r="L1079">
            <v>2.367</v>
          </cell>
          <cell r="M1079">
            <v>2.3050000000000002</v>
          </cell>
        </row>
        <row r="1080">
          <cell r="K1080" t="str">
            <v>9K-90556</v>
          </cell>
          <cell r="L1080">
            <v>1.518</v>
          </cell>
          <cell r="M1080">
            <v>1.4790000000000001</v>
          </cell>
        </row>
        <row r="1081">
          <cell r="K1081" t="str">
            <v>9K-90557</v>
          </cell>
          <cell r="L1081">
            <v>4.2670000000000003</v>
          </cell>
          <cell r="M1081">
            <v>4.1559999999999997</v>
          </cell>
        </row>
        <row r="1082">
          <cell r="K1082" t="str">
            <v>9K-90558</v>
          </cell>
          <cell r="L1082">
            <v>1.0109999999999999</v>
          </cell>
          <cell r="M1082">
            <v>0.98499999999999999</v>
          </cell>
        </row>
        <row r="1083">
          <cell r="K1083" t="str">
            <v>9K-90559</v>
          </cell>
          <cell r="L1083">
            <v>9.7309999999999999</v>
          </cell>
          <cell r="M1083">
            <v>9.4779999999999998</v>
          </cell>
        </row>
        <row r="1084">
          <cell r="K1084" t="str">
            <v>9K-90560</v>
          </cell>
          <cell r="L1084">
            <v>10.303000000000001</v>
          </cell>
          <cell r="M1084">
            <v>10.035</v>
          </cell>
        </row>
        <row r="1085">
          <cell r="K1085" t="str">
            <v>9K-90561</v>
          </cell>
          <cell r="L1085">
            <v>1.097</v>
          </cell>
          <cell r="M1085">
            <v>1.0680000000000001</v>
          </cell>
        </row>
        <row r="1086">
          <cell r="K1086" t="str">
            <v>9K-90562</v>
          </cell>
          <cell r="L1086">
            <v>1.9770000000000001</v>
          </cell>
          <cell r="M1086">
            <v>1.9259999999999999</v>
          </cell>
        </row>
        <row r="1087">
          <cell r="K1087" t="str">
            <v>9K-90563</v>
          </cell>
          <cell r="L1087">
            <v>0.81499999999999995</v>
          </cell>
          <cell r="M1087">
            <v>0.79400000000000004</v>
          </cell>
        </row>
        <row r="1088">
          <cell r="K1088" t="str">
            <v>9K-90564</v>
          </cell>
          <cell r="L1088">
            <v>1.032</v>
          </cell>
          <cell r="M1088">
            <v>1.0049999999999999</v>
          </cell>
        </row>
        <row r="1089">
          <cell r="K1089" t="str">
            <v>9K-90565</v>
          </cell>
          <cell r="L1089">
            <v>1.2170000000000001</v>
          </cell>
          <cell r="M1089">
            <v>1.1850000000000001</v>
          </cell>
        </row>
        <row r="1090">
          <cell r="K1090" t="str">
            <v>9K-90566</v>
          </cell>
          <cell r="L1090">
            <v>3.2650000000000001</v>
          </cell>
          <cell r="M1090">
            <v>3.18</v>
          </cell>
        </row>
        <row r="1091">
          <cell r="K1091" t="str">
            <v>9K-90567</v>
          </cell>
          <cell r="L1091">
            <v>0.91</v>
          </cell>
          <cell r="M1091">
            <v>0.88600000000000001</v>
          </cell>
        </row>
        <row r="1092">
          <cell r="K1092" t="str">
            <v>9K-90568</v>
          </cell>
          <cell r="L1092">
            <v>0.39300000000000002</v>
          </cell>
          <cell r="M1092">
            <v>0.38300000000000001</v>
          </cell>
        </row>
        <row r="1093">
          <cell r="K1093" t="str">
            <v>9K-90569</v>
          </cell>
          <cell r="L1093">
            <v>8.0090000000000003</v>
          </cell>
          <cell r="M1093">
            <v>7.8010000000000002</v>
          </cell>
        </row>
        <row r="1094">
          <cell r="K1094" t="str">
            <v>9K-90570</v>
          </cell>
          <cell r="L1094">
            <v>4.0039999999999996</v>
          </cell>
          <cell r="M1094">
            <v>3.9</v>
          </cell>
        </row>
        <row r="1095">
          <cell r="K1095" t="str">
            <v>9K-90571</v>
          </cell>
          <cell r="L1095">
            <v>4.0780000000000003</v>
          </cell>
          <cell r="M1095">
            <v>3.972</v>
          </cell>
        </row>
        <row r="1096">
          <cell r="K1096" t="str">
            <v>9K-90572</v>
          </cell>
          <cell r="L1096">
            <v>6.0060000000000002</v>
          </cell>
          <cell r="M1096">
            <v>5.85</v>
          </cell>
        </row>
        <row r="1097">
          <cell r="K1097" t="str">
            <v>9K-90573</v>
          </cell>
          <cell r="L1097">
            <v>3.9060000000000001</v>
          </cell>
          <cell r="M1097">
            <v>3.8039999999999998</v>
          </cell>
        </row>
        <row r="1098">
          <cell r="K1098" t="str">
            <v>9K-90574</v>
          </cell>
          <cell r="L1098">
            <v>3.81</v>
          </cell>
          <cell r="M1098">
            <v>3.7109999999999999</v>
          </cell>
        </row>
        <row r="1099">
          <cell r="K1099" t="str">
            <v>9K-90575</v>
          </cell>
          <cell r="L1099">
            <v>1.3620000000000001</v>
          </cell>
          <cell r="M1099">
            <v>1.327</v>
          </cell>
        </row>
        <row r="1100">
          <cell r="K1100" t="str">
            <v>9K-90576</v>
          </cell>
          <cell r="L1100">
            <v>1.7709999999999999</v>
          </cell>
          <cell r="M1100">
            <v>1.7250000000000001</v>
          </cell>
        </row>
        <row r="1101">
          <cell r="K1101" t="str">
            <v>9K-90577</v>
          </cell>
          <cell r="L1101">
            <v>1.792</v>
          </cell>
          <cell r="M1101">
            <v>1.7450000000000001</v>
          </cell>
        </row>
        <row r="1102">
          <cell r="K1102" t="str">
            <v>9K-90578</v>
          </cell>
          <cell r="L1102">
            <v>1.2609999999999999</v>
          </cell>
          <cell r="M1102">
            <v>1.228</v>
          </cell>
        </row>
        <row r="1103">
          <cell r="K1103" t="str">
            <v>9K-90579</v>
          </cell>
          <cell r="L1103">
            <v>0.53500000000000003</v>
          </cell>
          <cell r="M1103">
            <v>0.52100000000000002</v>
          </cell>
        </row>
        <row r="1104">
          <cell r="K1104" t="str">
            <v>9K-90580</v>
          </cell>
          <cell r="L1104">
            <v>0.501</v>
          </cell>
          <cell r="M1104">
            <v>0.48799999999999999</v>
          </cell>
        </row>
        <row r="1105">
          <cell r="K1105" t="str">
            <v>9K-90581</v>
          </cell>
          <cell r="L1105">
            <v>1.1539999999999999</v>
          </cell>
          <cell r="M1105">
            <v>1.1240000000000001</v>
          </cell>
        </row>
        <row r="1106">
          <cell r="K1106" t="str">
            <v>9K-90582</v>
          </cell>
          <cell r="L1106">
            <v>1.306</v>
          </cell>
          <cell r="M1106">
            <v>1.272</v>
          </cell>
        </row>
        <row r="1107">
          <cell r="K1107" t="str">
            <v>9K-90583</v>
          </cell>
          <cell r="L1107">
            <v>0.65900000000000003</v>
          </cell>
          <cell r="M1107">
            <v>0.64200000000000002</v>
          </cell>
        </row>
        <row r="1108">
          <cell r="K1108" t="str">
            <v>9K-90584</v>
          </cell>
          <cell r="L1108">
            <v>0.222</v>
          </cell>
          <cell r="M1108">
            <v>0.216</v>
          </cell>
        </row>
        <row r="1109">
          <cell r="K1109" t="str">
            <v>9K-90585</v>
          </cell>
          <cell r="L1109">
            <v>8.8019999999999996</v>
          </cell>
          <cell r="M1109">
            <v>8.5730000000000004</v>
          </cell>
        </row>
        <row r="1110">
          <cell r="K1110" t="str">
            <v>9K-90586</v>
          </cell>
          <cell r="L1110">
            <v>5.0960000000000001</v>
          </cell>
          <cell r="M1110">
            <v>4.9640000000000004</v>
          </cell>
        </row>
        <row r="1111">
          <cell r="K1111" t="str">
            <v>9K-90587</v>
          </cell>
          <cell r="L1111">
            <v>1.522</v>
          </cell>
          <cell r="M1111">
            <v>1.482</v>
          </cell>
        </row>
        <row r="1112">
          <cell r="K1112" t="str">
            <v>9K-90588</v>
          </cell>
          <cell r="L1112">
            <v>0.75600000000000001</v>
          </cell>
          <cell r="M1112">
            <v>0.73599999999999999</v>
          </cell>
        </row>
        <row r="1113">
          <cell r="K1113" t="str">
            <v>9K-90589</v>
          </cell>
          <cell r="L1113">
            <v>2.1379999999999999</v>
          </cell>
          <cell r="M1113">
            <v>2.0819999999999999</v>
          </cell>
        </row>
        <row r="1114">
          <cell r="K1114" t="str">
            <v>9K-90590</v>
          </cell>
          <cell r="L1114">
            <v>9.6519999999999992</v>
          </cell>
          <cell r="M1114">
            <v>9.4009999999999998</v>
          </cell>
        </row>
        <row r="1115">
          <cell r="K1115" t="str">
            <v>9K-90591</v>
          </cell>
          <cell r="L1115">
            <v>9.0609999999999999</v>
          </cell>
          <cell r="M1115">
            <v>8.8249999999999993</v>
          </cell>
        </row>
        <row r="1116">
          <cell r="K1116" t="str">
            <v>9K-90592</v>
          </cell>
          <cell r="L1116">
            <v>8.7590000000000003</v>
          </cell>
          <cell r="M1116">
            <v>8.5310000000000006</v>
          </cell>
        </row>
        <row r="1117">
          <cell r="K1117" t="str">
            <v>9K-90593</v>
          </cell>
          <cell r="L1117">
            <v>8.5410000000000004</v>
          </cell>
          <cell r="M1117">
            <v>8.3190000000000008</v>
          </cell>
        </row>
        <row r="1118">
          <cell r="K1118" t="str">
            <v>9K-90594</v>
          </cell>
          <cell r="L1118">
            <v>8.2889999999999997</v>
          </cell>
          <cell r="M1118">
            <v>8.0730000000000004</v>
          </cell>
        </row>
        <row r="1119">
          <cell r="K1119" t="str">
            <v>9K-90595</v>
          </cell>
          <cell r="L1119">
            <v>8.6449999999999996</v>
          </cell>
          <cell r="M1119">
            <v>8.42</v>
          </cell>
        </row>
        <row r="1120">
          <cell r="K1120" t="str">
            <v>9K-90596</v>
          </cell>
          <cell r="L1120">
            <v>0.67400000000000004</v>
          </cell>
          <cell r="M1120">
            <v>0.65600000000000003</v>
          </cell>
        </row>
        <row r="1121">
          <cell r="K1121" t="str">
            <v>9K-90597</v>
          </cell>
          <cell r="L1121">
            <v>0.628</v>
          </cell>
          <cell r="M1121">
            <v>0.61199999999999999</v>
          </cell>
        </row>
        <row r="1122">
          <cell r="K1122" t="str">
            <v>9K-90598</v>
          </cell>
          <cell r="L1122">
            <v>0.83699999999999997</v>
          </cell>
          <cell r="M1122">
            <v>0.81499999999999995</v>
          </cell>
        </row>
        <row r="1123">
          <cell r="K1123" t="str">
            <v>9K-90599</v>
          </cell>
          <cell r="L1123">
            <v>1.016</v>
          </cell>
          <cell r="M1123">
            <v>0.99</v>
          </cell>
        </row>
        <row r="1124">
          <cell r="K1124" t="str">
            <v>9K-90601</v>
          </cell>
          <cell r="L1124">
            <v>0.27</v>
          </cell>
          <cell r="M1124">
            <v>0.26300000000000001</v>
          </cell>
        </row>
        <row r="1125">
          <cell r="K1125" t="str">
            <v>9K-90602</v>
          </cell>
          <cell r="L1125">
            <v>0.38300000000000001</v>
          </cell>
          <cell r="M1125">
            <v>0.373</v>
          </cell>
        </row>
        <row r="1126">
          <cell r="K1126" t="str">
            <v>9K-90603</v>
          </cell>
          <cell r="L1126">
            <v>0.40899999999999997</v>
          </cell>
          <cell r="M1126">
            <v>0.39800000000000002</v>
          </cell>
        </row>
        <row r="1127">
          <cell r="K1127" t="str">
            <v>9K-90604</v>
          </cell>
          <cell r="L1127">
            <v>0.54600000000000004</v>
          </cell>
          <cell r="M1127">
            <v>0.53200000000000003</v>
          </cell>
        </row>
        <row r="1128">
          <cell r="K1128" t="str">
            <v>9K-90605</v>
          </cell>
          <cell r="L1128">
            <v>0.436</v>
          </cell>
          <cell r="M1128">
            <v>0.42499999999999999</v>
          </cell>
        </row>
        <row r="1129">
          <cell r="K1129" t="str">
            <v>9K-90606</v>
          </cell>
          <cell r="L1129">
            <v>0.24299999999999999</v>
          </cell>
          <cell r="M1129">
            <v>0.23699999999999999</v>
          </cell>
        </row>
        <row r="1130">
          <cell r="K1130" t="str">
            <v>9K-90607</v>
          </cell>
          <cell r="L1130">
            <v>0.379</v>
          </cell>
          <cell r="M1130">
            <v>0.36899999999999999</v>
          </cell>
        </row>
        <row r="1131">
          <cell r="K1131" t="str">
            <v>9K-90608</v>
          </cell>
          <cell r="L1131">
            <v>0.245</v>
          </cell>
          <cell r="M1131">
            <v>0.23899999999999999</v>
          </cell>
        </row>
        <row r="1132">
          <cell r="K1132" t="str">
            <v>9K-90609</v>
          </cell>
          <cell r="L1132">
            <v>0.42099999999999999</v>
          </cell>
          <cell r="M1132">
            <v>0.41</v>
          </cell>
        </row>
        <row r="1133">
          <cell r="K1133" t="str">
            <v>9K-90610</v>
          </cell>
          <cell r="L1133">
            <v>0.60499999999999998</v>
          </cell>
          <cell r="M1133">
            <v>0.58899999999999997</v>
          </cell>
        </row>
        <row r="1134">
          <cell r="K1134" t="str">
            <v>9K-90611</v>
          </cell>
          <cell r="L1134">
            <v>0.44700000000000001</v>
          </cell>
          <cell r="M1134">
            <v>0.435</v>
          </cell>
        </row>
        <row r="1135">
          <cell r="K1135" t="str">
            <v>9K-90612</v>
          </cell>
          <cell r="L1135">
            <v>0.42699999999999999</v>
          </cell>
          <cell r="M1135">
            <v>0.41599999999999998</v>
          </cell>
        </row>
        <row r="1136">
          <cell r="K1136" t="str">
            <v>9K-90613</v>
          </cell>
          <cell r="L1136">
            <v>1.1539999999999999</v>
          </cell>
          <cell r="M1136">
            <v>1.1240000000000001</v>
          </cell>
        </row>
        <row r="1137">
          <cell r="K1137" t="str">
            <v>9K-90614</v>
          </cell>
          <cell r="L1137">
            <v>0.56699999999999995</v>
          </cell>
          <cell r="M1137">
            <v>0.55200000000000005</v>
          </cell>
        </row>
        <row r="1138">
          <cell r="K1138" t="str">
            <v>9K-90615</v>
          </cell>
          <cell r="L1138">
            <v>0.80100000000000005</v>
          </cell>
          <cell r="M1138">
            <v>0.78</v>
          </cell>
        </row>
        <row r="1139">
          <cell r="K1139" t="str">
            <v>9K-90616</v>
          </cell>
          <cell r="L1139">
            <v>0.79900000000000004</v>
          </cell>
          <cell r="M1139">
            <v>0.77800000000000002</v>
          </cell>
        </row>
        <row r="1140">
          <cell r="K1140" t="str">
            <v>9K-90617</v>
          </cell>
          <cell r="L1140">
            <v>0.38900000000000001</v>
          </cell>
          <cell r="M1140">
            <v>0.379</v>
          </cell>
        </row>
        <row r="1141">
          <cell r="K1141" t="str">
            <v>9K-90618</v>
          </cell>
          <cell r="L1141">
            <v>0.29499999999999998</v>
          </cell>
          <cell r="M1141">
            <v>0.28699999999999998</v>
          </cell>
        </row>
        <row r="1142">
          <cell r="K1142" t="str">
            <v>9K-90619</v>
          </cell>
          <cell r="L1142">
            <v>0.316</v>
          </cell>
          <cell r="M1142">
            <v>0.308</v>
          </cell>
        </row>
        <row r="1143">
          <cell r="K1143" t="str">
            <v>9K-90620</v>
          </cell>
          <cell r="L1143">
            <v>0.1</v>
          </cell>
          <cell r="M1143">
            <v>9.7000000000000003E-2</v>
          </cell>
        </row>
        <row r="1144">
          <cell r="K1144" t="str">
            <v>9K-90621</v>
          </cell>
          <cell r="L1144">
            <v>0.41099999999999998</v>
          </cell>
          <cell r="M1144">
            <v>0.4</v>
          </cell>
        </row>
        <row r="1145">
          <cell r="K1145" t="str">
            <v>9K-90622</v>
          </cell>
          <cell r="L1145">
            <v>1.4350000000000001</v>
          </cell>
          <cell r="M1145">
            <v>1.3979999999999999</v>
          </cell>
        </row>
        <row r="1146">
          <cell r="K1146" t="str">
            <v>9K-90625</v>
          </cell>
          <cell r="L1146">
            <v>0.872</v>
          </cell>
          <cell r="M1146">
            <v>0.84899999999999998</v>
          </cell>
        </row>
        <row r="1147">
          <cell r="K1147" t="str">
            <v>9K-90701</v>
          </cell>
          <cell r="L1147">
            <v>0.435</v>
          </cell>
          <cell r="M1147">
            <v>0.42399999999999999</v>
          </cell>
        </row>
        <row r="1148">
          <cell r="K1148" t="str">
            <v>9K-90702</v>
          </cell>
          <cell r="L1148">
            <v>0.39100000000000001</v>
          </cell>
          <cell r="M1148">
            <v>0.38100000000000001</v>
          </cell>
        </row>
        <row r="1149">
          <cell r="K1149" t="str">
            <v>9K-90703</v>
          </cell>
          <cell r="L1149">
            <v>0.56899999999999995</v>
          </cell>
          <cell r="M1149">
            <v>0.55400000000000005</v>
          </cell>
        </row>
        <row r="1150">
          <cell r="K1150" t="str">
            <v>9K-90704</v>
          </cell>
          <cell r="L1150">
            <v>0.66900000000000004</v>
          </cell>
          <cell r="M1150">
            <v>0.65200000000000002</v>
          </cell>
        </row>
        <row r="1151">
          <cell r="K1151" t="str">
            <v>9K-90705</v>
          </cell>
          <cell r="L1151">
            <v>0.39100000000000001</v>
          </cell>
          <cell r="M1151">
            <v>0.38100000000000001</v>
          </cell>
        </row>
        <row r="1152">
          <cell r="K1152" t="str">
            <v>9K-90707</v>
          </cell>
          <cell r="L1152">
            <v>9.0999999999999998E-2</v>
          </cell>
          <cell r="M1152">
            <v>8.8999999999999996E-2</v>
          </cell>
        </row>
        <row r="1153">
          <cell r="K1153" t="str">
            <v>9K-90708</v>
          </cell>
          <cell r="L1153">
            <v>0.26200000000000001</v>
          </cell>
          <cell r="M1153">
            <v>0.255</v>
          </cell>
        </row>
        <row r="1154">
          <cell r="K1154" t="str">
            <v>9K-90709</v>
          </cell>
          <cell r="L1154">
            <v>9.7000000000000003E-2</v>
          </cell>
          <cell r="M1154">
            <v>9.4E-2</v>
          </cell>
        </row>
        <row r="1155">
          <cell r="K1155" t="str">
            <v>9K-90710</v>
          </cell>
          <cell r="L1155">
            <v>0.55900000000000005</v>
          </cell>
          <cell r="M1155">
            <v>0.54400000000000004</v>
          </cell>
        </row>
        <row r="1156">
          <cell r="K1156" t="str">
            <v>9K-90711</v>
          </cell>
          <cell r="L1156">
            <v>0.45200000000000001</v>
          </cell>
          <cell r="M1156">
            <v>0.44</v>
          </cell>
        </row>
        <row r="1157">
          <cell r="K1157" t="str">
            <v>9K-90712</v>
          </cell>
          <cell r="L1157">
            <v>0.3</v>
          </cell>
          <cell r="M1157">
            <v>0.29199999999999998</v>
          </cell>
        </row>
        <row r="1158">
          <cell r="K1158" t="str">
            <v>9K-90713</v>
          </cell>
          <cell r="L1158">
            <v>0.30199999999999999</v>
          </cell>
          <cell r="M1158">
            <v>0.29399999999999998</v>
          </cell>
        </row>
        <row r="1159">
          <cell r="K1159" t="str">
            <v>9K-90714</v>
          </cell>
          <cell r="L1159">
            <v>0.14799999999999999</v>
          </cell>
          <cell r="M1159">
            <v>0.14399999999999999</v>
          </cell>
        </row>
        <row r="1160">
          <cell r="K1160" t="str">
            <v>9K-90715</v>
          </cell>
          <cell r="L1160">
            <v>0.23499999999999999</v>
          </cell>
          <cell r="M1160">
            <v>0.22900000000000001</v>
          </cell>
        </row>
        <row r="1161">
          <cell r="K1161" t="str">
            <v>9K-90716</v>
          </cell>
          <cell r="L1161">
            <v>0.22500000000000001</v>
          </cell>
          <cell r="M1161">
            <v>0.219</v>
          </cell>
        </row>
        <row r="1162">
          <cell r="K1162" t="str">
            <v>9K-90717</v>
          </cell>
          <cell r="L1162">
            <v>0.247</v>
          </cell>
          <cell r="M1162">
            <v>0.24099999999999999</v>
          </cell>
        </row>
        <row r="1163">
          <cell r="K1163" t="str">
            <v>9K-90718</v>
          </cell>
          <cell r="L1163">
            <v>0.219</v>
          </cell>
          <cell r="M1163">
            <v>0.21299999999999999</v>
          </cell>
        </row>
        <row r="1164">
          <cell r="K1164" t="str">
            <v>9K-90719</v>
          </cell>
          <cell r="L1164">
            <v>0.36299999999999999</v>
          </cell>
          <cell r="M1164">
            <v>0.35399999999999998</v>
          </cell>
        </row>
        <row r="1165">
          <cell r="K1165" t="str">
            <v>9K-90720</v>
          </cell>
          <cell r="L1165">
            <v>0.84699999999999998</v>
          </cell>
          <cell r="M1165">
            <v>0.82499999999999996</v>
          </cell>
        </row>
        <row r="1166">
          <cell r="K1166" t="str">
            <v>9K-90721</v>
          </cell>
          <cell r="L1166">
            <v>0.84699999999999998</v>
          </cell>
          <cell r="M1166">
            <v>0.82499999999999996</v>
          </cell>
        </row>
        <row r="1167">
          <cell r="K1167" t="str">
            <v>9K-90722</v>
          </cell>
          <cell r="L1167">
            <v>1.004</v>
          </cell>
          <cell r="M1167">
            <v>0.97799999999999998</v>
          </cell>
        </row>
        <row r="1168">
          <cell r="K1168" t="str">
            <v>9K-90723</v>
          </cell>
          <cell r="L1168">
            <v>0.89100000000000001</v>
          </cell>
          <cell r="M1168">
            <v>0.86799999999999999</v>
          </cell>
        </row>
        <row r="1169">
          <cell r="K1169" t="str">
            <v>9K-90724</v>
          </cell>
          <cell r="L1169">
            <v>1.0529999999999999</v>
          </cell>
          <cell r="M1169">
            <v>1.026</v>
          </cell>
        </row>
        <row r="1170">
          <cell r="K1170" t="str">
            <v>9K-90725</v>
          </cell>
          <cell r="L1170">
            <v>0.51300000000000001</v>
          </cell>
          <cell r="M1170">
            <v>0.5</v>
          </cell>
        </row>
        <row r="1171">
          <cell r="K1171" t="str">
            <v>9K-90726</v>
          </cell>
          <cell r="L1171">
            <v>0.751</v>
          </cell>
          <cell r="M1171">
            <v>0.73099999999999998</v>
          </cell>
        </row>
        <row r="1172">
          <cell r="K1172" t="str">
            <v>9K-90727</v>
          </cell>
          <cell r="L1172">
            <v>0.58399999999999996</v>
          </cell>
          <cell r="M1172">
            <v>0.56899999999999995</v>
          </cell>
        </row>
        <row r="1173">
          <cell r="K1173" t="str">
            <v>9K-90728</v>
          </cell>
          <cell r="L1173">
            <v>0.63600000000000001</v>
          </cell>
          <cell r="M1173">
            <v>0.61899999999999999</v>
          </cell>
        </row>
        <row r="1174">
          <cell r="K1174" t="str">
            <v>9K-90729</v>
          </cell>
          <cell r="L1174">
            <v>0.20899999999999999</v>
          </cell>
          <cell r="M1174">
            <v>0.20399999999999999</v>
          </cell>
        </row>
        <row r="1175">
          <cell r="K1175" t="str">
            <v>9K-90730</v>
          </cell>
          <cell r="L1175">
            <v>7.0000000000000007E-2</v>
          </cell>
          <cell r="M1175">
            <v>6.8000000000000005E-2</v>
          </cell>
        </row>
        <row r="1176">
          <cell r="K1176" t="str">
            <v>9K-90731</v>
          </cell>
          <cell r="L1176">
            <v>0.312</v>
          </cell>
          <cell r="M1176">
            <v>0.30399999999999999</v>
          </cell>
        </row>
        <row r="1177">
          <cell r="K1177" t="str">
            <v>9K-90732</v>
          </cell>
          <cell r="L1177">
            <v>0.16900000000000001</v>
          </cell>
          <cell r="M1177">
            <v>0.16500000000000001</v>
          </cell>
        </row>
        <row r="1178">
          <cell r="K1178" t="str">
            <v>9K-90733</v>
          </cell>
          <cell r="L1178">
            <v>0.49199999999999999</v>
          </cell>
          <cell r="M1178">
            <v>0.47899999999999998</v>
          </cell>
        </row>
        <row r="1179">
          <cell r="K1179" t="str">
            <v>9K-90736</v>
          </cell>
          <cell r="L1179">
            <v>9.8000000000000004E-2</v>
          </cell>
          <cell r="M1179">
            <v>9.5000000000000001E-2</v>
          </cell>
        </row>
        <row r="1180">
          <cell r="K1180" t="str">
            <v>9K-90737</v>
          </cell>
          <cell r="L1180">
            <v>0.89100000000000001</v>
          </cell>
          <cell r="M1180">
            <v>0.86799999999999999</v>
          </cell>
        </row>
        <row r="1181">
          <cell r="K1181" t="str">
            <v>9K-90754</v>
          </cell>
          <cell r="L1181">
            <v>0.41199999999999998</v>
          </cell>
          <cell r="M1181">
            <v>0.40100000000000002</v>
          </cell>
        </row>
        <row r="1182">
          <cell r="K1182" t="str">
            <v>9K-90755</v>
          </cell>
          <cell r="L1182">
            <v>0.39100000000000001</v>
          </cell>
          <cell r="M1182">
            <v>0.38100000000000001</v>
          </cell>
        </row>
        <row r="1183">
          <cell r="K1183" t="str">
            <v>9K-90756</v>
          </cell>
          <cell r="L1183">
            <v>0.17599999999999999</v>
          </cell>
          <cell r="M1183">
            <v>0.17100000000000001</v>
          </cell>
        </row>
        <row r="1184">
          <cell r="K1184" t="str">
            <v>9K-90757</v>
          </cell>
          <cell r="L1184">
            <v>0.14099999999999999</v>
          </cell>
          <cell r="M1184">
            <v>0.13700000000000001</v>
          </cell>
        </row>
        <row r="1185">
          <cell r="K1185" t="str">
            <v>9K-90801</v>
          </cell>
          <cell r="L1185">
            <v>0.94299999999999995</v>
          </cell>
          <cell r="M1185">
            <v>0.91800000000000004</v>
          </cell>
        </row>
        <row r="1186">
          <cell r="K1186" t="str">
            <v>9K-90802</v>
          </cell>
          <cell r="L1186">
            <v>2.2250000000000001</v>
          </cell>
          <cell r="M1186">
            <v>2.1669999999999998</v>
          </cell>
        </row>
        <row r="1187">
          <cell r="K1187" t="str">
            <v>9K-90803</v>
          </cell>
          <cell r="L1187">
            <v>1.956</v>
          </cell>
          <cell r="M1187">
            <v>1.905</v>
          </cell>
        </row>
        <row r="1188">
          <cell r="K1188" t="str">
            <v>9K-90804</v>
          </cell>
          <cell r="L1188">
            <v>0.23899999999999999</v>
          </cell>
          <cell r="M1188">
            <v>0.23300000000000001</v>
          </cell>
        </row>
        <row r="1189">
          <cell r="K1189" t="str">
            <v>9K-90805</v>
          </cell>
          <cell r="L1189">
            <v>0.25700000000000001</v>
          </cell>
          <cell r="M1189">
            <v>0.25</v>
          </cell>
        </row>
        <row r="1190">
          <cell r="K1190" t="str">
            <v>9K-90806</v>
          </cell>
          <cell r="L1190">
            <v>0.27400000000000002</v>
          </cell>
          <cell r="M1190">
            <v>0.26700000000000002</v>
          </cell>
        </row>
        <row r="1191">
          <cell r="K1191" t="str">
            <v>9K-90807</v>
          </cell>
          <cell r="L1191">
            <v>0.32700000000000001</v>
          </cell>
          <cell r="M1191">
            <v>0.318</v>
          </cell>
        </row>
        <row r="1192">
          <cell r="K1192" t="str">
            <v>9K-90808</v>
          </cell>
          <cell r="L1192">
            <v>1.62</v>
          </cell>
          <cell r="M1192">
            <v>1.5780000000000001</v>
          </cell>
        </row>
        <row r="1193">
          <cell r="K1193" t="str">
            <v>9K-90809</v>
          </cell>
          <cell r="L1193">
            <v>1.8009999999999999</v>
          </cell>
          <cell r="M1193">
            <v>1.754</v>
          </cell>
        </row>
        <row r="1194">
          <cell r="K1194" t="str">
            <v>9K-90810</v>
          </cell>
          <cell r="L1194">
            <v>2.17</v>
          </cell>
          <cell r="M1194">
            <v>2.1139999999999999</v>
          </cell>
        </row>
        <row r="1195">
          <cell r="K1195" t="str">
            <v>9K-90811</v>
          </cell>
          <cell r="L1195">
            <v>4.6449999999999996</v>
          </cell>
          <cell r="M1195">
            <v>4.524</v>
          </cell>
        </row>
        <row r="1196">
          <cell r="K1196" t="str">
            <v>9K-90812</v>
          </cell>
          <cell r="L1196">
            <v>4.0780000000000003</v>
          </cell>
          <cell r="M1196">
            <v>3.972</v>
          </cell>
        </row>
        <row r="1197">
          <cell r="K1197" t="str">
            <v>9K-90813</v>
          </cell>
          <cell r="L1197">
            <v>0.44</v>
          </cell>
          <cell r="M1197">
            <v>0.42899999999999999</v>
          </cell>
        </row>
        <row r="1198">
          <cell r="K1198" t="str">
            <v>9K-90814</v>
          </cell>
          <cell r="L1198">
            <v>0.42</v>
          </cell>
          <cell r="M1198">
            <v>0.40899999999999997</v>
          </cell>
        </row>
        <row r="1199">
          <cell r="K1199" t="str">
            <v>9K-90819</v>
          </cell>
          <cell r="L1199">
            <v>0.93600000000000005</v>
          </cell>
          <cell r="M1199">
            <v>0.91200000000000003</v>
          </cell>
        </row>
        <row r="1200">
          <cell r="K1200" t="str">
            <v>9K-90840</v>
          </cell>
          <cell r="L1200">
            <v>0.20300000000000001</v>
          </cell>
          <cell r="M1200">
            <v>0.19800000000000001</v>
          </cell>
        </row>
        <row r="1201">
          <cell r="K1201" t="str">
            <v>9K-90841</v>
          </cell>
          <cell r="L1201">
            <v>0.24399999999999999</v>
          </cell>
          <cell r="M1201">
            <v>0.23799999999999999</v>
          </cell>
        </row>
        <row r="1202">
          <cell r="K1202" t="str">
            <v>9K-90845</v>
          </cell>
          <cell r="L1202">
            <v>0.76400000000000001</v>
          </cell>
          <cell r="M1202">
            <v>0.74399999999999999</v>
          </cell>
        </row>
        <row r="1203">
          <cell r="K1203" t="str">
            <v>9K-90850</v>
          </cell>
          <cell r="L1203">
            <v>0.76500000000000001</v>
          </cell>
          <cell r="M1203">
            <v>0.745</v>
          </cell>
        </row>
        <row r="1204">
          <cell r="K1204" t="str">
            <v>9K-90851</v>
          </cell>
          <cell r="L1204">
            <v>0.76400000000000001</v>
          </cell>
          <cell r="M1204">
            <v>0.74399999999999999</v>
          </cell>
        </row>
        <row r="1205">
          <cell r="K1205" t="str">
            <v>9K-90855</v>
          </cell>
          <cell r="L1205">
            <v>3.226</v>
          </cell>
          <cell r="M1205">
            <v>3.1419999999999999</v>
          </cell>
        </row>
        <row r="1206">
          <cell r="K1206" t="str">
            <v>9K-90859</v>
          </cell>
          <cell r="L1206">
            <v>1.224</v>
          </cell>
          <cell r="M1206">
            <v>1.1919999999999999</v>
          </cell>
        </row>
        <row r="1207">
          <cell r="K1207" t="str">
            <v>9K-90860</v>
          </cell>
          <cell r="L1207">
            <v>0.72199999999999998</v>
          </cell>
          <cell r="M1207">
            <v>0.70299999999999996</v>
          </cell>
        </row>
        <row r="1208">
          <cell r="K1208" t="str">
            <v>9K-90863</v>
          </cell>
          <cell r="L1208">
            <v>0.70299999999999996</v>
          </cell>
          <cell r="M1208">
            <v>0.68500000000000005</v>
          </cell>
        </row>
        <row r="1209">
          <cell r="K1209" t="str">
            <v>9K-90865</v>
          </cell>
          <cell r="L1209">
            <v>1.3680000000000001</v>
          </cell>
          <cell r="M1209">
            <v>1.3320000000000001</v>
          </cell>
        </row>
        <row r="1210">
          <cell r="K1210" t="str">
            <v>9K-90868</v>
          </cell>
          <cell r="L1210">
            <v>6.2649999999999997</v>
          </cell>
          <cell r="M1210">
            <v>6.1020000000000003</v>
          </cell>
        </row>
        <row r="1211">
          <cell r="K1211" t="str">
            <v>9K-90869</v>
          </cell>
          <cell r="L1211">
            <v>5.1390000000000002</v>
          </cell>
          <cell r="M1211">
            <v>5.0049999999999999</v>
          </cell>
        </row>
        <row r="1212">
          <cell r="K1212" t="str">
            <v>9K-90870</v>
          </cell>
          <cell r="L1212">
            <v>6.5090000000000003</v>
          </cell>
          <cell r="M1212">
            <v>6.34</v>
          </cell>
        </row>
        <row r="1213">
          <cell r="K1213" t="str">
            <v>9K-90871</v>
          </cell>
          <cell r="L1213">
            <v>6.3780000000000001</v>
          </cell>
          <cell r="M1213">
            <v>6.2119999999999997</v>
          </cell>
        </row>
        <row r="1214">
          <cell r="K1214" t="str">
            <v>9K-90872</v>
          </cell>
          <cell r="L1214">
            <v>1.8069999999999999</v>
          </cell>
          <cell r="M1214">
            <v>1.76</v>
          </cell>
        </row>
        <row r="1215">
          <cell r="K1215" t="str">
            <v>9K-90873</v>
          </cell>
          <cell r="L1215">
            <v>2.5819999999999999</v>
          </cell>
          <cell r="M1215">
            <v>2.5150000000000001</v>
          </cell>
        </row>
        <row r="1216">
          <cell r="K1216" t="str">
            <v>9K-90874</v>
          </cell>
          <cell r="L1216">
            <v>0.76800000000000002</v>
          </cell>
          <cell r="M1216">
            <v>0.748</v>
          </cell>
        </row>
        <row r="1217">
          <cell r="K1217" t="str">
            <v>9K-90877</v>
          </cell>
          <cell r="L1217">
            <v>3.5019999999999998</v>
          </cell>
          <cell r="M1217">
            <v>3.411</v>
          </cell>
        </row>
        <row r="1218">
          <cell r="K1218" t="str">
            <v>9K-90878</v>
          </cell>
          <cell r="L1218">
            <v>6.016</v>
          </cell>
          <cell r="M1218">
            <v>5.86</v>
          </cell>
        </row>
        <row r="1219">
          <cell r="K1219" t="str">
            <v>9K-90879</v>
          </cell>
          <cell r="L1219">
            <v>5.8330000000000002</v>
          </cell>
          <cell r="M1219">
            <v>5.681</v>
          </cell>
        </row>
        <row r="1220">
          <cell r="K1220" t="str">
            <v>9K-90880</v>
          </cell>
          <cell r="L1220">
            <v>8.7789999999999999</v>
          </cell>
          <cell r="M1220">
            <v>8.5510000000000002</v>
          </cell>
        </row>
        <row r="1221">
          <cell r="K1221" t="str">
            <v>9K-90881</v>
          </cell>
          <cell r="L1221">
            <v>7.6479999999999997</v>
          </cell>
          <cell r="M1221">
            <v>7.4489999999999998</v>
          </cell>
        </row>
        <row r="1222">
          <cell r="K1222" t="str">
            <v>9K-90882</v>
          </cell>
          <cell r="L1222">
            <v>5.1769999999999996</v>
          </cell>
          <cell r="M1222">
            <v>5.0419999999999998</v>
          </cell>
        </row>
        <row r="1223">
          <cell r="K1223" t="str">
            <v>9K-90883</v>
          </cell>
          <cell r="L1223">
            <v>3.2480000000000002</v>
          </cell>
          <cell r="M1223">
            <v>3.1640000000000001</v>
          </cell>
        </row>
        <row r="1224">
          <cell r="K1224" t="str">
            <v>9K-90884</v>
          </cell>
          <cell r="L1224">
            <v>0.32400000000000001</v>
          </cell>
          <cell r="M1224">
            <v>0.316</v>
          </cell>
        </row>
        <row r="1225">
          <cell r="K1225" t="str">
            <v>9K-90885</v>
          </cell>
          <cell r="L1225">
            <v>0.27800000000000002</v>
          </cell>
          <cell r="M1225">
            <v>0.27100000000000002</v>
          </cell>
        </row>
        <row r="1226">
          <cell r="K1226" t="str">
            <v>9K-90886</v>
          </cell>
          <cell r="L1226">
            <v>0.23699999999999999</v>
          </cell>
          <cell r="M1226">
            <v>0.23100000000000001</v>
          </cell>
        </row>
        <row r="1227">
          <cell r="K1227" t="str">
            <v>9K-90887</v>
          </cell>
          <cell r="L1227">
            <v>4.3899999999999997</v>
          </cell>
          <cell r="M1227">
            <v>4.2759999999999998</v>
          </cell>
        </row>
        <row r="1228">
          <cell r="K1228" t="str">
            <v>9K-90898</v>
          </cell>
          <cell r="L1228">
            <v>4.4770000000000003</v>
          </cell>
          <cell r="M1228">
            <v>4.3609999999999998</v>
          </cell>
        </row>
        <row r="1229">
          <cell r="K1229" t="str">
            <v>9K-90899</v>
          </cell>
          <cell r="L1229">
            <v>4.58</v>
          </cell>
          <cell r="M1229">
            <v>4.4610000000000003</v>
          </cell>
        </row>
        <row r="1230">
          <cell r="K1230" t="str">
            <v>9K-90901</v>
          </cell>
          <cell r="L1230">
            <v>2.0529999999999999</v>
          </cell>
          <cell r="M1230">
            <v>2</v>
          </cell>
        </row>
        <row r="1231">
          <cell r="K1231" t="str">
            <v>9K-90902</v>
          </cell>
          <cell r="L1231">
            <v>1.427</v>
          </cell>
          <cell r="M1231">
            <v>1.39</v>
          </cell>
        </row>
        <row r="1232">
          <cell r="K1232" t="str">
            <v>9K-90903</v>
          </cell>
          <cell r="L1232">
            <v>0.30599999999999999</v>
          </cell>
          <cell r="M1232">
            <v>0.29799999999999999</v>
          </cell>
        </row>
        <row r="1233">
          <cell r="K1233" t="str">
            <v>9K-90904</v>
          </cell>
          <cell r="L1233">
            <v>1.329</v>
          </cell>
          <cell r="M1233">
            <v>1.294</v>
          </cell>
        </row>
        <row r="1234">
          <cell r="K1234" t="str">
            <v>9K-90905</v>
          </cell>
          <cell r="L1234">
            <v>0.80500000000000005</v>
          </cell>
          <cell r="M1234">
            <v>0.78400000000000003</v>
          </cell>
        </row>
        <row r="1235">
          <cell r="K1235" t="str">
            <v>9K-90906</v>
          </cell>
          <cell r="L1235">
            <v>2.1160000000000001</v>
          </cell>
          <cell r="M1235">
            <v>2.0609999999999999</v>
          </cell>
        </row>
        <row r="1236">
          <cell r="K1236" t="str">
            <v>9K-90907</v>
          </cell>
          <cell r="L1236">
            <v>1.0089999999999999</v>
          </cell>
          <cell r="M1236">
            <v>0.98299999999999998</v>
          </cell>
        </row>
        <row r="1237">
          <cell r="K1237" t="str">
            <v>9K-90908</v>
          </cell>
          <cell r="L1237">
            <v>1.3120000000000001</v>
          </cell>
          <cell r="M1237">
            <v>1.278</v>
          </cell>
        </row>
        <row r="1238">
          <cell r="K1238" t="str">
            <v>9K-90911</v>
          </cell>
          <cell r="L1238">
            <v>11.212999999999999</v>
          </cell>
          <cell r="M1238">
            <v>10.920999999999999</v>
          </cell>
        </row>
        <row r="1239">
          <cell r="K1239" t="str">
            <v>9K-90912</v>
          </cell>
          <cell r="L1239">
            <v>3.6019999999999999</v>
          </cell>
          <cell r="M1239">
            <v>3.508</v>
          </cell>
        </row>
        <row r="1240">
          <cell r="K1240" t="str">
            <v>9K-90913</v>
          </cell>
          <cell r="L1240">
            <v>2.7189999999999999</v>
          </cell>
          <cell r="M1240">
            <v>2.6480000000000001</v>
          </cell>
        </row>
        <row r="1241">
          <cell r="K1241" t="str">
            <v>9K-90914</v>
          </cell>
          <cell r="L1241">
            <v>0.498</v>
          </cell>
          <cell r="M1241">
            <v>0.48499999999999999</v>
          </cell>
        </row>
        <row r="1242">
          <cell r="K1242" t="str">
            <v>9K-90915</v>
          </cell>
          <cell r="L1242">
            <v>0.36499999999999999</v>
          </cell>
          <cell r="M1242">
            <v>0.35599999999999998</v>
          </cell>
        </row>
        <row r="1243">
          <cell r="K1243" t="str">
            <v>9K-90916</v>
          </cell>
          <cell r="L1243">
            <v>2.2400000000000002</v>
          </cell>
          <cell r="M1243">
            <v>2.1819999999999999</v>
          </cell>
        </row>
        <row r="1244">
          <cell r="K1244" t="str">
            <v>9K-90917</v>
          </cell>
          <cell r="L1244">
            <v>0.86799999999999999</v>
          </cell>
          <cell r="M1244">
            <v>0.84499999999999997</v>
          </cell>
        </row>
        <row r="1245">
          <cell r="K1245" t="str">
            <v>9K-90918</v>
          </cell>
          <cell r="L1245">
            <v>0.28599999999999998</v>
          </cell>
          <cell r="M1245">
            <v>0.27900000000000003</v>
          </cell>
        </row>
        <row r="1246">
          <cell r="K1246" t="str">
            <v>9K-90919</v>
          </cell>
          <cell r="L1246">
            <v>2.2570000000000001</v>
          </cell>
          <cell r="M1246">
            <v>2.198</v>
          </cell>
        </row>
        <row r="1247">
          <cell r="K1247" t="str">
            <v>9K-90920</v>
          </cell>
          <cell r="L1247">
            <v>2.4020000000000001</v>
          </cell>
          <cell r="M1247">
            <v>2.34</v>
          </cell>
        </row>
        <row r="1248">
          <cell r="K1248" t="str">
            <v>9K-90921</v>
          </cell>
          <cell r="L1248">
            <v>0.28799999999999998</v>
          </cell>
          <cell r="M1248">
            <v>0.28100000000000003</v>
          </cell>
        </row>
        <row r="1249">
          <cell r="K1249" t="str">
            <v>9K-90932</v>
          </cell>
          <cell r="L1249">
            <v>2.5870000000000002</v>
          </cell>
          <cell r="M1249">
            <v>2.52</v>
          </cell>
        </row>
        <row r="1250">
          <cell r="K1250" t="str">
            <v>9K-90936</v>
          </cell>
          <cell r="L1250">
            <v>2.4910000000000001</v>
          </cell>
          <cell r="M1250">
            <v>2.4260000000000002</v>
          </cell>
        </row>
        <row r="1251">
          <cell r="K1251" t="str">
            <v>9K-90937</v>
          </cell>
          <cell r="L1251">
            <v>2.4220000000000002</v>
          </cell>
          <cell r="M1251">
            <v>2.359</v>
          </cell>
        </row>
        <row r="1252">
          <cell r="K1252" t="str">
            <v>9K-90946</v>
          </cell>
          <cell r="L1252">
            <v>1.456</v>
          </cell>
          <cell r="M1252">
            <v>1.4179999999999999</v>
          </cell>
        </row>
        <row r="1253">
          <cell r="K1253" t="str">
            <v>9K-90948</v>
          </cell>
          <cell r="L1253">
            <v>1.829</v>
          </cell>
          <cell r="M1253">
            <v>1.7809999999999999</v>
          </cell>
        </row>
        <row r="1254">
          <cell r="K1254" t="str">
            <v>9K-90949</v>
          </cell>
          <cell r="L1254">
            <v>1.4159999999999999</v>
          </cell>
          <cell r="M1254">
            <v>1.379</v>
          </cell>
        </row>
        <row r="1255">
          <cell r="K1255" t="str">
            <v>9K-90950</v>
          </cell>
          <cell r="L1255">
            <v>1.9019999999999999</v>
          </cell>
          <cell r="M1255">
            <v>1.853</v>
          </cell>
        </row>
        <row r="1256">
          <cell r="K1256" t="str">
            <v>9K-90951</v>
          </cell>
          <cell r="L1256">
            <v>1.413</v>
          </cell>
          <cell r="M1256">
            <v>1.3759999999999999</v>
          </cell>
        </row>
        <row r="1257">
          <cell r="K1257" t="str">
            <v>9K-90952</v>
          </cell>
          <cell r="L1257">
            <v>1.885</v>
          </cell>
          <cell r="M1257">
            <v>1.8360000000000001</v>
          </cell>
        </row>
        <row r="1258">
          <cell r="K1258" t="str">
            <v>9K-90953</v>
          </cell>
          <cell r="L1258">
            <v>1.214</v>
          </cell>
          <cell r="M1258">
            <v>1.1819999999999999</v>
          </cell>
        </row>
        <row r="1259">
          <cell r="K1259" t="str">
            <v>9K-90954</v>
          </cell>
          <cell r="L1259">
            <v>0.72299999999999998</v>
          </cell>
          <cell r="M1259">
            <v>0.70399999999999996</v>
          </cell>
        </row>
        <row r="1260">
          <cell r="K1260" t="str">
            <v>9K-90955</v>
          </cell>
          <cell r="L1260">
            <v>0.64500000000000002</v>
          </cell>
          <cell r="M1260">
            <v>0.628</v>
          </cell>
        </row>
        <row r="1261">
          <cell r="K1261" t="str">
            <v>9K-90956</v>
          </cell>
          <cell r="L1261">
            <v>0.73199999999999998</v>
          </cell>
          <cell r="M1261">
            <v>0.71299999999999997</v>
          </cell>
        </row>
        <row r="1262">
          <cell r="K1262" t="str">
            <v>9K-90958</v>
          </cell>
          <cell r="L1262">
            <v>0.13</v>
          </cell>
          <cell r="M1262">
            <v>0.127</v>
          </cell>
        </row>
        <row r="1263">
          <cell r="K1263" t="str">
            <v>9K-90959</v>
          </cell>
          <cell r="L1263">
            <v>0.55400000000000005</v>
          </cell>
          <cell r="M1263">
            <v>0.54</v>
          </cell>
        </row>
        <row r="1264">
          <cell r="K1264" t="str">
            <v>9K-90960</v>
          </cell>
          <cell r="L1264">
            <v>1.764</v>
          </cell>
          <cell r="M1264">
            <v>1.718</v>
          </cell>
        </row>
        <row r="1265">
          <cell r="K1265" t="str">
            <v>9K-90961</v>
          </cell>
          <cell r="L1265">
            <v>1.427</v>
          </cell>
          <cell r="M1265">
            <v>1.39</v>
          </cell>
        </row>
        <row r="1266">
          <cell r="K1266" t="str">
            <v>9K-90962</v>
          </cell>
          <cell r="L1266">
            <v>1.1499999999999999</v>
          </cell>
          <cell r="M1266">
            <v>1.1200000000000001</v>
          </cell>
        </row>
        <row r="1267">
          <cell r="K1267" t="str">
            <v>9K-90963</v>
          </cell>
          <cell r="L1267">
            <v>0.73899999999999999</v>
          </cell>
          <cell r="M1267">
            <v>0.72</v>
          </cell>
        </row>
        <row r="1268">
          <cell r="K1268" t="str">
            <v>9K-90964</v>
          </cell>
          <cell r="L1268">
            <v>0.82</v>
          </cell>
          <cell r="M1268">
            <v>0.79900000000000004</v>
          </cell>
        </row>
        <row r="1269">
          <cell r="K1269" t="str">
            <v>9K-90965</v>
          </cell>
          <cell r="L1269">
            <v>0.64300000000000002</v>
          </cell>
          <cell r="M1269">
            <v>0.626</v>
          </cell>
        </row>
        <row r="1270">
          <cell r="K1270" t="str">
            <v>9K-90966</v>
          </cell>
          <cell r="L1270">
            <v>0.67800000000000005</v>
          </cell>
          <cell r="M1270">
            <v>0.66</v>
          </cell>
        </row>
        <row r="1271">
          <cell r="K1271" t="str">
            <v>9K-90967</v>
          </cell>
          <cell r="L1271">
            <v>0.58099999999999996</v>
          </cell>
          <cell r="M1271">
            <v>0.56599999999999995</v>
          </cell>
        </row>
        <row r="1272">
          <cell r="K1272" t="str">
            <v>9K-90969</v>
          </cell>
          <cell r="L1272">
            <v>0.56399999999999995</v>
          </cell>
          <cell r="M1272">
            <v>0.54900000000000004</v>
          </cell>
        </row>
        <row r="1273">
          <cell r="K1273" t="str">
            <v>9K-90970</v>
          </cell>
          <cell r="L1273">
            <v>9.0999999999999998E-2</v>
          </cell>
          <cell r="M1273">
            <v>8.8999999999999996E-2</v>
          </cell>
        </row>
        <row r="1274">
          <cell r="K1274" t="str">
            <v>9K-90971</v>
          </cell>
          <cell r="L1274">
            <v>0.47399999999999998</v>
          </cell>
          <cell r="M1274">
            <v>0.46200000000000002</v>
          </cell>
        </row>
        <row r="1275">
          <cell r="K1275" t="str">
            <v>9K-90972</v>
          </cell>
          <cell r="L1275">
            <v>0.14000000000000001</v>
          </cell>
          <cell r="M1275">
            <v>0.13600000000000001</v>
          </cell>
        </row>
        <row r="1276">
          <cell r="K1276" t="str">
            <v>9K-90973</v>
          </cell>
          <cell r="L1276">
            <v>0.496</v>
          </cell>
          <cell r="M1276">
            <v>0.48299999999999998</v>
          </cell>
        </row>
        <row r="1277">
          <cell r="K1277" t="str">
            <v>9K-90974</v>
          </cell>
          <cell r="L1277">
            <v>1.4830000000000001</v>
          </cell>
          <cell r="M1277">
            <v>1.444</v>
          </cell>
        </row>
        <row r="1278">
          <cell r="K1278" t="str">
            <v>9K-90975</v>
          </cell>
          <cell r="L1278">
            <v>0.88400000000000001</v>
          </cell>
          <cell r="M1278">
            <v>0.86099999999999999</v>
          </cell>
        </row>
        <row r="1279">
          <cell r="K1279" t="str">
            <v>9K-90976</v>
          </cell>
          <cell r="L1279">
            <v>1.081</v>
          </cell>
          <cell r="M1279">
            <v>1.0529999999999999</v>
          </cell>
        </row>
        <row r="1280">
          <cell r="K1280" t="str">
            <v>9K-90977</v>
          </cell>
          <cell r="L1280">
            <v>2.1419999999999999</v>
          </cell>
          <cell r="M1280">
            <v>2.0859999999999999</v>
          </cell>
        </row>
        <row r="1281">
          <cell r="K1281" t="str">
            <v>9K-90980</v>
          </cell>
          <cell r="L1281">
            <v>0.69599999999999995</v>
          </cell>
          <cell r="M1281">
            <v>0.67800000000000005</v>
          </cell>
        </row>
        <row r="1282">
          <cell r="K1282" t="str">
            <v>9K-90981</v>
          </cell>
          <cell r="L1282">
            <v>1.004</v>
          </cell>
          <cell r="M1282">
            <v>0.97799999999999998</v>
          </cell>
        </row>
        <row r="1283">
          <cell r="K1283" t="str">
            <v>9K-90982</v>
          </cell>
          <cell r="L1283">
            <v>1.0720000000000001</v>
          </cell>
          <cell r="M1283">
            <v>1.044</v>
          </cell>
        </row>
        <row r="1284">
          <cell r="K1284" t="str">
            <v>9K-90983</v>
          </cell>
          <cell r="L1284">
            <v>0.58699999999999997</v>
          </cell>
          <cell r="M1284">
            <v>0.57199999999999995</v>
          </cell>
        </row>
        <row r="1285">
          <cell r="K1285" t="str">
            <v>9K-90984</v>
          </cell>
          <cell r="L1285">
            <v>0.45700000000000002</v>
          </cell>
          <cell r="M1285">
            <v>0.44500000000000001</v>
          </cell>
        </row>
        <row r="1286">
          <cell r="K1286" t="str">
            <v>9K-90985</v>
          </cell>
          <cell r="L1286">
            <v>0.77</v>
          </cell>
          <cell r="M1286">
            <v>0.75</v>
          </cell>
        </row>
        <row r="1287">
          <cell r="K1287" t="str">
            <v>9K-90986</v>
          </cell>
          <cell r="L1287">
            <v>0.19</v>
          </cell>
          <cell r="M1287">
            <v>0.185</v>
          </cell>
        </row>
        <row r="1288">
          <cell r="K1288" t="str">
            <v>9K-90987</v>
          </cell>
          <cell r="L1288">
            <v>0.10100000000000001</v>
          </cell>
          <cell r="M1288">
            <v>9.8000000000000004E-2</v>
          </cell>
        </row>
        <row r="1289">
          <cell r="K1289" t="str">
            <v>9K-90988</v>
          </cell>
          <cell r="L1289">
            <v>9.5000000000000001E-2</v>
          </cell>
          <cell r="M1289">
            <v>9.2999999999999999E-2</v>
          </cell>
        </row>
        <row r="1290">
          <cell r="K1290" t="str">
            <v>9K-90991</v>
          </cell>
          <cell r="L1290">
            <v>1.869</v>
          </cell>
          <cell r="M1290">
            <v>1.82</v>
          </cell>
        </row>
        <row r="1291">
          <cell r="K1291" t="str">
            <v>9K-90992</v>
          </cell>
          <cell r="L1291">
            <v>0.16500000000000001</v>
          </cell>
          <cell r="M1291">
            <v>0.161</v>
          </cell>
        </row>
        <row r="1292">
          <cell r="K1292" t="str">
            <v>9K-90993</v>
          </cell>
          <cell r="L1292">
            <v>0.14299999999999999</v>
          </cell>
          <cell r="M1292">
            <v>0.13900000000000001</v>
          </cell>
        </row>
        <row r="1293">
          <cell r="K1293" t="str">
            <v>9K-90994</v>
          </cell>
          <cell r="L1293">
            <v>0.95099999999999996</v>
          </cell>
          <cell r="M1293">
            <v>0.92600000000000005</v>
          </cell>
        </row>
        <row r="1294">
          <cell r="K1294" t="str">
            <v>9K-90995</v>
          </cell>
          <cell r="L1294">
            <v>1.107</v>
          </cell>
          <cell r="M1294">
            <v>1.0780000000000001</v>
          </cell>
        </row>
        <row r="1295">
          <cell r="K1295" t="str">
            <v>9K-90996</v>
          </cell>
          <cell r="L1295">
            <v>0.371</v>
          </cell>
          <cell r="M1295">
            <v>0.36099999999999999</v>
          </cell>
        </row>
        <row r="1296">
          <cell r="K1296" t="str">
            <v>9K-90997</v>
          </cell>
          <cell r="L1296">
            <v>3.1429999999999998</v>
          </cell>
          <cell r="M1296">
            <v>3.0609999999999999</v>
          </cell>
        </row>
        <row r="1297">
          <cell r="K1297" t="str">
            <v>9K-90998</v>
          </cell>
          <cell r="L1297">
            <v>1.2250000000000001</v>
          </cell>
          <cell r="M1297">
            <v>1.1930000000000001</v>
          </cell>
        </row>
        <row r="1298">
          <cell r="K1298" t="str">
            <v>9K-90999</v>
          </cell>
          <cell r="L1298">
            <v>1.323</v>
          </cell>
          <cell r="M1298">
            <v>1.2889999999999999</v>
          </cell>
        </row>
        <row r="1299">
          <cell r="K1299" t="str">
            <v>9K-91003</v>
          </cell>
          <cell r="L1299">
            <v>1.2110000000000001</v>
          </cell>
          <cell r="M1299">
            <v>1.18</v>
          </cell>
        </row>
        <row r="1300">
          <cell r="K1300" t="str">
            <v>9K-91004</v>
          </cell>
          <cell r="L1300">
            <v>1.0669999999999999</v>
          </cell>
          <cell r="M1300">
            <v>1.0389999999999999</v>
          </cell>
        </row>
        <row r="1301">
          <cell r="K1301" t="str">
            <v>9K-91005</v>
          </cell>
          <cell r="L1301">
            <v>0.89800000000000002</v>
          </cell>
          <cell r="M1301">
            <v>0.875</v>
          </cell>
        </row>
        <row r="1302">
          <cell r="K1302" t="str">
            <v>9K-91006</v>
          </cell>
          <cell r="L1302">
            <v>1.357</v>
          </cell>
          <cell r="M1302">
            <v>1.3220000000000001</v>
          </cell>
        </row>
        <row r="1303">
          <cell r="K1303" t="str">
            <v>9K-91008</v>
          </cell>
          <cell r="L1303">
            <v>1.492</v>
          </cell>
          <cell r="M1303">
            <v>1.4530000000000001</v>
          </cell>
        </row>
        <row r="1304">
          <cell r="K1304" t="str">
            <v>9K-91009</v>
          </cell>
          <cell r="L1304">
            <v>1.343</v>
          </cell>
          <cell r="M1304">
            <v>1.3080000000000001</v>
          </cell>
        </row>
        <row r="1305">
          <cell r="K1305" t="str">
            <v>9K-91010</v>
          </cell>
          <cell r="L1305">
            <v>0.96799999999999997</v>
          </cell>
          <cell r="M1305">
            <v>0.94299999999999995</v>
          </cell>
        </row>
        <row r="1306">
          <cell r="K1306" t="str">
            <v>9K-91011</v>
          </cell>
          <cell r="L1306">
            <v>0.96799999999999997</v>
          </cell>
          <cell r="M1306">
            <v>0.94299999999999995</v>
          </cell>
        </row>
        <row r="1307">
          <cell r="K1307" t="str">
            <v>9K-91012</v>
          </cell>
          <cell r="L1307">
            <v>0.373</v>
          </cell>
          <cell r="M1307">
            <v>0.36299999999999999</v>
          </cell>
        </row>
        <row r="1308">
          <cell r="K1308" t="str">
            <v>9K-91013</v>
          </cell>
          <cell r="L1308">
            <v>1.1439999999999999</v>
          </cell>
          <cell r="M1308">
            <v>1.1140000000000001</v>
          </cell>
        </row>
        <row r="1309">
          <cell r="K1309" t="str">
            <v>9K-91014</v>
          </cell>
          <cell r="L1309">
            <v>1.714</v>
          </cell>
          <cell r="M1309">
            <v>1.669</v>
          </cell>
        </row>
        <row r="1310">
          <cell r="K1310" t="str">
            <v>9K-91015</v>
          </cell>
          <cell r="L1310">
            <v>0.57799999999999996</v>
          </cell>
          <cell r="M1310">
            <v>0.56299999999999994</v>
          </cell>
        </row>
        <row r="1311">
          <cell r="K1311" t="str">
            <v>9K-91016</v>
          </cell>
          <cell r="L1311">
            <v>0.2</v>
          </cell>
          <cell r="M1311">
            <v>0.19500000000000001</v>
          </cell>
        </row>
        <row r="1312">
          <cell r="K1312" t="str">
            <v>9K-91017</v>
          </cell>
          <cell r="L1312">
            <v>1.508</v>
          </cell>
          <cell r="M1312">
            <v>1.4690000000000001</v>
          </cell>
        </row>
        <row r="1313">
          <cell r="K1313" t="str">
            <v>9K-91018</v>
          </cell>
          <cell r="L1313">
            <v>1.444</v>
          </cell>
          <cell r="M1313">
            <v>1.4059999999999999</v>
          </cell>
        </row>
        <row r="1314">
          <cell r="K1314" t="str">
            <v>9K-91021</v>
          </cell>
          <cell r="L1314">
            <v>3.14</v>
          </cell>
          <cell r="M1314">
            <v>3.0579999999999998</v>
          </cell>
        </row>
        <row r="1315">
          <cell r="K1315" t="str">
            <v>9K-91023</v>
          </cell>
          <cell r="L1315">
            <v>0.82399999999999995</v>
          </cell>
          <cell r="M1315">
            <v>0.80300000000000005</v>
          </cell>
        </row>
        <row r="1316">
          <cell r="K1316" t="str">
            <v>9K-91024</v>
          </cell>
          <cell r="L1316">
            <v>1.69</v>
          </cell>
          <cell r="M1316">
            <v>1.6459999999999999</v>
          </cell>
        </row>
        <row r="1317">
          <cell r="K1317" t="str">
            <v>9K-91025</v>
          </cell>
          <cell r="L1317">
            <v>0.51400000000000001</v>
          </cell>
          <cell r="M1317">
            <v>0.501</v>
          </cell>
        </row>
        <row r="1318">
          <cell r="K1318" t="str">
            <v>9K-91026</v>
          </cell>
          <cell r="L1318">
            <v>0.38</v>
          </cell>
          <cell r="M1318">
            <v>0.37</v>
          </cell>
        </row>
        <row r="1319">
          <cell r="K1319" t="str">
            <v>9K-91027</v>
          </cell>
          <cell r="L1319">
            <v>0.629</v>
          </cell>
          <cell r="M1319">
            <v>0.61299999999999999</v>
          </cell>
        </row>
        <row r="1320">
          <cell r="K1320" t="str">
            <v>9K-91028</v>
          </cell>
          <cell r="L1320">
            <v>0.16200000000000001</v>
          </cell>
          <cell r="M1320">
            <v>0.158</v>
          </cell>
        </row>
        <row r="1321">
          <cell r="K1321" t="str">
            <v>9K-91032</v>
          </cell>
          <cell r="L1321">
            <v>0.89100000000000001</v>
          </cell>
          <cell r="M1321">
            <v>0.86799999999999999</v>
          </cell>
        </row>
        <row r="1322">
          <cell r="K1322" t="str">
            <v>9K-91033</v>
          </cell>
          <cell r="L1322">
            <v>3.165</v>
          </cell>
          <cell r="M1322">
            <v>3.0830000000000002</v>
          </cell>
        </row>
        <row r="1323">
          <cell r="K1323" t="str">
            <v>9K-91034</v>
          </cell>
          <cell r="L1323">
            <v>2.4590000000000001</v>
          </cell>
          <cell r="M1323">
            <v>2.395</v>
          </cell>
        </row>
        <row r="1324">
          <cell r="K1324" t="str">
            <v>9K-91035</v>
          </cell>
          <cell r="L1324">
            <v>0.48399999999999999</v>
          </cell>
          <cell r="M1324">
            <v>0.47099999999999997</v>
          </cell>
        </row>
        <row r="1325">
          <cell r="K1325" t="str">
            <v>9K-91036</v>
          </cell>
          <cell r="L1325">
            <v>0.33200000000000002</v>
          </cell>
          <cell r="M1325">
            <v>0.32300000000000001</v>
          </cell>
        </row>
        <row r="1326">
          <cell r="K1326" t="str">
            <v>9K-91037</v>
          </cell>
          <cell r="L1326">
            <v>0.40500000000000003</v>
          </cell>
          <cell r="M1326">
            <v>0.39400000000000002</v>
          </cell>
        </row>
        <row r="1327">
          <cell r="K1327" t="str">
            <v>9K-91045</v>
          </cell>
          <cell r="L1327">
            <v>1.8360000000000001</v>
          </cell>
          <cell r="M1327">
            <v>1.788</v>
          </cell>
        </row>
        <row r="1328">
          <cell r="K1328" t="str">
            <v>9K-91046</v>
          </cell>
          <cell r="L1328">
            <v>1.52</v>
          </cell>
          <cell r="M1328">
            <v>1.48</v>
          </cell>
        </row>
        <row r="1329">
          <cell r="K1329" t="str">
            <v>9K-91047</v>
          </cell>
          <cell r="L1329">
            <v>1.746</v>
          </cell>
          <cell r="M1329">
            <v>1.7010000000000001</v>
          </cell>
        </row>
        <row r="1330">
          <cell r="K1330" t="str">
            <v>9K-91048</v>
          </cell>
          <cell r="L1330">
            <v>0.36799999999999999</v>
          </cell>
          <cell r="M1330">
            <v>0.35799999999999998</v>
          </cell>
        </row>
        <row r="1331">
          <cell r="K1331" t="str">
            <v>9K-91049</v>
          </cell>
          <cell r="L1331">
            <v>0.88</v>
          </cell>
          <cell r="M1331">
            <v>0.85699999999999998</v>
          </cell>
        </row>
        <row r="1332">
          <cell r="K1332" t="str">
            <v>9K-91051</v>
          </cell>
          <cell r="L1332">
            <v>1.0309999999999999</v>
          </cell>
          <cell r="M1332">
            <v>1.004</v>
          </cell>
        </row>
        <row r="1333">
          <cell r="K1333" t="str">
            <v>9K-91052</v>
          </cell>
          <cell r="L1333">
            <v>0.155</v>
          </cell>
          <cell r="M1333">
            <v>0.151</v>
          </cell>
        </row>
        <row r="1334">
          <cell r="K1334" t="str">
            <v>9K-91053</v>
          </cell>
          <cell r="L1334">
            <v>0.109</v>
          </cell>
          <cell r="M1334">
            <v>0.106</v>
          </cell>
        </row>
        <row r="1335">
          <cell r="K1335" t="str">
            <v>9K-91054</v>
          </cell>
          <cell r="L1335">
            <v>0.115</v>
          </cell>
          <cell r="M1335">
            <v>0.112</v>
          </cell>
        </row>
        <row r="1336">
          <cell r="K1336" t="str">
            <v>9K-91055</v>
          </cell>
          <cell r="L1336">
            <v>0.30399999999999999</v>
          </cell>
          <cell r="M1336">
            <v>0.29599999999999999</v>
          </cell>
        </row>
        <row r="1337">
          <cell r="K1337" t="str">
            <v>9K-91056</v>
          </cell>
          <cell r="L1337">
            <v>0.53700000000000003</v>
          </cell>
          <cell r="M1337">
            <v>0.52300000000000002</v>
          </cell>
        </row>
        <row r="1338">
          <cell r="K1338" t="str">
            <v>9K-91057</v>
          </cell>
          <cell r="L1338">
            <v>1.234</v>
          </cell>
          <cell r="M1338">
            <v>1.202</v>
          </cell>
        </row>
        <row r="1339">
          <cell r="K1339" t="str">
            <v>9K-91058</v>
          </cell>
          <cell r="L1339">
            <v>1.1579999999999999</v>
          </cell>
          <cell r="M1339">
            <v>1.1279999999999999</v>
          </cell>
        </row>
        <row r="1340">
          <cell r="K1340" t="str">
            <v>9K-91059</v>
          </cell>
          <cell r="L1340">
            <v>1.657</v>
          </cell>
          <cell r="M1340">
            <v>1.6140000000000001</v>
          </cell>
        </row>
        <row r="1341">
          <cell r="K1341" t="str">
            <v>9K-91061</v>
          </cell>
          <cell r="L1341">
            <v>0.90400000000000003</v>
          </cell>
          <cell r="M1341">
            <v>0.88</v>
          </cell>
        </row>
        <row r="1342">
          <cell r="K1342" t="str">
            <v>9K-91062</v>
          </cell>
          <cell r="L1342">
            <v>1.2789999999999999</v>
          </cell>
          <cell r="M1342">
            <v>1.246</v>
          </cell>
        </row>
        <row r="1343">
          <cell r="K1343" t="str">
            <v>9K-91075</v>
          </cell>
          <cell r="L1343">
            <v>0.67800000000000005</v>
          </cell>
          <cell r="M1343">
            <v>0.66</v>
          </cell>
        </row>
        <row r="1344">
          <cell r="K1344" t="str">
            <v>9K-91076</v>
          </cell>
          <cell r="L1344">
            <v>0.76500000000000001</v>
          </cell>
          <cell r="M1344">
            <v>0.745</v>
          </cell>
        </row>
        <row r="1345">
          <cell r="K1345" t="str">
            <v>9K-91079</v>
          </cell>
          <cell r="L1345">
            <v>1.1719999999999999</v>
          </cell>
          <cell r="M1345">
            <v>1.1419999999999999</v>
          </cell>
        </row>
        <row r="1346">
          <cell r="K1346" t="str">
            <v>9K-91080</v>
          </cell>
          <cell r="L1346">
            <v>0.59399999999999997</v>
          </cell>
          <cell r="M1346">
            <v>0.57899999999999996</v>
          </cell>
        </row>
        <row r="1347">
          <cell r="K1347" t="str">
            <v>9K-91081</v>
          </cell>
          <cell r="L1347">
            <v>0.67</v>
          </cell>
          <cell r="M1347">
            <v>0.65300000000000002</v>
          </cell>
        </row>
        <row r="1348">
          <cell r="K1348" t="str">
            <v>9K-91082</v>
          </cell>
          <cell r="L1348">
            <v>2.23</v>
          </cell>
          <cell r="M1348">
            <v>2.1720000000000002</v>
          </cell>
        </row>
        <row r="1349">
          <cell r="K1349" t="str">
            <v>9K-91084</v>
          </cell>
          <cell r="L1349">
            <v>1.0740000000000001</v>
          </cell>
          <cell r="M1349">
            <v>1.046</v>
          </cell>
        </row>
        <row r="1350">
          <cell r="K1350" t="str">
            <v>9K-91085</v>
          </cell>
          <cell r="L1350">
            <v>0.50700000000000001</v>
          </cell>
          <cell r="M1350">
            <v>0.49399999999999999</v>
          </cell>
        </row>
        <row r="1351">
          <cell r="K1351" t="str">
            <v>9K-91086</v>
          </cell>
          <cell r="L1351">
            <v>0.48</v>
          </cell>
          <cell r="M1351">
            <v>0.46800000000000003</v>
          </cell>
        </row>
        <row r="1352">
          <cell r="K1352" t="str">
            <v>9K-91087</v>
          </cell>
          <cell r="L1352">
            <v>0.28999999999999998</v>
          </cell>
          <cell r="M1352">
            <v>0.28199999999999997</v>
          </cell>
        </row>
        <row r="1353">
          <cell r="K1353" t="str">
            <v>9K-91088</v>
          </cell>
          <cell r="L1353">
            <v>0.40300000000000002</v>
          </cell>
          <cell r="M1353">
            <v>0.39300000000000002</v>
          </cell>
        </row>
        <row r="1354">
          <cell r="K1354" t="str">
            <v>9K-91089</v>
          </cell>
          <cell r="L1354">
            <v>1.43</v>
          </cell>
          <cell r="M1354">
            <v>1.393</v>
          </cell>
        </row>
        <row r="1355">
          <cell r="K1355" t="str">
            <v>9K-91090</v>
          </cell>
          <cell r="L1355">
            <v>0.59099999999999997</v>
          </cell>
          <cell r="M1355">
            <v>0.57599999999999996</v>
          </cell>
        </row>
        <row r="1356">
          <cell r="K1356" t="str">
            <v>9K-91091</v>
          </cell>
          <cell r="L1356">
            <v>1.284</v>
          </cell>
          <cell r="M1356">
            <v>1.2509999999999999</v>
          </cell>
        </row>
        <row r="1357">
          <cell r="K1357" t="str">
            <v>9K-91092</v>
          </cell>
          <cell r="L1357">
            <v>0.95</v>
          </cell>
          <cell r="M1357">
            <v>0.92500000000000004</v>
          </cell>
        </row>
        <row r="1358">
          <cell r="K1358" t="str">
            <v>9K-91093</v>
          </cell>
          <cell r="L1358">
            <v>1.0660000000000001</v>
          </cell>
          <cell r="M1358">
            <v>1.038</v>
          </cell>
        </row>
        <row r="1359">
          <cell r="K1359" t="str">
            <v>9K-91094</v>
          </cell>
          <cell r="L1359">
            <v>1.004</v>
          </cell>
          <cell r="M1359">
            <v>0.97799999999999998</v>
          </cell>
        </row>
        <row r="1360">
          <cell r="K1360" t="str">
            <v>9K-91095</v>
          </cell>
          <cell r="L1360">
            <v>0.191</v>
          </cell>
          <cell r="M1360">
            <v>0.186</v>
          </cell>
        </row>
        <row r="1361">
          <cell r="K1361" t="str">
            <v>9K-91096</v>
          </cell>
          <cell r="L1361">
            <v>0.47699999999999998</v>
          </cell>
          <cell r="M1361">
            <v>0.46500000000000002</v>
          </cell>
        </row>
        <row r="1362">
          <cell r="K1362" t="str">
            <v>9K-91103</v>
          </cell>
          <cell r="L1362">
            <v>0.77</v>
          </cell>
          <cell r="M1362">
            <v>0.75</v>
          </cell>
        </row>
        <row r="1363">
          <cell r="K1363" t="str">
            <v>9K-91104</v>
          </cell>
          <cell r="L1363">
            <v>1.25</v>
          </cell>
          <cell r="M1363">
            <v>1.218</v>
          </cell>
        </row>
        <row r="1364">
          <cell r="K1364" t="str">
            <v>9K-91105</v>
          </cell>
          <cell r="L1364">
            <v>0.375</v>
          </cell>
          <cell r="M1364">
            <v>0.36499999999999999</v>
          </cell>
        </row>
        <row r="1365">
          <cell r="K1365" t="str">
            <v>9K-91106</v>
          </cell>
          <cell r="L1365">
            <v>0.59899999999999998</v>
          </cell>
          <cell r="M1365">
            <v>0.58299999999999996</v>
          </cell>
        </row>
        <row r="1366">
          <cell r="K1366" t="str">
            <v>9K-91108</v>
          </cell>
          <cell r="L1366">
            <v>0.58299999999999996</v>
          </cell>
          <cell r="M1366">
            <v>0.56799999999999995</v>
          </cell>
        </row>
        <row r="1367">
          <cell r="K1367" t="str">
            <v>9K-91109</v>
          </cell>
          <cell r="L1367">
            <v>0.52700000000000002</v>
          </cell>
          <cell r="M1367">
            <v>0.51300000000000001</v>
          </cell>
        </row>
        <row r="1368">
          <cell r="K1368" t="str">
            <v>9K-91110</v>
          </cell>
          <cell r="L1368">
            <v>1.1639999999999999</v>
          </cell>
          <cell r="M1368">
            <v>1.1339999999999999</v>
          </cell>
        </row>
        <row r="1369">
          <cell r="K1369" t="str">
            <v>9K-91112</v>
          </cell>
          <cell r="L1369">
            <v>0.44900000000000001</v>
          </cell>
          <cell r="M1369">
            <v>0.437</v>
          </cell>
        </row>
        <row r="1370">
          <cell r="K1370" t="str">
            <v>9K-91113</v>
          </cell>
          <cell r="L1370">
            <v>0.75700000000000001</v>
          </cell>
          <cell r="M1370">
            <v>0.73699999999999999</v>
          </cell>
        </row>
        <row r="1371">
          <cell r="K1371" t="str">
            <v>9K-91114</v>
          </cell>
          <cell r="L1371">
            <v>0.36399999999999999</v>
          </cell>
          <cell r="M1371">
            <v>0.35499999999999998</v>
          </cell>
        </row>
        <row r="1372">
          <cell r="K1372" t="str">
            <v>9K-91115</v>
          </cell>
          <cell r="L1372">
            <v>0.55300000000000005</v>
          </cell>
          <cell r="M1372">
            <v>0.53900000000000003</v>
          </cell>
        </row>
        <row r="1373">
          <cell r="K1373" t="str">
            <v>9K-91116</v>
          </cell>
          <cell r="L1373">
            <v>0.79900000000000004</v>
          </cell>
          <cell r="M1373">
            <v>0.77800000000000002</v>
          </cell>
        </row>
        <row r="1374">
          <cell r="K1374" t="str">
            <v>9K-91117</v>
          </cell>
          <cell r="L1374">
            <v>0.58099999999999996</v>
          </cell>
          <cell r="M1374">
            <v>0.56599999999999995</v>
          </cell>
        </row>
        <row r="1375">
          <cell r="K1375" t="str">
            <v>9K-91118</v>
          </cell>
          <cell r="L1375">
            <v>0.746</v>
          </cell>
          <cell r="M1375">
            <v>0.72699999999999998</v>
          </cell>
        </row>
        <row r="1376">
          <cell r="K1376" t="str">
            <v>9K-91119</v>
          </cell>
          <cell r="L1376">
            <v>0.53300000000000003</v>
          </cell>
          <cell r="M1376">
            <v>0.51900000000000002</v>
          </cell>
        </row>
        <row r="1377">
          <cell r="K1377" t="str">
            <v>9K-91120</v>
          </cell>
          <cell r="L1377">
            <v>0.61799999999999999</v>
          </cell>
          <cell r="M1377">
            <v>0.60199999999999998</v>
          </cell>
        </row>
        <row r="1378">
          <cell r="K1378" t="str">
            <v>9K-91121</v>
          </cell>
          <cell r="L1378">
            <v>0.14899999999999999</v>
          </cell>
          <cell r="M1378">
            <v>0.14499999999999999</v>
          </cell>
        </row>
        <row r="1379">
          <cell r="K1379" t="str">
            <v>9K-91122</v>
          </cell>
          <cell r="L1379">
            <v>0.32300000000000001</v>
          </cell>
          <cell r="M1379">
            <v>0.315</v>
          </cell>
        </row>
        <row r="1380">
          <cell r="K1380" t="str">
            <v>9K-91123</v>
          </cell>
          <cell r="L1380">
            <v>0.189</v>
          </cell>
          <cell r="M1380">
            <v>0.184</v>
          </cell>
        </row>
        <row r="1381">
          <cell r="K1381" t="str">
            <v>9K-91125</v>
          </cell>
          <cell r="L1381">
            <v>0.44400000000000001</v>
          </cell>
          <cell r="M1381">
            <v>0.432</v>
          </cell>
        </row>
        <row r="1382">
          <cell r="K1382" t="str">
            <v>9K-91126</v>
          </cell>
          <cell r="L1382">
            <v>0.52700000000000002</v>
          </cell>
          <cell r="M1382">
            <v>0.51300000000000001</v>
          </cell>
        </row>
        <row r="1383">
          <cell r="K1383" t="str">
            <v>9K-91128</v>
          </cell>
          <cell r="L1383">
            <v>0.55400000000000005</v>
          </cell>
          <cell r="M1383">
            <v>0.54</v>
          </cell>
        </row>
        <row r="1384">
          <cell r="K1384" t="str">
            <v>9K-91129</v>
          </cell>
          <cell r="L1384">
            <v>0.502</v>
          </cell>
          <cell r="M1384">
            <v>0.48899999999999999</v>
          </cell>
        </row>
        <row r="1385">
          <cell r="K1385" t="str">
            <v>9K-91130</v>
          </cell>
          <cell r="L1385">
            <v>0.55700000000000005</v>
          </cell>
          <cell r="M1385">
            <v>0.54300000000000004</v>
          </cell>
        </row>
        <row r="1386">
          <cell r="K1386" t="str">
            <v>9K-91131</v>
          </cell>
          <cell r="L1386">
            <v>0.16800000000000001</v>
          </cell>
          <cell r="M1386">
            <v>0.16400000000000001</v>
          </cell>
        </row>
        <row r="1387">
          <cell r="K1387" t="str">
            <v>9K-91136</v>
          </cell>
          <cell r="L1387">
            <v>0.28499999999999998</v>
          </cell>
          <cell r="M1387">
            <v>0.27800000000000002</v>
          </cell>
        </row>
        <row r="1388">
          <cell r="K1388" t="str">
            <v>9K-91142</v>
          </cell>
          <cell r="L1388">
            <v>0.63600000000000001</v>
          </cell>
          <cell r="M1388">
            <v>0.61899999999999999</v>
          </cell>
        </row>
        <row r="1389">
          <cell r="K1389" t="str">
            <v>9K-91144</v>
          </cell>
          <cell r="L1389">
            <v>0.186</v>
          </cell>
          <cell r="M1389">
            <v>0.18099999999999999</v>
          </cell>
        </row>
        <row r="1390">
          <cell r="K1390" t="str">
            <v>9K-91145</v>
          </cell>
          <cell r="L1390">
            <v>0.55100000000000005</v>
          </cell>
          <cell r="M1390">
            <v>0.53700000000000003</v>
          </cell>
        </row>
        <row r="1391">
          <cell r="K1391" t="str">
            <v>9K-91158</v>
          </cell>
          <cell r="L1391">
            <v>1.0289999999999999</v>
          </cell>
          <cell r="M1391">
            <v>1.002</v>
          </cell>
        </row>
        <row r="1392">
          <cell r="K1392" t="str">
            <v>9K-91159</v>
          </cell>
          <cell r="L1392">
            <v>0.51</v>
          </cell>
          <cell r="M1392">
            <v>0.497</v>
          </cell>
        </row>
        <row r="1393">
          <cell r="K1393" t="str">
            <v>9K-91160</v>
          </cell>
          <cell r="L1393">
            <v>0.45500000000000002</v>
          </cell>
          <cell r="M1393">
            <v>0.443</v>
          </cell>
        </row>
        <row r="1394">
          <cell r="K1394" t="str">
            <v>9K-91161</v>
          </cell>
          <cell r="L1394">
            <v>0.2</v>
          </cell>
          <cell r="M1394">
            <v>0.19500000000000001</v>
          </cell>
        </row>
        <row r="1395">
          <cell r="K1395" t="str">
            <v>9K-91162</v>
          </cell>
          <cell r="L1395">
            <v>0.10100000000000001</v>
          </cell>
          <cell r="M1395">
            <v>9.8000000000000004E-2</v>
          </cell>
        </row>
        <row r="1396">
          <cell r="K1396" t="str">
            <v>9K-91163</v>
          </cell>
          <cell r="L1396">
            <v>0.16500000000000001</v>
          </cell>
          <cell r="M1396">
            <v>0.161</v>
          </cell>
        </row>
        <row r="1397">
          <cell r="K1397" t="str">
            <v>9K-91164</v>
          </cell>
          <cell r="L1397">
            <v>0.36299999999999999</v>
          </cell>
          <cell r="M1397">
            <v>0.35399999999999998</v>
          </cell>
        </row>
        <row r="1398">
          <cell r="K1398" t="str">
            <v>9K-91165</v>
          </cell>
          <cell r="L1398">
            <v>0.44700000000000001</v>
          </cell>
          <cell r="M1398">
            <v>0.435</v>
          </cell>
        </row>
        <row r="1399">
          <cell r="K1399" t="str">
            <v>9K-91166</v>
          </cell>
          <cell r="L1399">
            <v>0.5</v>
          </cell>
          <cell r="M1399">
            <v>0.48699999999999999</v>
          </cell>
        </row>
        <row r="1400">
          <cell r="K1400" t="str">
            <v>9K-91167</v>
          </cell>
          <cell r="L1400">
            <v>0.93200000000000005</v>
          </cell>
          <cell r="M1400">
            <v>0.90800000000000003</v>
          </cell>
        </row>
        <row r="1401">
          <cell r="K1401" t="str">
            <v>9K-91168</v>
          </cell>
          <cell r="L1401">
            <v>0.54900000000000004</v>
          </cell>
          <cell r="M1401">
            <v>0.53500000000000003</v>
          </cell>
        </row>
        <row r="1402">
          <cell r="K1402" t="str">
            <v>9K-91169</v>
          </cell>
          <cell r="L1402">
            <v>0.83599999999999997</v>
          </cell>
          <cell r="M1402">
            <v>0.81399999999999995</v>
          </cell>
        </row>
        <row r="1403">
          <cell r="K1403" t="str">
            <v>9K-91170</v>
          </cell>
          <cell r="L1403">
            <v>1.212</v>
          </cell>
          <cell r="M1403">
            <v>1.18</v>
          </cell>
        </row>
        <row r="1404">
          <cell r="K1404" t="str">
            <v>9K-91171</v>
          </cell>
          <cell r="L1404">
            <v>0.32500000000000001</v>
          </cell>
          <cell r="M1404">
            <v>0.317</v>
          </cell>
        </row>
        <row r="1405">
          <cell r="K1405" t="str">
            <v>9K-91172</v>
          </cell>
          <cell r="L1405">
            <v>0.46600000000000003</v>
          </cell>
          <cell r="M1405">
            <v>0.45400000000000001</v>
          </cell>
        </row>
        <row r="1406">
          <cell r="K1406" t="str">
            <v>9K-91174</v>
          </cell>
          <cell r="L1406">
            <v>2.359</v>
          </cell>
          <cell r="M1406">
            <v>2.298</v>
          </cell>
        </row>
        <row r="1407">
          <cell r="K1407" t="str">
            <v>9K-91175</v>
          </cell>
          <cell r="L1407">
            <v>0.42699999999999999</v>
          </cell>
          <cell r="M1407">
            <v>0.41599999999999998</v>
          </cell>
        </row>
        <row r="1408">
          <cell r="K1408" t="str">
            <v>9K-91176</v>
          </cell>
          <cell r="L1408">
            <v>0.24199999999999999</v>
          </cell>
          <cell r="M1408">
            <v>0.23599999999999999</v>
          </cell>
        </row>
        <row r="1409">
          <cell r="K1409" t="str">
            <v>9K-91177</v>
          </cell>
          <cell r="L1409">
            <v>0.65700000000000003</v>
          </cell>
          <cell r="M1409">
            <v>0.64</v>
          </cell>
        </row>
        <row r="1410">
          <cell r="K1410" t="str">
            <v>9K-91178</v>
          </cell>
          <cell r="L1410">
            <v>1.5</v>
          </cell>
          <cell r="M1410">
            <v>1.4610000000000001</v>
          </cell>
        </row>
        <row r="1411">
          <cell r="K1411" t="str">
            <v>9K-91179</v>
          </cell>
          <cell r="L1411">
            <v>0.63600000000000001</v>
          </cell>
          <cell r="M1411">
            <v>0.61899999999999999</v>
          </cell>
        </row>
        <row r="1412">
          <cell r="K1412" t="str">
            <v>9K-91181</v>
          </cell>
          <cell r="L1412">
            <v>0.502</v>
          </cell>
          <cell r="M1412">
            <v>0.48899999999999999</v>
          </cell>
        </row>
        <row r="1413">
          <cell r="K1413" t="str">
            <v>9K-91182</v>
          </cell>
          <cell r="L1413">
            <v>0.35699999999999998</v>
          </cell>
          <cell r="M1413">
            <v>0.34799999999999998</v>
          </cell>
        </row>
        <row r="1414">
          <cell r="K1414" t="str">
            <v>9K-91183</v>
          </cell>
          <cell r="L1414">
            <v>1.474</v>
          </cell>
          <cell r="M1414">
            <v>1.4359999999999999</v>
          </cell>
        </row>
        <row r="1415">
          <cell r="K1415" t="str">
            <v>9K-91184</v>
          </cell>
          <cell r="L1415">
            <v>1.448</v>
          </cell>
          <cell r="M1415">
            <v>1.41</v>
          </cell>
        </row>
        <row r="1416">
          <cell r="K1416" t="str">
            <v>9K-91185</v>
          </cell>
          <cell r="L1416">
            <v>0.38300000000000001</v>
          </cell>
          <cell r="M1416">
            <v>0.373</v>
          </cell>
        </row>
        <row r="1417">
          <cell r="K1417" t="str">
            <v>9K-91187</v>
          </cell>
          <cell r="L1417">
            <v>0.42199999999999999</v>
          </cell>
          <cell r="M1417">
            <v>0.41099999999999998</v>
          </cell>
        </row>
        <row r="1418">
          <cell r="K1418" t="str">
            <v>9K-91188</v>
          </cell>
          <cell r="L1418">
            <v>1.2909999999999999</v>
          </cell>
          <cell r="M1418">
            <v>1.2569999999999999</v>
          </cell>
        </row>
        <row r="1419">
          <cell r="K1419" t="str">
            <v>9K-91189</v>
          </cell>
          <cell r="L1419">
            <v>1.274</v>
          </cell>
          <cell r="M1419">
            <v>1.2410000000000001</v>
          </cell>
        </row>
        <row r="1420">
          <cell r="K1420" t="str">
            <v>9K-91190</v>
          </cell>
          <cell r="L1420">
            <v>0.64900000000000002</v>
          </cell>
          <cell r="M1420">
            <v>0.63200000000000001</v>
          </cell>
        </row>
        <row r="1421">
          <cell r="K1421" t="str">
            <v>9K-91191</v>
          </cell>
          <cell r="L1421">
            <v>0.64300000000000002</v>
          </cell>
          <cell r="M1421">
            <v>0.626</v>
          </cell>
        </row>
        <row r="1422">
          <cell r="K1422" t="str">
            <v>9K-91193</v>
          </cell>
          <cell r="L1422">
            <v>1.1459999999999999</v>
          </cell>
          <cell r="M1422">
            <v>1.1160000000000001</v>
          </cell>
        </row>
        <row r="1423">
          <cell r="K1423" t="str">
            <v>9K-91194</v>
          </cell>
          <cell r="L1423">
            <v>0.86299999999999999</v>
          </cell>
          <cell r="M1423">
            <v>0.84099999999999997</v>
          </cell>
        </row>
        <row r="1424">
          <cell r="K1424" t="str">
            <v>9K-91195</v>
          </cell>
          <cell r="L1424">
            <v>0.92900000000000005</v>
          </cell>
          <cell r="M1424">
            <v>0.90500000000000003</v>
          </cell>
        </row>
        <row r="1425">
          <cell r="K1425" t="str">
            <v>9K-91196</v>
          </cell>
          <cell r="L1425">
            <v>0.75600000000000001</v>
          </cell>
          <cell r="M1425">
            <v>0.73599999999999999</v>
          </cell>
        </row>
        <row r="1426">
          <cell r="K1426" t="str">
            <v>9K-91197</v>
          </cell>
          <cell r="L1426">
            <v>0.93</v>
          </cell>
          <cell r="M1426">
            <v>0.90600000000000003</v>
          </cell>
        </row>
        <row r="1427">
          <cell r="K1427" t="str">
            <v>9K-91198</v>
          </cell>
          <cell r="L1427">
            <v>0.54400000000000004</v>
          </cell>
          <cell r="M1427">
            <v>0.53</v>
          </cell>
        </row>
        <row r="1428">
          <cell r="K1428" t="str">
            <v>9K-91199</v>
          </cell>
          <cell r="L1428">
            <v>0.54100000000000004</v>
          </cell>
          <cell r="M1428">
            <v>0.52700000000000002</v>
          </cell>
        </row>
        <row r="1429">
          <cell r="K1429" t="str">
            <v>9K-91201</v>
          </cell>
          <cell r="L1429">
            <v>3.7530000000000001</v>
          </cell>
          <cell r="M1429">
            <v>3.6549999999999998</v>
          </cell>
        </row>
        <row r="1430">
          <cell r="K1430" t="str">
            <v>9K-91202</v>
          </cell>
          <cell r="L1430">
            <v>1.919</v>
          </cell>
          <cell r="M1430">
            <v>1.869</v>
          </cell>
        </row>
        <row r="1431">
          <cell r="K1431" t="str">
            <v>9K-91203</v>
          </cell>
          <cell r="L1431">
            <v>1.679</v>
          </cell>
          <cell r="M1431">
            <v>1.635</v>
          </cell>
        </row>
        <row r="1432">
          <cell r="K1432" t="str">
            <v>9K-91204</v>
          </cell>
          <cell r="L1432">
            <v>0.20399999999999999</v>
          </cell>
          <cell r="M1432">
            <v>0.19900000000000001</v>
          </cell>
        </row>
        <row r="1433">
          <cell r="K1433" t="str">
            <v>9K-91205</v>
          </cell>
          <cell r="L1433">
            <v>0.30099999999999999</v>
          </cell>
          <cell r="M1433">
            <v>0.29299999999999998</v>
          </cell>
        </row>
        <row r="1434">
          <cell r="K1434" t="str">
            <v>9K-91206</v>
          </cell>
          <cell r="L1434">
            <v>0.495</v>
          </cell>
          <cell r="M1434">
            <v>0.48199999999999998</v>
          </cell>
        </row>
        <row r="1435">
          <cell r="K1435" t="str">
            <v>9K-91207</v>
          </cell>
          <cell r="L1435">
            <v>1.0669999999999999</v>
          </cell>
          <cell r="M1435">
            <v>1.0389999999999999</v>
          </cell>
        </row>
        <row r="1436">
          <cell r="K1436" t="str">
            <v>9K-91208</v>
          </cell>
          <cell r="L1436">
            <v>1.0620000000000001</v>
          </cell>
          <cell r="M1436">
            <v>1.034</v>
          </cell>
        </row>
        <row r="1437">
          <cell r="K1437" t="str">
            <v>9K-91209</v>
          </cell>
          <cell r="L1437">
            <v>0.97499999999999998</v>
          </cell>
          <cell r="M1437">
            <v>0.95</v>
          </cell>
        </row>
        <row r="1438">
          <cell r="K1438" t="str">
            <v>9K-91210</v>
          </cell>
          <cell r="L1438">
            <v>1.0529999999999999</v>
          </cell>
          <cell r="M1438">
            <v>1.026</v>
          </cell>
        </row>
        <row r="1439">
          <cell r="K1439" t="str">
            <v>9K-91211</v>
          </cell>
          <cell r="L1439">
            <v>0.28000000000000003</v>
          </cell>
          <cell r="M1439">
            <v>0.27300000000000002</v>
          </cell>
        </row>
        <row r="1440">
          <cell r="K1440" t="str">
            <v>9K-91212</v>
          </cell>
          <cell r="L1440">
            <v>1.0129999999999999</v>
          </cell>
          <cell r="M1440">
            <v>0.98699999999999999</v>
          </cell>
        </row>
        <row r="1441">
          <cell r="K1441" t="str">
            <v>9K-91213</v>
          </cell>
          <cell r="L1441">
            <v>0.86099999999999999</v>
          </cell>
          <cell r="M1441">
            <v>0.83899999999999997</v>
          </cell>
        </row>
        <row r="1442">
          <cell r="K1442" t="str">
            <v>9K-91214</v>
          </cell>
          <cell r="L1442">
            <v>0.59399999999999997</v>
          </cell>
          <cell r="M1442">
            <v>0.57899999999999996</v>
          </cell>
        </row>
        <row r="1443">
          <cell r="K1443" t="str">
            <v>9K-91215</v>
          </cell>
          <cell r="L1443">
            <v>1.85</v>
          </cell>
          <cell r="M1443">
            <v>1.802</v>
          </cell>
        </row>
        <row r="1444">
          <cell r="K1444" t="str">
            <v>9K-91216</v>
          </cell>
          <cell r="L1444">
            <v>4.968</v>
          </cell>
          <cell r="M1444">
            <v>4.8390000000000004</v>
          </cell>
        </row>
        <row r="1445">
          <cell r="K1445" t="str">
            <v>9K-91217</v>
          </cell>
          <cell r="L1445">
            <v>0.31900000000000001</v>
          </cell>
          <cell r="M1445">
            <v>0.311</v>
          </cell>
        </row>
        <row r="1446">
          <cell r="K1446" t="str">
            <v>9K-91218</v>
          </cell>
          <cell r="L1446">
            <v>0.64600000000000002</v>
          </cell>
          <cell r="M1446">
            <v>0.629</v>
          </cell>
        </row>
        <row r="1447">
          <cell r="K1447" t="str">
            <v>9K-91219</v>
          </cell>
          <cell r="L1447">
            <v>3.907</v>
          </cell>
          <cell r="M1447">
            <v>3.8050000000000002</v>
          </cell>
        </row>
        <row r="1448">
          <cell r="K1448" t="str">
            <v>9K-91220</v>
          </cell>
          <cell r="L1448">
            <v>2.1269999999999998</v>
          </cell>
          <cell r="M1448">
            <v>2.0720000000000001</v>
          </cell>
        </row>
        <row r="1449">
          <cell r="K1449" t="str">
            <v>9K-91221</v>
          </cell>
          <cell r="L1449">
            <v>1.8879999999999999</v>
          </cell>
          <cell r="M1449">
            <v>1.839</v>
          </cell>
        </row>
        <row r="1450">
          <cell r="K1450" t="str">
            <v>9K-91222</v>
          </cell>
          <cell r="L1450">
            <v>0.23</v>
          </cell>
          <cell r="M1450">
            <v>0.224</v>
          </cell>
        </row>
        <row r="1451">
          <cell r="K1451" t="str">
            <v>9K-91223</v>
          </cell>
          <cell r="L1451">
            <v>1.1319999999999999</v>
          </cell>
          <cell r="M1451">
            <v>1.103</v>
          </cell>
        </row>
        <row r="1452">
          <cell r="K1452" t="str">
            <v>9K-91224</v>
          </cell>
          <cell r="L1452">
            <v>1.135</v>
          </cell>
          <cell r="M1452">
            <v>1.105</v>
          </cell>
        </row>
        <row r="1453">
          <cell r="K1453" t="str">
            <v>9K-91225</v>
          </cell>
          <cell r="L1453">
            <v>1.036</v>
          </cell>
          <cell r="M1453">
            <v>1.0089999999999999</v>
          </cell>
        </row>
        <row r="1454">
          <cell r="K1454" t="str">
            <v>9K-91226</v>
          </cell>
          <cell r="L1454">
            <v>1.1339999999999999</v>
          </cell>
          <cell r="M1454">
            <v>1.105</v>
          </cell>
        </row>
        <row r="1455">
          <cell r="K1455" t="str">
            <v>9K-91227</v>
          </cell>
          <cell r="L1455">
            <v>0.42299999999999999</v>
          </cell>
          <cell r="M1455">
            <v>0.41199999999999998</v>
          </cell>
        </row>
        <row r="1456">
          <cell r="K1456" t="str">
            <v>9K-91228</v>
          </cell>
          <cell r="L1456">
            <v>3.5880000000000001</v>
          </cell>
          <cell r="M1456">
            <v>3.4950000000000001</v>
          </cell>
        </row>
        <row r="1457">
          <cell r="K1457" t="str">
            <v>9K-91229</v>
          </cell>
          <cell r="L1457">
            <v>0.53300000000000003</v>
          </cell>
          <cell r="M1457">
            <v>0.51900000000000002</v>
          </cell>
        </row>
        <row r="1458">
          <cell r="K1458" t="str">
            <v>9K-91230</v>
          </cell>
          <cell r="L1458">
            <v>0.88100000000000001</v>
          </cell>
          <cell r="M1458">
            <v>0.85799999999999998</v>
          </cell>
        </row>
        <row r="1459">
          <cell r="K1459" t="str">
            <v>9K-91231</v>
          </cell>
          <cell r="L1459">
            <v>0.96199999999999997</v>
          </cell>
          <cell r="M1459">
            <v>0.93700000000000006</v>
          </cell>
        </row>
        <row r="1460">
          <cell r="K1460" t="str">
            <v>9K-91232</v>
          </cell>
          <cell r="L1460">
            <v>0.46</v>
          </cell>
          <cell r="M1460">
            <v>0.44800000000000001</v>
          </cell>
        </row>
        <row r="1461">
          <cell r="K1461" t="str">
            <v>9K-91233</v>
          </cell>
          <cell r="L1461">
            <v>0.55700000000000005</v>
          </cell>
          <cell r="M1461">
            <v>0.54300000000000004</v>
          </cell>
        </row>
        <row r="1462">
          <cell r="K1462" t="str">
            <v>9K-91234</v>
          </cell>
          <cell r="L1462">
            <v>0.76200000000000001</v>
          </cell>
          <cell r="M1462">
            <v>0.74199999999999999</v>
          </cell>
        </row>
        <row r="1463">
          <cell r="K1463" t="str">
            <v>9K-91235</v>
          </cell>
          <cell r="L1463">
            <v>0.505</v>
          </cell>
          <cell r="M1463">
            <v>0.49199999999999999</v>
          </cell>
        </row>
        <row r="1464">
          <cell r="K1464" t="str">
            <v>9K-91236</v>
          </cell>
          <cell r="L1464">
            <v>0.44400000000000001</v>
          </cell>
          <cell r="M1464">
            <v>0.432</v>
          </cell>
        </row>
        <row r="1465">
          <cell r="K1465" t="str">
            <v>9K-91237</v>
          </cell>
          <cell r="L1465">
            <v>0.58599999999999997</v>
          </cell>
          <cell r="M1465">
            <v>0.57099999999999995</v>
          </cell>
        </row>
        <row r="1466">
          <cell r="K1466" t="str">
            <v>9K-91238</v>
          </cell>
          <cell r="L1466">
            <v>0.34899999999999998</v>
          </cell>
          <cell r="M1466">
            <v>0.34</v>
          </cell>
        </row>
        <row r="1467">
          <cell r="K1467" t="str">
            <v>9K-91239</v>
          </cell>
          <cell r="L1467">
            <v>0.68700000000000006</v>
          </cell>
          <cell r="M1467">
            <v>0.66900000000000004</v>
          </cell>
        </row>
        <row r="1468">
          <cell r="K1468" t="str">
            <v>9K-91240</v>
          </cell>
          <cell r="L1468">
            <v>1.681</v>
          </cell>
          <cell r="M1468">
            <v>1.637</v>
          </cell>
        </row>
        <row r="1469">
          <cell r="K1469" t="str">
            <v>9K-91241</v>
          </cell>
          <cell r="L1469">
            <v>1.91</v>
          </cell>
          <cell r="M1469">
            <v>1.86</v>
          </cell>
        </row>
        <row r="1470">
          <cell r="K1470" t="str">
            <v>9K-91242</v>
          </cell>
          <cell r="L1470">
            <v>4.1310000000000002</v>
          </cell>
          <cell r="M1470">
            <v>4.024</v>
          </cell>
        </row>
        <row r="1471">
          <cell r="K1471" t="str">
            <v>9K-91243</v>
          </cell>
          <cell r="L1471">
            <v>4.617</v>
          </cell>
          <cell r="M1471">
            <v>4.4969999999999999</v>
          </cell>
        </row>
        <row r="1472">
          <cell r="K1472" t="str">
            <v>9K-91244</v>
          </cell>
          <cell r="L1472">
            <v>0.54300000000000004</v>
          </cell>
          <cell r="M1472">
            <v>0.52900000000000003</v>
          </cell>
        </row>
        <row r="1473">
          <cell r="K1473" t="str">
            <v>9K-91245</v>
          </cell>
          <cell r="L1473">
            <v>0.24399999999999999</v>
          </cell>
          <cell r="M1473">
            <v>0.23799999999999999</v>
          </cell>
        </row>
        <row r="1474">
          <cell r="K1474" t="str">
            <v>9K-91246</v>
          </cell>
          <cell r="L1474">
            <v>2.0920000000000001</v>
          </cell>
          <cell r="M1474">
            <v>2.0379999999999998</v>
          </cell>
        </row>
        <row r="1475">
          <cell r="K1475" t="str">
            <v>9K-91247</v>
          </cell>
          <cell r="L1475">
            <v>1.5349999999999999</v>
          </cell>
          <cell r="M1475">
            <v>1.4950000000000001</v>
          </cell>
        </row>
        <row r="1476">
          <cell r="K1476" t="str">
            <v>9K-91248</v>
          </cell>
          <cell r="L1476">
            <v>1.387</v>
          </cell>
          <cell r="M1476">
            <v>1.351</v>
          </cell>
        </row>
        <row r="1477">
          <cell r="K1477" t="str">
            <v>9K-91249</v>
          </cell>
          <cell r="L1477">
            <v>0.35299999999999998</v>
          </cell>
          <cell r="M1477">
            <v>0.34399999999999997</v>
          </cell>
        </row>
        <row r="1478">
          <cell r="K1478" t="str">
            <v>9K-91250</v>
          </cell>
          <cell r="L1478">
            <v>0.44400000000000001</v>
          </cell>
          <cell r="M1478">
            <v>0.432</v>
          </cell>
        </row>
        <row r="1479">
          <cell r="K1479" t="str">
            <v>9K-91251</v>
          </cell>
          <cell r="L1479">
            <v>0.54100000000000004</v>
          </cell>
          <cell r="M1479">
            <v>0.52700000000000002</v>
          </cell>
        </row>
        <row r="1480">
          <cell r="K1480" t="str">
            <v>9K-91252</v>
          </cell>
          <cell r="L1480">
            <v>0.48</v>
          </cell>
          <cell r="M1480">
            <v>0.46800000000000003</v>
          </cell>
        </row>
        <row r="1481">
          <cell r="K1481" t="str">
            <v>9K-91253</v>
          </cell>
          <cell r="L1481">
            <v>0.66900000000000004</v>
          </cell>
          <cell r="M1481">
            <v>0.65200000000000002</v>
          </cell>
        </row>
        <row r="1482">
          <cell r="K1482" t="str">
            <v>9K-91254</v>
          </cell>
          <cell r="L1482">
            <v>1.0820000000000001</v>
          </cell>
          <cell r="M1482">
            <v>1.054</v>
          </cell>
        </row>
        <row r="1483">
          <cell r="K1483" t="str">
            <v>9K-91255</v>
          </cell>
          <cell r="L1483">
            <v>1.085</v>
          </cell>
          <cell r="M1483">
            <v>1.0569999999999999</v>
          </cell>
        </row>
        <row r="1484">
          <cell r="K1484" t="str">
            <v>9K-91256</v>
          </cell>
          <cell r="L1484">
            <v>1.0049999999999999</v>
          </cell>
          <cell r="M1484">
            <v>0.97899999999999998</v>
          </cell>
        </row>
        <row r="1485">
          <cell r="K1485" t="str">
            <v>9K-91257</v>
          </cell>
          <cell r="L1485">
            <v>0.97199999999999998</v>
          </cell>
          <cell r="M1485">
            <v>0.94699999999999995</v>
          </cell>
        </row>
        <row r="1486">
          <cell r="K1486" t="str">
            <v>9K-91258</v>
          </cell>
          <cell r="L1486">
            <v>1.016</v>
          </cell>
          <cell r="M1486">
            <v>0.99</v>
          </cell>
        </row>
        <row r="1487">
          <cell r="K1487" t="str">
            <v>9K-91259</v>
          </cell>
          <cell r="L1487">
            <v>1.0209999999999999</v>
          </cell>
          <cell r="M1487">
            <v>0.99399999999999999</v>
          </cell>
        </row>
        <row r="1488">
          <cell r="K1488" t="str">
            <v>9K-91260</v>
          </cell>
          <cell r="L1488">
            <v>0.94399999999999995</v>
          </cell>
          <cell r="M1488">
            <v>0.91900000000000004</v>
          </cell>
        </row>
        <row r="1489">
          <cell r="K1489" t="str">
            <v>9K-91261</v>
          </cell>
          <cell r="L1489">
            <v>0.89100000000000001</v>
          </cell>
          <cell r="M1489">
            <v>0.86799999999999999</v>
          </cell>
        </row>
        <row r="1490">
          <cell r="K1490" t="str">
            <v>9K-91262</v>
          </cell>
          <cell r="L1490">
            <v>0.879</v>
          </cell>
          <cell r="M1490">
            <v>0.85599999999999998</v>
          </cell>
        </row>
        <row r="1491">
          <cell r="K1491" t="str">
            <v>9K-91263</v>
          </cell>
          <cell r="L1491">
            <v>0.92400000000000004</v>
          </cell>
          <cell r="M1491">
            <v>0.9</v>
          </cell>
        </row>
        <row r="1492">
          <cell r="K1492" t="str">
            <v>9K-91264</v>
          </cell>
          <cell r="L1492">
            <v>0.3</v>
          </cell>
          <cell r="M1492">
            <v>0.29199999999999998</v>
          </cell>
        </row>
        <row r="1493">
          <cell r="K1493" t="str">
            <v>9K-91265</v>
          </cell>
          <cell r="L1493">
            <v>1.0329999999999999</v>
          </cell>
          <cell r="M1493">
            <v>1.006</v>
          </cell>
        </row>
        <row r="1494">
          <cell r="K1494" t="str">
            <v>9K-91266</v>
          </cell>
          <cell r="L1494">
            <v>0.95299999999999996</v>
          </cell>
          <cell r="M1494">
            <v>0.92800000000000005</v>
          </cell>
        </row>
        <row r="1495">
          <cell r="K1495" t="str">
            <v>9K-91267</v>
          </cell>
          <cell r="L1495">
            <v>1.0049999999999999</v>
          </cell>
          <cell r="M1495">
            <v>0.97899999999999998</v>
          </cell>
        </row>
        <row r="1496">
          <cell r="K1496" t="str">
            <v>9K-91268</v>
          </cell>
          <cell r="L1496">
            <v>0.34799999999999998</v>
          </cell>
          <cell r="M1496">
            <v>0.33900000000000002</v>
          </cell>
        </row>
        <row r="1497">
          <cell r="K1497" t="str">
            <v>9K-91316</v>
          </cell>
          <cell r="L1497">
            <v>0.69299999999999995</v>
          </cell>
          <cell r="M1497">
            <v>0.67500000000000004</v>
          </cell>
        </row>
        <row r="1498">
          <cell r="K1498" t="str">
            <v>9K-91317</v>
          </cell>
          <cell r="L1498">
            <v>0.79500000000000004</v>
          </cell>
          <cell r="M1498">
            <v>0.77400000000000002</v>
          </cell>
        </row>
        <row r="1499">
          <cell r="K1499" t="str">
            <v>9K-91318</v>
          </cell>
          <cell r="L1499">
            <v>0.28699999999999998</v>
          </cell>
          <cell r="M1499">
            <v>0.28000000000000003</v>
          </cell>
        </row>
        <row r="1500">
          <cell r="K1500" t="str">
            <v>9K-91319</v>
          </cell>
          <cell r="L1500">
            <v>0.78400000000000003</v>
          </cell>
          <cell r="M1500">
            <v>0.76400000000000001</v>
          </cell>
        </row>
        <row r="1501">
          <cell r="K1501" t="str">
            <v>9K-91320</v>
          </cell>
          <cell r="L1501">
            <v>0.185</v>
          </cell>
          <cell r="M1501">
            <v>0.18</v>
          </cell>
        </row>
        <row r="1502">
          <cell r="K1502" t="str">
            <v>9K-91321</v>
          </cell>
          <cell r="L1502">
            <v>0.65700000000000003</v>
          </cell>
          <cell r="M1502">
            <v>0.64</v>
          </cell>
        </row>
        <row r="1503">
          <cell r="K1503" t="str">
            <v>9K-91322</v>
          </cell>
          <cell r="L1503">
            <v>1.3280000000000001</v>
          </cell>
          <cell r="M1503">
            <v>1.2929999999999999</v>
          </cell>
        </row>
        <row r="1504">
          <cell r="K1504" t="str">
            <v>9K-91324</v>
          </cell>
          <cell r="L1504">
            <v>0.26200000000000001</v>
          </cell>
          <cell r="M1504">
            <v>0.255</v>
          </cell>
        </row>
        <row r="1505">
          <cell r="K1505" t="str">
            <v>9K-91330</v>
          </cell>
          <cell r="L1505">
            <v>0.68700000000000006</v>
          </cell>
          <cell r="M1505">
            <v>0.66900000000000004</v>
          </cell>
        </row>
        <row r="1506">
          <cell r="K1506" t="str">
            <v>9K-91331</v>
          </cell>
          <cell r="L1506">
            <v>0.61299999999999999</v>
          </cell>
          <cell r="M1506">
            <v>0.59699999999999998</v>
          </cell>
        </row>
        <row r="1507">
          <cell r="K1507" t="str">
            <v>9K-91332</v>
          </cell>
          <cell r="L1507">
            <v>0.70799999999999996</v>
          </cell>
          <cell r="M1507">
            <v>0.69</v>
          </cell>
        </row>
        <row r="1508">
          <cell r="K1508" t="str">
            <v>9K-91334</v>
          </cell>
          <cell r="L1508">
            <v>0.33400000000000002</v>
          </cell>
          <cell r="M1508">
            <v>0.32500000000000001</v>
          </cell>
        </row>
        <row r="1509">
          <cell r="K1509" t="str">
            <v>9K-91335</v>
          </cell>
          <cell r="L1509">
            <v>0.215</v>
          </cell>
          <cell r="M1509">
            <v>0.20899999999999999</v>
          </cell>
        </row>
        <row r="1510">
          <cell r="K1510" t="str">
            <v>9K-91336</v>
          </cell>
          <cell r="L1510">
            <v>1.6539999999999999</v>
          </cell>
          <cell r="M1510">
            <v>1.611</v>
          </cell>
        </row>
        <row r="1511">
          <cell r="K1511" t="str">
            <v>9K-91337</v>
          </cell>
          <cell r="L1511">
            <v>1.042</v>
          </cell>
          <cell r="M1511">
            <v>1.0149999999999999</v>
          </cell>
        </row>
        <row r="1512">
          <cell r="K1512" t="str">
            <v>9K-91338</v>
          </cell>
          <cell r="L1512">
            <v>0.27600000000000002</v>
          </cell>
          <cell r="M1512">
            <v>0.26900000000000002</v>
          </cell>
        </row>
        <row r="1513">
          <cell r="K1513" t="str">
            <v>9K-91339</v>
          </cell>
          <cell r="L1513">
            <v>0.437</v>
          </cell>
          <cell r="M1513">
            <v>0.42599999999999999</v>
          </cell>
        </row>
        <row r="1514">
          <cell r="K1514" t="str">
            <v>9K-91340</v>
          </cell>
          <cell r="L1514">
            <v>9.2999999999999999E-2</v>
          </cell>
          <cell r="M1514">
            <v>9.0999999999999998E-2</v>
          </cell>
        </row>
        <row r="1515">
          <cell r="K1515" t="str">
            <v>9K-91341</v>
          </cell>
          <cell r="L1515">
            <v>0.53</v>
          </cell>
          <cell r="M1515">
            <v>0.51600000000000001</v>
          </cell>
        </row>
        <row r="1516">
          <cell r="K1516" t="str">
            <v>9K-91342</v>
          </cell>
          <cell r="L1516">
            <v>0.26</v>
          </cell>
          <cell r="M1516">
            <v>0.253</v>
          </cell>
        </row>
        <row r="1517">
          <cell r="K1517" t="str">
            <v>9K-91343</v>
          </cell>
          <cell r="L1517">
            <v>1.0089999999999999</v>
          </cell>
          <cell r="M1517">
            <v>0.98299999999999998</v>
          </cell>
        </row>
        <row r="1518">
          <cell r="K1518" t="str">
            <v>9K-91344</v>
          </cell>
          <cell r="L1518">
            <v>1.139</v>
          </cell>
          <cell r="M1518">
            <v>1.109</v>
          </cell>
        </row>
        <row r="1519">
          <cell r="K1519" t="str">
            <v>9K-91345</v>
          </cell>
          <cell r="L1519">
            <v>0.36399999999999999</v>
          </cell>
          <cell r="M1519">
            <v>0.35499999999999998</v>
          </cell>
        </row>
        <row r="1520">
          <cell r="K1520" t="str">
            <v>9K-91346</v>
          </cell>
          <cell r="L1520">
            <v>0.40899999999999997</v>
          </cell>
          <cell r="M1520">
            <v>0.39800000000000002</v>
          </cell>
        </row>
        <row r="1521">
          <cell r="K1521" t="str">
            <v>9K-91348</v>
          </cell>
          <cell r="L1521">
            <v>0.5</v>
          </cell>
          <cell r="M1521">
            <v>0.48699999999999999</v>
          </cell>
        </row>
        <row r="1522">
          <cell r="K1522" t="str">
            <v>9K-91350</v>
          </cell>
          <cell r="L1522">
            <v>0.36599999999999999</v>
          </cell>
          <cell r="M1522">
            <v>0.35599999999999998</v>
          </cell>
        </row>
        <row r="1523">
          <cell r="K1523" t="str">
            <v>9K-91351</v>
          </cell>
          <cell r="L1523">
            <v>1.06</v>
          </cell>
          <cell r="M1523">
            <v>1.032</v>
          </cell>
        </row>
        <row r="1524">
          <cell r="K1524" t="str">
            <v>9K-91352</v>
          </cell>
          <cell r="L1524">
            <v>0.65600000000000003</v>
          </cell>
          <cell r="M1524">
            <v>0.63900000000000001</v>
          </cell>
        </row>
        <row r="1525">
          <cell r="K1525" t="str">
            <v>9K-91353</v>
          </cell>
          <cell r="L1525">
            <v>0.34200000000000003</v>
          </cell>
          <cell r="M1525">
            <v>0.33300000000000002</v>
          </cell>
        </row>
        <row r="1526">
          <cell r="K1526" t="str">
            <v>9K-91354</v>
          </cell>
          <cell r="L1526">
            <v>0.14399999999999999</v>
          </cell>
          <cell r="M1526">
            <v>0.14000000000000001</v>
          </cell>
        </row>
        <row r="1527">
          <cell r="K1527" t="str">
            <v>9K-91355</v>
          </cell>
          <cell r="L1527">
            <v>0.54900000000000004</v>
          </cell>
          <cell r="M1527">
            <v>0.53500000000000003</v>
          </cell>
        </row>
        <row r="1528">
          <cell r="K1528" t="str">
            <v>9K-91356</v>
          </cell>
          <cell r="L1528">
            <v>0.224</v>
          </cell>
          <cell r="M1528">
            <v>0.218</v>
          </cell>
        </row>
        <row r="1529">
          <cell r="K1529" t="str">
            <v>9K-91358</v>
          </cell>
          <cell r="L1529">
            <v>0.748</v>
          </cell>
          <cell r="M1529">
            <v>0.72899999999999998</v>
          </cell>
        </row>
        <row r="1530">
          <cell r="K1530" t="str">
            <v>9K-91361</v>
          </cell>
          <cell r="L1530">
            <v>0.72199999999999998</v>
          </cell>
          <cell r="M1530">
            <v>0.70299999999999996</v>
          </cell>
        </row>
        <row r="1531">
          <cell r="K1531" t="str">
            <v>9K-91362</v>
          </cell>
          <cell r="L1531">
            <v>0.79100000000000004</v>
          </cell>
          <cell r="M1531">
            <v>0.77</v>
          </cell>
        </row>
        <row r="1532">
          <cell r="K1532" t="str">
            <v>9K-91363</v>
          </cell>
          <cell r="L1532">
            <v>0.66300000000000003</v>
          </cell>
          <cell r="M1532">
            <v>0.64600000000000002</v>
          </cell>
        </row>
        <row r="1533">
          <cell r="K1533" t="str">
            <v>9K-91364</v>
          </cell>
          <cell r="L1533">
            <v>0.14299999999999999</v>
          </cell>
          <cell r="M1533">
            <v>0.13900000000000001</v>
          </cell>
        </row>
        <row r="1534">
          <cell r="K1534" t="str">
            <v>9K-91365</v>
          </cell>
          <cell r="L1534">
            <v>1.056</v>
          </cell>
          <cell r="M1534">
            <v>1.0289999999999999</v>
          </cell>
        </row>
        <row r="1535">
          <cell r="K1535" t="str">
            <v>9K-91366</v>
          </cell>
          <cell r="L1535">
            <v>0.39600000000000002</v>
          </cell>
          <cell r="M1535">
            <v>0.38600000000000001</v>
          </cell>
        </row>
        <row r="1536">
          <cell r="K1536" t="str">
            <v>9K-91367</v>
          </cell>
          <cell r="L1536">
            <v>0.79600000000000004</v>
          </cell>
          <cell r="M1536">
            <v>0.77500000000000002</v>
          </cell>
        </row>
        <row r="1537">
          <cell r="K1537" t="str">
            <v>9K-91368</v>
          </cell>
          <cell r="L1537">
            <v>0.59899999999999998</v>
          </cell>
          <cell r="M1537">
            <v>0.58299999999999996</v>
          </cell>
        </row>
        <row r="1538">
          <cell r="K1538" t="str">
            <v>9K-91369</v>
          </cell>
          <cell r="L1538">
            <v>0.58099999999999996</v>
          </cell>
          <cell r="M1538">
            <v>0.56599999999999995</v>
          </cell>
        </row>
        <row r="1539">
          <cell r="K1539" t="str">
            <v>9K-91370</v>
          </cell>
          <cell r="L1539">
            <v>0.55900000000000005</v>
          </cell>
          <cell r="M1539">
            <v>0.54400000000000004</v>
          </cell>
        </row>
        <row r="1540">
          <cell r="K1540" t="str">
            <v>9K-91371</v>
          </cell>
          <cell r="L1540">
            <v>1.05</v>
          </cell>
          <cell r="M1540">
            <v>1.0229999999999999</v>
          </cell>
        </row>
        <row r="1541">
          <cell r="K1541" t="str">
            <v>9K-91372</v>
          </cell>
          <cell r="L1541">
            <v>1.278</v>
          </cell>
          <cell r="M1541">
            <v>1.2450000000000001</v>
          </cell>
        </row>
        <row r="1542">
          <cell r="K1542" t="str">
            <v>9K-91373</v>
          </cell>
          <cell r="L1542">
            <v>0.69199999999999995</v>
          </cell>
          <cell r="M1542">
            <v>0.67400000000000004</v>
          </cell>
        </row>
        <row r="1543">
          <cell r="K1543" t="str">
            <v>9K-91374</v>
          </cell>
          <cell r="L1543">
            <v>0.69299999999999995</v>
          </cell>
          <cell r="M1543">
            <v>0.67500000000000004</v>
          </cell>
        </row>
        <row r="1544">
          <cell r="K1544" t="str">
            <v>9K-91375</v>
          </cell>
          <cell r="L1544">
            <v>0.253</v>
          </cell>
          <cell r="M1544">
            <v>0.246</v>
          </cell>
        </row>
        <row r="1545">
          <cell r="K1545" t="str">
            <v>9K-91376</v>
          </cell>
          <cell r="L1545">
            <v>0.91900000000000004</v>
          </cell>
          <cell r="M1545">
            <v>0.89500000000000002</v>
          </cell>
        </row>
        <row r="1546">
          <cell r="K1546" t="str">
            <v>9K-91377</v>
          </cell>
          <cell r="L1546">
            <v>0.35899999999999999</v>
          </cell>
          <cell r="M1546">
            <v>0.35</v>
          </cell>
        </row>
        <row r="1547">
          <cell r="K1547" t="str">
            <v>9K-91378</v>
          </cell>
          <cell r="L1547">
            <v>1.056</v>
          </cell>
          <cell r="M1547">
            <v>1.0289999999999999</v>
          </cell>
        </row>
        <row r="1548">
          <cell r="K1548" t="str">
            <v>9K-91379</v>
          </cell>
          <cell r="L1548">
            <v>0.68799999999999994</v>
          </cell>
          <cell r="M1548">
            <v>0.67</v>
          </cell>
        </row>
        <row r="1549">
          <cell r="K1549" t="str">
            <v>9K-91380</v>
          </cell>
          <cell r="L1549">
            <v>0.49299999999999999</v>
          </cell>
          <cell r="M1549">
            <v>0.48</v>
          </cell>
        </row>
        <row r="1550">
          <cell r="K1550" t="str">
            <v>9K-91381</v>
          </cell>
          <cell r="L1550">
            <v>0.46500000000000002</v>
          </cell>
          <cell r="M1550">
            <v>0.45300000000000001</v>
          </cell>
        </row>
        <row r="1551">
          <cell r="K1551" t="str">
            <v>9K-91382</v>
          </cell>
          <cell r="L1551">
            <v>0.47299999999999998</v>
          </cell>
          <cell r="M1551">
            <v>0.46100000000000002</v>
          </cell>
        </row>
        <row r="1552">
          <cell r="K1552" t="str">
            <v>9K-91387</v>
          </cell>
          <cell r="L1552">
            <v>0.17799999999999999</v>
          </cell>
          <cell r="M1552">
            <v>0.17299999999999999</v>
          </cell>
        </row>
        <row r="1553">
          <cell r="K1553" t="str">
            <v>9K-91388</v>
          </cell>
          <cell r="L1553">
            <v>7.5999999999999998E-2</v>
          </cell>
          <cell r="M1553">
            <v>7.3999999999999996E-2</v>
          </cell>
        </row>
        <row r="1554">
          <cell r="K1554" t="str">
            <v>9K-91390</v>
          </cell>
          <cell r="L1554">
            <v>0.83399999999999996</v>
          </cell>
          <cell r="M1554">
            <v>0.81200000000000006</v>
          </cell>
        </row>
        <row r="1555">
          <cell r="K1555" t="str">
            <v>9K-91391</v>
          </cell>
          <cell r="L1555">
            <v>0.86499999999999999</v>
          </cell>
          <cell r="M1555">
            <v>0.84299999999999997</v>
          </cell>
        </row>
        <row r="1556">
          <cell r="K1556" t="str">
            <v>9K-91392</v>
          </cell>
          <cell r="L1556">
            <v>0.65200000000000002</v>
          </cell>
          <cell r="M1556">
            <v>0.63500000000000001</v>
          </cell>
        </row>
        <row r="1557">
          <cell r="K1557" t="str">
            <v>9K-91393</v>
          </cell>
          <cell r="L1557">
            <v>0.65200000000000002</v>
          </cell>
          <cell r="M1557">
            <v>0.63500000000000001</v>
          </cell>
        </row>
        <row r="1558">
          <cell r="K1558" t="str">
            <v>9K-91394</v>
          </cell>
          <cell r="L1558">
            <v>0.68</v>
          </cell>
          <cell r="M1558">
            <v>0.66200000000000003</v>
          </cell>
        </row>
        <row r="1559">
          <cell r="K1559" t="str">
            <v>9K-91396</v>
          </cell>
          <cell r="L1559">
            <v>0.65600000000000003</v>
          </cell>
          <cell r="M1559">
            <v>0.63900000000000001</v>
          </cell>
        </row>
        <row r="1560">
          <cell r="K1560" t="str">
            <v>9K-91397</v>
          </cell>
          <cell r="L1560">
            <v>0.76800000000000002</v>
          </cell>
          <cell r="M1560">
            <v>0.748</v>
          </cell>
        </row>
        <row r="1561">
          <cell r="K1561" t="str">
            <v>9K-91398</v>
          </cell>
          <cell r="L1561">
            <v>0.20300000000000001</v>
          </cell>
          <cell r="M1561">
            <v>0.19800000000000001</v>
          </cell>
        </row>
        <row r="1562">
          <cell r="K1562" t="str">
            <v>9K-91401</v>
          </cell>
          <cell r="L1562">
            <v>0.67</v>
          </cell>
          <cell r="M1562">
            <v>0.65300000000000002</v>
          </cell>
        </row>
        <row r="1563">
          <cell r="K1563" t="str">
            <v>9K-91402</v>
          </cell>
          <cell r="L1563">
            <v>0.86</v>
          </cell>
          <cell r="M1563">
            <v>0.83799999999999997</v>
          </cell>
        </row>
        <row r="1564">
          <cell r="K1564" t="str">
            <v>9K-91403</v>
          </cell>
          <cell r="L1564">
            <v>0.84799999999999998</v>
          </cell>
          <cell r="M1564">
            <v>0.82599999999999996</v>
          </cell>
        </row>
        <row r="1565">
          <cell r="K1565" t="str">
            <v>9K-91404</v>
          </cell>
          <cell r="L1565">
            <v>0.8</v>
          </cell>
          <cell r="M1565">
            <v>0.77900000000000003</v>
          </cell>
        </row>
        <row r="1566">
          <cell r="K1566" t="str">
            <v>9K-91405</v>
          </cell>
          <cell r="L1566">
            <v>1.2689999999999999</v>
          </cell>
          <cell r="M1566">
            <v>1.236</v>
          </cell>
        </row>
        <row r="1567">
          <cell r="K1567" t="str">
            <v>9K-91406</v>
          </cell>
          <cell r="L1567">
            <v>0.99399999999999999</v>
          </cell>
          <cell r="M1567">
            <v>0.96799999999999997</v>
          </cell>
        </row>
        <row r="1568">
          <cell r="K1568" t="str">
            <v>9K-91407</v>
          </cell>
          <cell r="L1568">
            <v>0.879</v>
          </cell>
          <cell r="M1568">
            <v>0.85599999999999998</v>
          </cell>
        </row>
        <row r="1569">
          <cell r="K1569" t="str">
            <v>9K-91408</v>
          </cell>
          <cell r="L1569">
            <v>0.81399999999999995</v>
          </cell>
          <cell r="M1569">
            <v>0.79300000000000004</v>
          </cell>
        </row>
        <row r="1570">
          <cell r="K1570" t="str">
            <v>9K-91409</v>
          </cell>
          <cell r="L1570">
            <v>0.42699999999999999</v>
          </cell>
          <cell r="M1570">
            <v>0.41599999999999998</v>
          </cell>
        </row>
        <row r="1571">
          <cell r="K1571" t="str">
            <v>9K-91410</v>
          </cell>
          <cell r="L1571">
            <v>0.439</v>
          </cell>
          <cell r="M1571">
            <v>0.42799999999999999</v>
          </cell>
        </row>
        <row r="1572">
          <cell r="K1572" t="str">
            <v>9K-91411</v>
          </cell>
          <cell r="L1572">
            <v>0.39900000000000002</v>
          </cell>
          <cell r="M1572">
            <v>0.38900000000000001</v>
          </cell>
        </row>
        <row r="1573">
          <cell r="K1573" t="str">
            <v>9K-91412</v>
          </cell>
          <cell r="L1573">
            <v>0.32600000000000001</v>
          </cell>
          <cell r="M1573">
            <v>0.318</v>
          </cell>
        </row>
        <row r="1574">
          <cell r="K1574" t="str">
            <v>9K-91414</v>
          </cell>
          <cell r="L1574">
            <v>0.441</v>
          </cell>
          <cell r="M1574">
            <v>0.43</v>
          </cell>
        </row>
        <row r="1575">
          <cell r="K1575" t="str">
            <v>9K-91415</v>
          </cell>
          <cell r="L1575">
            <v>0.93899999999999995</v>
          </cell>
          <cell r="M1575">
            <v>0.91500000000000004</v>
          </cell>
        </row>
        <row r="1576">
          <cell r="K1576" t="str">
            <v>9K-91416</v>
          </cell>
          <cell r="L1576">
            <v>1.3029999999999999</v>
          </cell>
          <cell r="M1576">
            <v>1.2689999999999999</v>
          </cell>
        </row>
        <row r="1577">
          <cell r="K1577" t="str">
            <v>9K-91417</v>
          </cell>
          <cell r="L1577">
            <v>1.4019999999999999</v>
          </cell>
          <cell r="M1577">
            <v>1.3660000000000001</v>
          </cell>
        </row>
        <row r="1578">
          <cell r="K1578" t="str">
            <v>9K-91418</v>
          </cell>
          <cell r="L1578">
            <v>1.855</v>
          </cell>
          <cell r="M1578">
            <v>1.8069999999999999</v>
          </cell>
        </row>
        <row r="1579">
          <cell r="K1579" t="str">
            <v>9K-91419</v>
          </cell>
          <cell r="L1579">
            <v>2.456</v>
          </cell>
          <cell r="M1579">
            <v>2.3919999999999999</v>
          </cell>
        </row>
        <row r="1580">
          <cell r="K1580" t="str">
            <v>9K-91420</v>
          </cell>
          <cell r="L1580">
            <v>0.58199999999999996</v>
          </cell>
          <cell r="M1580">
            <v>0.56699999999999995</v>
          </cell>
        </row>
        <row r="1581">
          <cell r="K1581" t="str">
            <v>9K-91421</v>
          </cell>
          <cell r="L1581">
            <v>0.33400000000000002</v>
          </cell>
          <cell r="M1581">
            <v>0.32500000000000001</v>
          </cell>
        </row>
        <row r="1582">
          <cell r="K1582" t="str">
            <v>9K-91422</v>
          </cell>
          <cell r="L1582">
            <v>2.024</v>
          </cell>
          <cell r="M1582">
            <v>1.9710000000000001</v>
          </cell>
        </row>
        <row r="1583">
          <cell r="K1583" t="str">
            <v>9K-91423</v>
          </cell>
          <cell r="L1583">
            <v>0.50900000000000001</v>
          </cell>
          <cell r="M1583">
            <v>0.496</v>
          </cell>
        </row>
        <row r="1584">
          <cell r="K1584" t="str">
            <v>9K-91424</v>
          </cell>
          <cell r="L1584">
            <v>5.0419999999999998</v>
          </cell>
          <cell r="M1584">
            <v>4.9109999999999996</v>
          </cell>
        </row>
        <row r="1585">
          <cell r="K1585" t="str">
            <v>9K-91425</v>
          </cell>
          <cell r="L1585">
            <v>3.6219999999999999</v>
          </cell>
          <cell r="M1585">
            <v>3.528</v>
          </cell>
        </row>
        <row r="1586">
          <cell r="K1586" t="str">
            <v>9K-91426</v>
          </cell>
          <cell r="L1586">
            <v>4.5449999999999999</v>
          </cell>
          <cell r="M1586">
            <v>4.4269999999999996</v>
          </cell>
        </row>
        <row r="1587">
          <cell r="K1587" t="str">
            <v>9K-91436</v>
          </cell>
          <cell r="L1587">
            <v>0.746</v>
          </cell>
          <cell r="M1587">
            <v>0.72699999999999998</v>
          </cell>
        </row>
        <row r="1588">
          <cell r="K1588" t="str">
            <v>9K-91437</v>
          </cell>
          <cell r="L1588">
            <v>0.752</v>
          </cell>
          <cell r="M1588">
            <v>0.73199999999999998</v>
          </cell>
        </row>
        <row r="1589">
          <cell r="K1589" t="str">
            <v>9K-91438</v>
          </cell>
          <cell r="L1589">
            <v>0.755</v>
          </cell>
          <cell r="M1589">
            <v>0.73499999999999999</v>
          </cell>
        </row>
        <row r="1590">
          <cell r="K1590" t="str">
            <v>9K-91439</v>
          </cell>
          <cell r="L1590">
            <v>1.353</v>
          </cell>
          <cell r="M1590">
            <v>1.3180000000000001</v>
          </cell>
        </row>
        <row r="1591">
          <cell r="K1591" t="str">
            <v>9K-91440</v>
          </cell>
          <cell r="L1591">
            <v>1.4339999999999999</v>
          </cell>
          <cell r="M1591">
            <v>1.397</v>
          </cell>
        </row>
        <row r="1592">
          <cell r="K1592" t="str">
            <v>9K-91441</v>
          </cell>
          <cell r="L1592">
            <v>1.2909999999999999</v>
          </cell>
          <cell r="M1592">
            <v>1.2569999999999999</v>
          </cell>
        </row>
        <row r="1593">
          <cell r="K1593" t="str">
            <v>9K-91442</v>
          </cell>
          <cell r="L1593">
            <v>0.63300000000000001</v>
          </cell>
          <cell r="M1593">
            <v>0.61699999999999999</v>
          </cell>
        </row>
        <row r="1594">
          <cell r="K1594" t="str">
            <v>9K-91443</v>
          </cell>
          <cell r="L1594">
            <v>2.274</v>
          </cell>
          <cell r="M1594">
            <v>2.2149999999999999</v>
          </cell>
        </row>
        <row r="1595">
          <cell r="K1595" t="str">
            <v>9K-91444</v>
          </cell>
          <cell r="L1595">
            <v>2.6829999999999998</v>
          </cell>
          <cell r="M1595">
            <v>2.613</v>
          </cell>
        </row>
        <row r="1596">
          <cell r="K1596" t="str">
            <v>9K-91445</v>
          </cell>
          <cell r="L1596">
            <v>2.3650000000000002</v>
          </cell>
          <cell r="M1596">
            <v>2.3039999999999998</v>
          </cell>
        </row>
        <row r="1597">
          <cell r="K1597" t="str">
            <v>9K-91446</v>
          </cell>
          <cell r="L1597">
            <v>0.91600000000000004</v>
          </cell>
          <cell r="M1597">
            <v>0.89200000000000002</v>
          </cell>
        </row>
        <row r="1598">
          <cell r="K1598" t="str">
            <v>9K-91447</v>
          </cell>
          <cell r="L1598">
            <v>0.72699999999999998</v>
          </cell>
          <cell r="M1598">
            <v>0.70799999999999996</v>
          </cell>
        </row>
        <row r="1599">
          <cell r="K1599" t="str">
            <v>9K-91448</v>
          </cell>
          <cell r="L1599">
            <v>2.214</v>
          </cell>
          <cell r="M1599">
            <v>2.1560000000000001</v>
          </cell>
        </row>
        <row r="1600">
          <cell r="K1600" t="str">
            <v>9K-91449</v>
          </cell>
          <cell r="L1600">
            <v>0.42199999999999999</v>
          </cell>
          <cell r="M1600">
            <v>0.41099999999999998</v>
          </cell>
        </row>
        <row r="1601">
          <cell r="K1601" t="str">
            <v>9K-91450</v>
          </cell>
          <cell r="L1601">
            <v>1.0609999999999999</v>
          </cell>
          <cell r="M1601">
            <v>1.0329999999999999</v>
          </cell>
        </row>
        <row r="1602">
          <cell r="K1602" t="str">
            <v>9K-91451</v>
          </cell>
          <cell r="L1602">
            <v>0.81</v>
          </cell>
          <cell r="M1602">
            <v>0.78900000000000003</v>
          </cell>
        </row>
        <row r="1603">
          <cell r="K1603" t="str">
            <v>9K-91452</v>
          </cell>
          <cell r="L1603">
            <v>1.117</v>
          </cell>
          <cell r="M1603">
            <v>1.0880000000000001</v>
          </cell>
        </row>
        <row r="1604">
          <cell r="K1604" t="str">
            <v>9K-91453</v>
          </cell>
          <cell r="L1604">
            <v>1.411</v>
          </cell>
          <cell r="M1604">
            <v>1.3740000000000001</v>
          </cell>
        </row>
        <row r="1605">
          <cell r="K1605" t="str">
            <v>9K-91454</v>
          </cell>
          <cell r="L1605">
            <v>1.125</v>
          </cell>
          <cell r="M1605">
            <v>1.0960000000000001</v>
          </cell>
        </row>
        <row r="1606">
          <cell r="K1606" t="str">
            <v>9K-91455</v>
          </cell>
          <cell r="L1606">
            <v>0.75600000000000001</v>
          </cell>
          <cell r="M1606">
            <v>0.73599999999999999</v>
          </cell>
        </row>
        <row r="1607">
          <cell r="K1607" t="str">
            <v>9K-91456</v>
          </cell>
          <cell r="L1607">
            <v>0.79100000000000004</v>
          </cell>
          <cell r="M1607">
            <v>0.77</v>
          </cell>
        </row>
        <row r="1608">
          <cell r="K1608" t="str">
            <v>9K-91457</v>
          </cell>
          <cell r="L1608">
            <v>0.14899999999999999</v>
          </cell>
          <cell r="M1608">
            <v>0.14499999999999999</v>
          </cell>
        </row>
        <row r="1609">
          <cell r="K1609" t="str">
            <v>9K-91458</v>
          </cell>
          <cell r="L1609">
            <v>2.0110000000000001</v>
          </cell>
          <cell r="M1609">
            <v>1.9590000000000001</v>
          </cell>
        </row>
        <row r="1610">
          <cell r="K1610" t="str">
            <v>9K-91459</v>
          </cell>
          <cell r="L1610">
            <v>1.585</v>
          </cell>
          <cell r="M1610">
            <v>1.544</v>
          </cell>
        </row>
        <row r="1611">
          <cell r="K1611" t="str">
            <v>9K-91460</v>
          </cell>
          <cell r="L1611">
            <v>0.253</v>
          </cell>
          <cell r="M1611">
            <v>0.246</v>
          </cell>
        </row>
        <row r="1612">
          <cell r="K1612" t="str">
            <v>9K-91461</v>
          </cell>
          <cell r="L1612">
            <v>0.43099999999999999</v>
          </cell>
          <cell r="M1612">
            <v>0.42</v>
          </cell>
        </row>
        <row r="1613">
          <cell r="K1613" t="str">
            <v>9K-91462</v>
          </cell>
          <cell r="L1613">
            <v>2.5310000000000001</v>
          </cell>
          <cell r="M1613">
            <v>2.4649999999999999</v>
          </cell>
        </row>
        <row r="1614">
          <cell r="K1614" t="str">
            <v>9K-91465</v>
          </cell>
          <cell r="L1614">
            <v>1.2070000000000001</v>
          </cell>
          <cell r="M1614">
            <v>1.1759999999999999</v>
          </cell>
        </row>
        <row r="1615">
          <cell r="K1615" t="str">
            <v>9K-91466</v>
          </cell>
          <cell r="L1615">
            <v>0.91600000000000004</v>
          </cell>
          <cell r="M1615">
            <v>0.89200000000000002</v>
          </cell>
        </row>
        <row r="1616">
          <cell r="K1616" t="str">
            <v>9K-91467</v>
          </cell>
          <cell r="L1616">
            <v>0.33700000000000002</v>
          </cell>
          <cell r="M1616">
            <v>0.32800000000000001</v>
          </cell>
        </row>
        <row r="1617">
          <cell r="K1617" t="str">
            <v>9K-91468</v>
          </cell>
          <cell r="L1617">
            <v>0.55700000000000005</v>
          </cell>
          <cell r="M1617">
            <v>0.54300000000000004</v>
          </cell>
        </row>
        <row r="1618">
          <cell r="K1618" t="str">
            <v>9K-91469</v>
          </cell>
          <cell r="L1618">
            <v>2.9809999999999999</v>
          </cell>
          <cell r="M1618">
            <v>2.903</v>
          </cell>
        </row>
        <row r="1619">
          <cell r="K1619" t="str">
            <v>9K-91470</v>
          </cell>
          <cell r="L1619">
            <v>2.9860000000000002</v>
          </cell>
          <cell r="M1619">
            <v>2.9079999999999999</v>
          </cell>
        </row>
        <row r="1620">
          <cell r="K1620" t="str">
            <v>9K-91472</v>
          </cell>
          <cell r="L1620">
            <v>1.4019999999999999</v>
          </cell>
          <cell r="M1620">
            <v>1.3660000000000001</v>
          </cell>
        </row>
        <row r="1621">
          <cell r="K1621" t="str">
            <v>9K-91473</v>
          </cell>
          <cell r="L1621">
            <v>0.66100000000000003</v>
          </cell>
          <cell r="M1621">
            <v>0.64400000000000002</v>
          </cell>
        </row>
        <row r="1622">
          <cell r="K1622" t="str">
            <v>9K-91474</v>
          </cell>
          <cell r="L1622">
            <v>0.60699999999999998</v>
          </cell>
          <cell r="M1622">
            <v>0.59099999999999997</v>
          </cell>
        </row>
        <row r="1623">
          <cell r="K1623" t="str">
            <v>9K-91475</v>
          </cell>
          <cell r="L1623">
            <v>0.51200000000000001</v>
          </cell>
          <cell r="M1623">
            <v>0.499</v>
          </cell>
        </row>
        <row r="1624">
          <cell r="K1624" t="str">
            <v>9K-91476</v>
          </cell>
          <cell r="L1624">
            <v>0.75800000000000001</v>
          </cell>
          <cell r="M1624">
            <v>0.73799999999999999</v>
          </cell>
        </row>
        <row r="1625">
          <cell r="K1625" t="str">
            <v>9K-91477</v>
          </cell>
          <cell r="L1625">
            <v>0.67700000000000005</v>
          </cell>
          <cell r="M1625">
            <v>0.65900000000000003</v>
          </cell>
        </row>
        <row r="1626">
          <cell r="K1626" t="str">
            <v>9K-91478</v>
          </cell>
          <cell r="L1626">
            <v>0.58199999999999996</v>
          </cell>
          <cell r="M1626">
            <v>0.56699999999999995</v>
          </cell>
        </row>
        <row r="1627">
          <cell r="K1627" t="str">
            <v>9K-91479</v>
          </cell>
          <cell r="L1627">
            <v>0.83899999999999997</v>
          </cell>
          <cell r="M1627">
            <v>0.81699999999999995</v>
          </cell>
        </row>
        <row r="1628">
          <cell r="K1628" t="str">
            <v>9K-91480</v>
          </cell>
          <cell r="L1628">
            <v>1.002</v>
          </cell>
          <cell r="M1628">
            <v>0.97599999999999998</v>
          </cell>
        </row>
        <row r="1629">
          <cell r="K1629" t="str">
            <v>9K-91481</v>
          </cell>
          <cell r="L1629">
            <v>1.359</v>
          </cell>
          <cell r="M1629">
            <v>1.3240000000000001</v>
          </cell>
        </row>
        <row r="1630">
          <cell r="K1630" t="str">
            <v>9K-91482</v>
          </cell>
          <cell r="L1630">
            <v>1.056</v>
          </cell>
          <cell r="M1630">
            <v>1.0289999999999999</v>
          </cell>
        </row>
        <row r="1631">
          <cell r="K1631" t="str">
            <v>9K-91483</v>
          </cell>
          <cell r="L1631">
            <v>1.0329999999999999</v>
          </cell>
          <cell r="M1631">
            <v>1.006</v>
          </cell>
        </row>
        <row r="1632">
          <cell r="K1632" t="str">
            <v>9K-91484</v>
          </cell>
          <cell r="L1632">
            <v>0.12</v>
          </cell>
          <cell r="M1632">
            <v>0.11700000000000001</v>
          </cell>
        </row>
        <row r="1633">
          <cell r="K1633" t="str">
            <v>9K-91485</v>
          </cell>
          <cell r="L1633">
            <v>0.502</v>
          </cell>
          <cell r="M1633">
            <v>0.48899999999999999</v>
          </cell>
        </row>
        <row r="1634">
          <cell r="K1634" t="str">
            <v>9K-91486</v>
          </cell>
          <cell r="L1634">
            <v>0.11899999999999999</v>
          </cell>
          <cell r="M1634">
            <v>0.11600000000000001</v>
          </cell>
        </row>
        <row r="1635">
          <cell r="K1635" t="str">
            <v>9K-91487</v>
          </cell>
          <cell r="L1635">
            <v>1.415</v>
          </cell>
          <cell r="M1635">
            <v>1.3779999999999999</v>
          </cell>
        </row>
        <row r="1636">
          <cell r="K1636" t="str">
            <v>9K-91488</v>
          </cell>
          <cell r="L1636">
            <v>0.14000000000000001</v>
          </cell>
          <cell r="M1636">
            <v>0.13600000000000001</v>
          </cell>
        </row>
        <row r="1637">
          <cell r="K1637" t="str">
            <v>9K-91489</v>
          </cell>
          <cell r="L1637">
            <v>0.12</v>
          </cell>
          <cell r="M1637">
            <v>0.11700000000000001</v>
          </cell>
        </row>
        <row r="1638">
          <cell r="K1638" t="str">
            <v>9K-91493</v>
          </cell>
          <cell r="L1638">
            <v>1.002</v>
          </cell>
          <cell r="M1638">
            <v>0.97599999999999998</v>
          </cell>
        </row>
        <row r="1639">
          <cell r="K1639" t="str">
            <v>9K-91494</v>
          </cell>
          <cell r="L1639">
            <v>0.625</v>
          </cell>
          <cell r="M1639">
            <v>0.60899999999999999</v>
          </cell>
        </row>
        <row r="1640">
          <cell r="K1640" t="str">
            <v>9K-91495</v>
          </cell>
          <cell r="L1640">
            <v>1.6950000000000001</v>
          </cell>
          <cell r="M1640">
            <v>1.651</v>
          </cell>
        </row>
        <row r="1641">
          <cell r="K1641" t="str">
            <v>9K-91496</v>
          </cell>
          <cell r="L1641">
            <v>1.381</v>
          </cell>
          <cell r="M1641">
            <v>1.345</v>
          </cell>
        </row>
        <row r="1642">
          <cell r="K1642" t="str">
            <v>9K-91497</v>
          </cell>
          <cell r="L1642">
            <v>1.7050000000000001</v>
          </cell>
          <cell r="M1642">
            <v>1.661</v>
          </cell>
        </row>
        <row r="1643">
          <cell r="K1643" t="str">
            <v>9K-91498</v>
          </cell>
          <cell r="L1643">
            <v>0.33700000000000002</v>
          </cell>
          <cell r="M1643">
            <v>0.32800000000000001</v>
          </cell>
        </row>
        <row r="1644">
          <cell r="K1644" t="str">
            <v>9K-91499</v>
          </cell>
          <cell r="L1644">
            <v>1.08</v>
          </cell>
          <cell r="M1644">
            <v>1.052</v>
          </cell>
        </row>
        <row r="1645">
          <cell r="K1645" t="str">
            <v>9K-91502</v>
          </cell>
          <cell r="L1645">
            <v>1.948</v>
          </cell>
          <cell r="M1645">
            <v>1.897</v>
          </cell>
        </row>
        <row r="1646">
          <cell r="K1646" t="str">
            <v>9K-91503</v>
          </cell>
          <cell r="L1646">
            <v>2.238</v>
          </cell>
          <cell r="M1646">
            <v>2.1800000000000002</v>
          </cell>
        </row>
        <row r="1647">
          <cell r="K1647" t="str">
            <v>9K-91504</v>
          </cell>
          <cell r="L1647">
            <v>1.53</v>
          </cell>
          <cell r="M1647">
            <v>1.49</v>
          </cell>
        </row>
        <row r="1648">
          <cell r="K1648" t="str">
            <v>9K-91505</v>
          </cell>
          <cell r="L1648">
            <v>2.069</v>
          </cell>
          <cell r="M1648">
            <v>2.0150000000000001</v>
          </cell>
        </row>
        <row r="1649">
          <cell r="K1649" t="str">
            <v>9K-91506</v>
          </cell>
          <cell r="L1649">
            <v>2.1960000000000002</v>
          </cell>
          <cell r="M1649">
            <v>2.1389999999999998</v>
          </cell>
        </row>
        <row r="1650">
          <cell r="K1650" t="str">
            <v>9K-91508</v>
          </cell>
          <cell r="L1650">
            <v>1.425</v>
          </cell>
          <cell r="M1650">
            <v>1.3879999999999999</v>
          </cell>
        </row>
        <row r="1651">
          <cell r="K1651" t="str">
            <v>9K-91509</v>
          </cell>
          <cell r="L1651">
            <v>1.9890000000000001</v>
          </cell>
          <cell r="M1651">
            <v>1.9370000000000001</v>
          </cell>
        </row>
        <row r="1652">
          <cell r="K1652" t="str">
            <v>9K-91510</v>
          </cell>
          <cell r="L1652">
            <v>2.0179999999999998</v>
          </cell>
          <cell r="M1652">
            <v>1.966</v>
          </cell>
        </row>
        <row r="1653">
          <cell r="K1653" t="str">
            <v>9K-91511</v>
          </cell>
          <cell r="L1653">
            <v>0.72499999999999998</v>
          </cell>
          <cell r="M1653">
            <v>0.70599999999999996</v>
          </cell>
        </row>
        <row r="1654">
          <cell r="K1654" t="str">
            <v>9K-91517</v>
          </cell>
          <cell r="L1654">
            <v>1.4350000000000001</v>
          </cell>
          <cell r="M1654">
            <v>1.3979999999999999</v>
          </cell>
        </row>
        <row r="1655">
          <cell r="K1655" t="str">
            <v>9K-91518</v>
          </cell>
          <cell r="L1655">
            <v>1.1719999999999999</v>
          </cell>
          <cell r="M1655">
            <v>1.1419999999999999</v>
          </cell>
        </row>
        <row r="1656">
          <cell r="K1656" t="str">
            <v>9K-91519</v>
          </cell>
          <cell r="L1656">
            <v>1.591</v>
          </cell>
          <cell r="M1656">
            <v>1.55</v>
          </cell>
        </row>
        <row r="1657">
          <cell r="K1657" t="str">
            <v>9K-91520</v>
          </cell>
          <cell r="L1657">
            <v>0.68700000000000006</v>
          </cell>
          <cell r="M1657">
            <v>0.66900000000000004</v>
          </cell>
        </row>
        <row r="1658">
          <cell r="K1658" t="str">
            <v>9K-91526</v>
          </cell>
          <cell r="L1658">
            <v>0.28799999999999998</v>
          </cell>
          <cell r="M1658">
            <v>0.28100000000000003</v>
          </cell>
        </row>
        <row r="1659">
          <cell r="K1659" t="str">
            <v>9K-91527</v>
          </cell>
          <cell r="L1659">
            <v>0.30199999999999999</v>
          </cell>
          <cell r="M1659">
            <v>0.29399999999999998</v>
          </cell>
        </row>
        <row r="1660">
          <cell r="K1660" t="str">
            <v>9K-91528</v>
          </cell>
          <cell r="L1660">
            <v>0.16</v>
          </cell>
          <cell r="M1660">
            <v>0.156</v>
          </cell>
        </row>
        <row r="1661">
          <cell r="K1661" t="str">
            <v>9K-91529</v>
          </cell>
          <cell r="L1661">
            <v>0.192</v>
          </cell>
          <cell r="M1661">
            <v>0.187</v>
          </cell>
        </row>
        <row r="1662">
          <cell r="K1662" t="str">
            <v>9K-91530</v>
          </cell>
          <cell r="L1662">
            <v>0.14000000000000001</v>
          </cell>
          <cell r="M1662">
            <v>0.13600000000000001</v>
          </cell>
        </row>
        <row r="1663">
          <cell r="K1663" t="str">
            <v>9K-91531</v>
          </cell>
          <cell r="L1663">
            <v>0.17499999999999999</v>
          </cell>
          <cell r="M1663">
            <v>0.17</v>
          </cell>
        </row>
        <row r="1664">
          <cell r="K1664" t="str">
            <v>9K-91536</v>
          </cell>
          <cell r="L1664">
            <v>0.32</v>
          </cell>
          <cell r="M1664">
            <v>0.312</v>
          </cell>
        </row>
        <row r="1665">
          <cell r="K1665" t="str">
            <v>9K-91538</v>
          </cell>
          <cell r="L1665">
            <v>0.442</v>
          </cell>
          <cell r="M1665">
            <v>0.43099999999999999</v>
          </cell>
        </row>
        <row r="1666">
          <cell r="K1666" t="str">
            <v>9K-91539</v>
          </cell>
          <cell r="L1666">
            <v>0.34100000000000003</v>
          </cell>
          <cell r="M1666">
            <v>0.33200000000000002</v>
          </cell>
        </row>
        <row r="1667">
          <cell r="K1667" t="str">
            <v>9K-91540</v>
          </cell>
          <cell r="L1667">
            <v>0.32600000000000001</v>
          </cell>
          <cell r="M1667">
            <v>0.318</v>
          </cell>
        </row>
        <row r="1668">
          <cell r="K1668" t="str">
            <v>9K-91541</v>
          </cell>
          <cell r="L1668">
            <v>0.504</v>
          </cell>
          <cell r="M1668">
            <v>0.49099999999999999</v>
          </cell>
        </row>
        <row r="1669">
          <cell r="K1669" t="str">
            <v>9K-91542</v>
          </cell>
          <cell r="L1669">
            <v>0.79400000000000004</v>
          </cell>
          <cell r="M1669">
            <v>0.77300000000000002</v>
          </cell>
        </row>
        <row r="1670">
          <cell r="K1670" t="str">
            <v>9K-91543</v>
          </cell>
          <cell r="L1670">
            <v>0.85599999999999998</v>
          </cell>
          <cell r="M1670">
            <v>0.83399999999999996</v>
          </cell>
        </row>
        <row r="1671">
          <cell r="K1671" t="str">
            <v>9K-91544</v>
          </cell>
          <cell r="L1671">
            <v>0.89600000000000002</v>
          </cell>
          <cell r="M1671">
            <v>0.873</v>
          </cell>
        </row>
        <row r="1672">
          <cell r="K1672" t="str">
            <v>9K-91545</v>
          </cell>
          <cell r="L1672">
            <v>0.87</v>
          </cell>
          <cell r="M1672">
            <v>0.84699999999999998</v>
          </cell>
        </row>
        <row r="1673">
          <cell r="K1673" t="str">
            <v>9K-91546</v>
          </cell>
          <cell r="L1673">
            <v>1.9179999999999999</v>
          </cell>
          <cell r="M1673">
            <v>1.8680000000000001</v>
          </cell>
        </row>
        <row r="1674">
          <cell r="K1674" t="str">
            <v>9K-91547</v>
          </cell>
          <cell r="L1674">
            <v>1.8440000000000001</v>
          </cell>
          <cell r="M1674">
            <v>1.796</v>
          </cell>
        </row>
        <row r="1675">
          <cell r="K1675" t="str">
            <v>9K-91548</v>
          </cell>
          <cell r="L1675">
            <v>0.85799999999999998</v>
          </cell>
          <cell r="M1675">
            <v>0.83599999999999997</v>
          </cell>
        </row>
        <row r="1676">
          <cell r="K1676" t="str">
            <v>9K-91549</v>
          </cell>
          <cell r="L1676">
            <v>0.59699999999999998</v>
          </cell>
          <cell r="M1676">
            <v>0.58099999999999996</v>
          </cell>
        </row>
        <row r="1677">
          <cell r="K1677" t="str">
            <v>9K-91551</v>
          </cell>
          <cell r="L1677">
            <v>0.74299999999999999</v>
          </cell>
          <cell r="M1677">
            <v>0.72399999999999998</v>
          </cell>
        </row>
        <row r="1678">
          <cell r="K1678" t="str">
            <v>9K-91553</v>
          </cell>
          <cell r="L1678">
            <v>0.15</v>
          </cell>
          <cell r="M1678">
            <v>0.14599999999999999</v>
          </cell>
        </row>
        <row r="1679">
          <cell r="K1679" t="str">
            <v>9K-91554</v>
          </cell>
          <cell r="L1679">
            <v>0.184</v>
          </cell>
          <cell r="M1679">
            <v>0.17899999999999999</v>
          </cell>
        </row>
        <row r="1680">
          <cell r="K1680" t="str">
            <v>9K-91555</v>
          </cell>
          <cell r="L1680">
            <v>0.21</v>
          </cell>
          <cell r="M1680">
            <v>0.20499999999999999</v>
          </cell>
        </row>
        <row r="1681">
          <cell r="K1681" t="str">
            <v>9K-91556</v>
          </cell>
          <cell r="L1681">
            <v>1.994</v>
          </cell>
          <cell r="M1681">
            <v>1.9419999999999999</v>
          </cell>
        </row>
        <row r="1682">
          <cell r="K1682" t="str">
            <v>9K-91557</v>
          </cell>
          <cell r="L1682">
            <v>1.593</v>
          </cell>
          <cell r="M1682">
            <v>1.552</v>
          </cell>
        </row>
        <row r="1683">
          <cell r="K1683" t="str">
            <v>9K-91560</v>
          </cell>
          <cell r="L1683">
            <v>0.71399999999999997</v>
          </cell>
          <cell r="M1683">
            <v>0.69499999999999995</v>
          </cell>
        </row>
        <row r="1684">
          <cell r="K1684" t="str">
            <v>9K-91561</v>
          </cell>
          <cell r="L1684">
            <v>0.80100000000000005</v>
          </cell>
          <cell r="M1684">
            <v>0.78</v>
          </cell>
        </row>
        <row r="1685">
          <cell r="K1685" t="str">
            <v>9K-91562</v>
          </cell>
          <cell r="L1685">
            <v>0.20599999999999999</v>
          </cell>
          <cell r="M1685">
            <v>0.20100000000000001</v>
          </cell>
        </row>
        <row r="1686">
          <cell r="K1686" t="str">
            <v>9K-91563</v>
          </cell>
          <cell r="L1686">
            <v>0.85399999999999998</v>
          </cell>
          <cell r="M1686">
            <v>0.83199999999999996</v>
          </cell>
        </row>
        <row r="1687">
          <cell r="K1687" t="str">
            <v>9K-91564</v>
          </cell>
          <cell r="L1687">
            <v>0.89</v>
          </cell>
          <cell r="M1687">
            <v>0.86699999999999999</v>
          </cell>
        </row>
        <row r="1688">
          <cell r="K1688" t="str">
            <v>9K-91565</v>
          </cell>
          <cell r="L1688">
            <v>0.57999999999999996</v>
          </cell>
          <cell r="M1688">
            <v>0.56499999999999995</v>
          </cell>
        </row>
        <row r="1689">
          <cell r="K1689" t="str">
            <v>9K-91566</v>
          </cell>
          <cell r="L1689">
            <v>0.57999999999999996</v>
          </cell>
          <cell r="M1689">
            <v>0.56499999999999995</v>
          </cell>
        </row>
        <row r="1690">
          <cell r="K1690" t="str">
            <v>9K-91567</v>
          </cell>
          <cell r="L1690">
            <v>1.1339999999999999</v>
          </cell>
          <cell r="M1690">
            <v>1.105</v>
          </cell>
        </row>
        <row r="1691">
          <cell r="K1691" t="str">
            <v>9K-91568</v>
          </cell>
          <cell r="L1691">
            <v>0.111</v>
          </cell>
          <cell r="M1691">
            <v>0.108</v>
          </cell>
        </row>
        <row r="1692">
          <cell r="K1692" t="str">
            <v>9K-91569</v>
          </cell>
          <cell r="L1692">
            <v>0.70799999999999996</v>
          </cell>
          <cell r="M1692">
            <v>0.69</v>
          </cell>
        </row>
        <row r="1693">
          <cell r="K1693" t="str">
            <v>9K-91570</v>
          </cell>
          <cell r="L1693">
            <v>0.70799999999999996</v>
          </cell>
          <cell r="M1693">
            <v>0.69</v>
          </cell>
        </row>
        <row r="1694">
          <cell r="K1694" t="str">
            <v>9K-91571</v>
          </cell>
          <cell r="L1694">
            <v>1.56</v>
          </cell>
          <cell r="M1694">
            <v>1.5189999999999999</v>
          </cell>
        </row>
        <row r="1695">
          <cell r="K1695" t="str">
            <v>9K-91572</v>
          </cell>
          <cell r="L1695">
            <v>1.8460000000000001</v>
          </cell>
          <cell r="M1695">
            <v>1.798</v>
          </cell>
        </row>
        <row r="1696">
          <cell r="K1696" t="str">
            <v>9K-91574</v>
          </cell>
          <cell r="L1696">
            <v>0.82899999999999996</v>
          </cell>
          <cell r="M1696">
            <v>0.80700000000000005</v>
          </cell>
        </row>
        <row r="1697">
          <cell r="K1697" t="str">
            <v>9K-91575</v>
          </cell>
          <cell r="L1697">
            <v>1.0489999999999999</v>
          </cell>
          <cell r="M1697">
            <v>1.022</v>
          </cell>
        </row>
        <row r="1698">
          <cell r="K1698" t="str">
            <v>9K-91576</v>
          </cell>
          <cell r="L1698">
            <v>0.41499999999999998</v>
          </cell>
          <cell r="M1698">
            <v>0.40400000000000003</v>
          </cell>
        </row>
        <row r="1699">
          <cell r="K1699" t="str">
            <v>9K-91577</v>
          </cell>
          <cell r="L1699">
            <v>0.51800000000000002</v>
          </cell>
          <cell r="M1699">
            <v>0.505</v>
          </cell>
        </row>
        <row r="1700">
          <cell r="K1700" t="str">
            <v>9K-91578</v>
          </cell>
          <cell r="L1700">
            <v>0.70599999999999996</v>
          </cell>
          <cell r="M1700">
            <v>0.68799999999999994</v>
          </cell>
        </row>
        <row r="1701">
          <cell r="K1701" t="str">
            <v>9K-91579</v>
          </cell>
          <cell r="L1701">
            <v>0.51800000000000002</v>
          </cell>
          <cell r="M1701">
            <v>0.505</v>
          </cell>
        </row>
        <row r="1702">
          <cell r="K1702" t="str">
            <v>9K-91580</v>
          </cell>
          <cell r="L1702">
            <v>0.57199999999999995</v>
          </cell>
          <cell r="M1702">
            <v>0.55700000000000005</v>
          </cell>
        </row>
        <row r="1703">
          <cell r="K1703" t="str">
            <v>9K-91581</v>
          </cell>
          <cell r="L1703">
            <v>0.55300000000000005</v>
          </cell>
          <cell r="M1703">
            <v>0.53900000000000003</v>
          </cell>
        </row>
        <row r="1704">
          <cell r="K1704" t="str">
            <v>9K-91582</v>
          </cell>
          <cell r="L1704">
            <v>0.81899999999999995</v>
          </cell>
          <cell r="M1704">
            <v>0.79800000000000004</v>
          </cell>
        </row>
        <row r="1705">
          <cell r="K1705" t="str">
            <v>9K-91583</v>
          </cell>
          <cell r="L1705">
            <v>0.91100000000000003</v>
          </cell>
          <cell r="M1705">
            <v>0.88700000000000001</v>
          </cell>
        </row>
        <row r="1706">
          <cell r="K1706" t="str">
            <v>9K-91584</v>
          </cell>
          <cell r="L1706">
            <v>0.67600000000000005</v>
          </cell>
          <cell r="M1706">
            <v>0.65800000000000003</v>
          </cell>
        </row>
        <row r="1707">
          <cell r="K1707" t="str">
            <v>9K-91585</v>
          </cell>
          <cell r="L1707">
            <v>0.92200000000000004</v>
          </cell>
          <cell r="M1707">
            <v>0.89800000000000002</v>
          </cell>
        </row>
        <row r="1708">
          <cell r="K1708" t="str">
            <v>9K-91587</v>
          </cell>
          <cell r="L1708">
            <v>0.68700000000000006</v>
          </cell>
          <cell r="M1708">
            <v>0.66900000000000004</v>
          </cell>
        </row>
        <row r="1709">
          <cell r="K1709" t="str">
            <v>9K-91588</v>
          </cell>
          <cell r="L1709">
            <v>0.93600000000000005</v>
          </cell>
          <cell r="M1709">
            <v>0.91200000000000003</v>
          </cell>
        </row>
        <row r="1710">
          <cell r="K1710" t="str">
            <v>9K-91589</v>
          </cell>
          <cell r="L1710">
            <v>0.77900000000000003</v>
          </cell>
          <cell r="M1710">
            <v>0.75900000000000001</v>
          </cell>
        </row>
        <row r="1711">
          <cell r="K1711" t="str">
            <v>9K-91590</v>
          </cell>
          <cell r="L1711">
            <v>0.80100000000000005</v>
          </cell>
          <cell r="M1711">
            <v>0.78</v>
          </cell>
        </row>
        <row r="1712">
          <cell r="K1712" t="str">
            <v>9K-91591</v>
          </cell>
          <cell r="L1712">
            <v>1.1679999999999999</v>
          </cell>
          <cell r="M1712">
            <v>1.1379999999999999</v>
          </cell>
        </row>
        <row r="1713">
          <cell r="K1713" t="str">
            <v>9K-91592</v>
          </cell>
          <cell r="L1713">
            <v>0.98199999999999998</v>
          </cell>
          <cell r="M1713">
            <v>0.95599999999999996</v>
          </cell>
        </row>
        <row r="1714">
          <cell r="K1714" t="str">
            <v>9K-91593</v>
          </cell>
          <cell r="L1714">
            <v>0.503</v>
          </cell>
          <cell r="M1714">
            <v>0.49</v>
          </cell>
        </row>
        <row r="1715">
          <cell r="K1715" t="str">
            <v>9K-91595</v>
          </cell>
          <cell r="L1715">
            <v>0.65700000000000003</v>
          </cell>
          <cell r="M1715">
            <v>0.64</v>
          </cell>
        </row>
        <row r="1716">
          <cell r="K1716" t="str">
            <v>9K-91596</v>
          </cell>
          <cell r="L1716">
            <v>0.158</v>
          </cell>
          <cell r="M1716">
            <v>0.154</v>
          </cell>
        </row>
        <row r="1717">
          <cell r="K1717" t="str">
            <v>9K-91597</v>
          </cell>
          <cell r="L1717">
            <v>0.50800000000000001</v>
          </cell>
          <cell r="M1717">
            <v>0.495</v>
          </cell>
        </row>
        <row r="1718">
          <cell r="K1718" t="str">
            <v>9K-91598</v>
          </cell>
          <cell r="L1718">
            <v>0.47299999999999998</v>
          </cell>
          <cell r="M1718">
            <v>0.46100000000000002</v>
          </cell>
        </row>
        <row r="1719">
          <cell r="K1719" t="str">
            <v>9K-91599</v>
          </cell>
          <cell r="L1719">
            <v>2.15</v>
          </cell>
          <cell r="M1719">
            <v>2.0939999999999999</v>
          </cell>
        </row>
        <row r="1720">
          <cell r="K1720" t="str">
            <v>9K-91601</v>
          </cell>
          <cell r="L1720">
            <v>2.3109999999999999</v>
          </cell>
          <cell r="M1720">
            <v>2.2509999999999999</v>
          </cell>
        </row>
        <row r="1721">
          <cell r="K1721" t="str">
            <v>9K-91602</v>
          </cell>
          <cell r="L1721">
            <v>0.57699999999999996</v>
          </cell>
          <cell r="M1721">
            <v>0.56200000000000006</v>
          </cell>
        </row>
        <row r="1722">
          <cell r="K1722" t="str">
            <v>9K-91603</v>
          </cell>
          <cell r="L1722">
            <v>1.1879999999999999</v>
          </cell>
          <cell r="M1722">
            <v>1.157</v>
          </cell>
        </row>
        <row r="1723">
          <cell r="K1723" t="str">
            <v>9K-91604</v>
          </cell>
          <cell r="L1723">
            <v>0.76300000000000001</v>
          </cell>
          <cell r="M1723">
            <v>0.74299999999999999</v>
          </cell>
        </row>
        <row r="1724">
          <cell r="K1724" t="str">
            <v>9K-91605</v>
          </cell>
          <cell r="L1724">
            <v>1.153</v>
          </cell>
          <cell r="M1724">
            <v>1.123</v>
          </cell>
        </row>
        <row r="1725">
          <cell r="K1725" t="str">
            <v>9K-91606</v>
          </cell>
          <cell r="L1725">
            <v>1.19</v>
          </cell>
          <cell r="M1725">
            <v>1.159</v>
          </cell>
        </row>
        <row r="1726">
          <cell r="K1726" t="str">
            <v>9K-91607</v>
          </cell>
          <cell r="L1726">
            <v>1.0369999999999999</v>
          </cell>
          <cell r="M1726">
            <v>1.01</v>
          </cell>
        </row>
        <row r="1727">
          <cell r="K1727" t="str">
            <v>9K-91608</v>
          </cell>
          <cell r="L1727">
            <v>0.73299999999999998</v>
          </cell>
          <cell r="M1727">
            <v>0.71399999999999997</v>
          </cell>
        </row>
        <row r="1728">
          <cell r="K1728" t="str">
            <v>9K-91609</v>
          </cell>
          <cell r="L1728">
            <v>0.73299999999999998</v>
          </cell>
          <cell r="M1728">
            <v>0.71399999999999997</v>
          </cell>
        </row>
        <row r="1729">
          <cell r="K1729" t="str">
            <v>9K-91610</v>
          </cell>
          <cell r="L1729">
            <v>1.7769999999999999</v>
          </cell>
          <cell r="M1729">
            <v>1.7310000000000001</v>
          </cell>
        </row>
        <row r="1730">
          <cell r="K1730" t="str">
            <v>9K-91611</v>
          </cell>
          <cell r="L1730">
            <v>1.49</v>
          </cell>
          <cell r="M1730">
            <v>1.4510000000000001</v>
          </cell>
        </row>
        <row r="1731">
          <cell r="K1731" t="str">
            <v>9K-91612</v>
          </cell>
          <cell r="L1731">
            <v>0.995</v>
          </cell>
          <cell r="M1731">
            <v>0.96899999999999997</v>
          </cell>
        </row>
        <row r="1732">
          <cell r="K1732" t="str">
            <v>9K-91613</v>
          </cell>
          <cell r="L1732">
            <v>0.995</v>
          </cell>
          <cell r="M1732">
            <v>0.96899999999999997</v>
          </cell>
        </row>
        <row r="1733">
          <cell r="K1733" t="str">
            <v>9K-91614</v>
          </cell>
          <cell r="L1733">
            <v>1.0660000000000001</v>
          </cell>
          <cell r="M1733">
            <v>1.038</v>
          </cell>
        </row>
        <row r="1734">
          <cell r="K1734" t="str">
            <v>9K-91615</v>
          </cell>
          <cell r="L1734">
            <v>1.2549999999999999</v>
          </cell>
          <cell r="M1734">
            <v>1.222</v>
          </cell>
        </row>
        <row r="1735">
          <cell r="K1735" t="str">
            <v>9K-91616</v>
          </cell>
          <cell r="L1735">
            <v>1.607</v>
          </cell>
          <cell r="M1735">
            <v>1.5649999999999999</v>
          </cell>
        </row>
        <row r="1736">
          <cell r="K1736" t="str">
            <v>9K-91617</v>
          </cell>
          <cell r="L1736">
            <v>2.57</v>
          </cell>
          <cell r="M1736">
            <v>2.5030000000000001</v>
          </cell>
        </row>
        <row r="1737">
          <cell r="K1737" t="str">
            <v>9K-91618</v>
          </cell>
          <cell r="L1737">
            <v>2.2410000000000001</v>
          </cell>
          <cell r="M1737">
            <v>2.1829999999999998</v>
          </cell>
        </row>
        <row r="1738">
          <cell r="K1738" t="str">
            <v>9K-91619</v>
          </cell>
          <cell r="L1738">
            <v>2.1829999999999998</v>
          </cell>
          <cell r="M1738">
            <v>2.1259999999999999</v>
          </cell>
        </row>
        <row r="1739">
          <cell r="K1739" t="str">
            <v>9K-91620</v>
          </cell>
          <cell r="L1739">
            <v>0.34699999999999998</v>
          </cell>
          <cell r="M1739">
            <v>0.33800000000000002</v>
          </cell>
        </row>
        <row r="1740">
          <cell r="K1740" t="str">
            <v>9K-91621</v>
          </cell>
          <cell r="L1740">
            <v>0.61699999999999999</v>
          </cell>
          <cell r="M1740">
            <v>0.60099999999999998</v>
          </cell>
        </row>
        <row r="1741">
          <cell r="K1741" t="str">
            <v>9K-91622</v>
          </cell>
          <cell r="L1741">
            <v>0.14000000000000001</v>
          </cell>
          <cell r="M1741">
            <v>0.13600000000000001</v>
          </cell>
        </row>
        <row r="1742">
          <cell r="K1742" t="str">
            <v>9K-91623</v>
          </cell>
          <cell r="L1742">
            <v>0.89800000000000002</v>
          </cell>
          <cell r="M1742">
            <v>0.875</v>
          </cell>
        </row>
        <row r="1743">
          <cell r="K1743" t="str">
            <v>9K-91624</v>
          </cell>
          <cell r="L1743">
            <v>0.84799999999999998</v>
          </cell>
          <cell r="M1743">
            <v>0.82599999999999996</v>
          </cell>
        </row>
        <row r="1744">
          <cell r="K1744" t="str">
            <v>9K-91625</v>
          </cell>
          <cell r="L1744">
            <v>1.19</v>
          </cell>
          <cell r="M1744">
            <v>1.159</v>
          </cell>
        </row>
        <row r="1745">
          <cell r="K1745" t="str">
            <v>9K-91626</v>
          </cell>
          <cell r="L1745">
            <v>1.252</v>
          </cell>
          <cell r="M1745">
            <v>1.2190000000000001</v>
          </cell>
        </row>
        <row r="1746">
          <cell r="K1746" t="str">
            <v>9K-91627</v>
          </cell>
          <cell r="L1746">
            <v>1.5529999999999999</v>
          </cell>
          <cell r="M1746">
            <v>1.5129999999999999</v>
          </cell>
        </row>
        <row r="1747">
          <cell r="K1747" t="str">
            <v>9K-91628</v>
          </cell>
          <cell r="L1747">
            <v>1.4950000000000001</v>
          </cell>
          <cell r="M1747">
            <v>1.456</v>
          </cell>
        </row>
        <row r="1748">
          <cell r="K1748" t="str">
            <v>9K-91629</v>
          </cell>
          <cell r="L1748">
            <v>0.93600000000000005</v>
          </cell>
          <cell r="M1748">
            <v>0.91200000000000003</v>
          </cell>
        </row>
        <row r="1749">
          <cell r="K1749" t="str">
            <v>9K-91630</v>
          </cell>
          <cell r="L1749">
            <v>1.3839999999999999</v>
          </cell>
          <cell r="M1749">
            <v>1.3480000000000001</v>
          </cell>
        </row>
        <row r="1750">
          <cell r="K1750" t="str">
            <v>9K-91631</v>
          </cell>
          <cell r="L1750">
            <v>1.766</v>
          </cell>
          <cell r="M1750">
            <v>1.72</v>
          </cell>
        </row>
        <row r="1751">
          <cell r="K1751" t="str">
            <v>9K-91632</v>
          </cell>
          <cell r="L1751">
            <v>0.71299999999999997</v>
          </cell>
          <cell r="M1751">
            <v>0.69399999999999995</v>
          </cell>
        </row>
        <row r="1752">
          <cell r="K1752" t="str">
            <v>9K-91633</v>
          </cell>
          <cell r="L1752">
            <v>0.63800000000000001</v>
          </cell>
          <cell r="M1752">
            <v>0.621</v>
          </cell>
        </row>
        <row r="1753">
          <cell r="K1753" t="str">
            <v>9K-91634</v>
          </cell>
          <cell r="L1753">
            <v>0.52500000000000002</v>
          </cell>
          <cell r="M1753">
            <v>0.51100000000000001</v>
          </cell>
        </row>
        <row r="1754">
          <cell r="K1754" t="str">
            <v>9K-91635</v>
          </cell>
          <cell r="L1754">
            <v>0.51200000000000001</v>
          </cell>
          <cell r="M1754">
            <v>0.499</v>
          </cell>
        </row>
        <row r="1755">
          <cell r="K1755" t="str">
            <v>9K-91636</v>
          </cell>
          <cell r="L1755">
            <v>2.34</v>
          </cell>
          <cell r="M1755">
            <v>2.2789999999999999</v>
          </cell>
        </row>
        <row r="1756">
          <cell r="K1756" t="str">
            <v>9K-91637</v>
          </cell>
          <cell r="L1756">
            <v>2.718</v>
          </cell>
          <cell r="M1756">
            <v>2.6469999999999998</v>
          </cell>
        </row>
        <row r="1757">
          <cell r="K1757" t="str">
            <v>9K-91638</v>
          </cell>
          <cell r="L1757">
            <v>1.55</v>
          </cell>
          <cell r="M1757">
            <v>1.51</v>
          </cell>
        </row>
        <row r="1758">
          <cell r="K1758" t="str">
            <v>9K-91639</v>
          </cell>
          <cell r="L1758">
            <v>1.786</v>
          </cell>
          <cell r="M1758">
            <v>1.74</v>
          </cell>
        </row>
        <row r="1759">
          <cell r="K1759" t="str">
            <v>9K-91640</v>
          </cell>
          <cell r="L1759">
            <v>2.8820000000000001</v>
          </cell>
          <cell r="M1759">
            <v>2.8069999999999999</v>
          </cell>
        </row>
        <row r="1760">
          <cell r="K1760" t="str">
            <v>9K-91641</v>
          </cell>
          <cell r="L1760">
            <v>0.89200000000000002</v>
          </cell>
          <cell r="M1760">
            <v>0.86899999999999999</v>
          </cell>
        </row>
        <row r="1761">
          <cell r="K1761" t="str">
            <v>9K-91642</v>
          </cell>
          <cell r="L1761">
            <v>0.86399999999999999</v>
          </cell>
          <cell r="M1761">
            <v>0.84199999999999997</v>
          </cell>
        </row>
        <row r="1762">
          <cell r="K1762" t="str">
            <v>9K-91643</v>
          </cell>
          <cell r="L1762">
            <v>0.67200000000000004</v>
          </cell>
          <cell r="M1762">
            <v>0.65500000000000003</v>
          </cell>
        </row>
        <row r="1763">
          <cell r="K1763" t="str">
            <v>9K-91644</v>
          </cell>
          <cell r="L1763">
            <v>1.631</v>
          </cell>
          <cell r="M1763">
            <v>1.589</v>
          </cell>
        </row>
        <row r="1764">
          <cell r="K1764" t="str">
            <v>9K-91647</v>
          </cell>
          <cell r="L1764">
            <v>0.16</v>
          </cell>
          <cell r="M1764">
            <v>0.156</v>
          </cell>
        </row>
        <row r="1765">
          <cell r="K1765" t="str">
            <v>9K-91648</v>
          </cell>
          <cell r="L1765">
            <v>0.186</v>
          </cell>
          <cell r="M1765">
            <v>0.18099999999999999</v>
          </cell>
        </row>
        <row r="1766">
          <cell r="K1766" t="str">
            <v>9K-91655</v>
          </cell>
          <cell r="L1766">
            <v>1.7070000000000001</v>
          </cell>
          <cell r="M1766">
            <v>1.663</v>
          </cell>
        </row>
        <row r="1767">
          <cell r="K1767" t="str">
            <v>9K-91656</v>
          </cell>
          <cell r="L1767">
            <v>0.111</v>
          </cell>
          <cell r="M1767">
            <v>0.108</v>
          </cell>
        </row>
        <row r="1768">
          <cell r="K1768" t="str">
            <v>9K-91658</v>
          </cell>
          <cell r="L1768">
            <v>0.59699999999999998</v>
          </cell>
          <cell r="M1768">
            <v>0.58099999999999996</v>
          </cell>
        </row>
        <row r="1769">
          <cell r="K1769" t="str">
            <v>9K-91659</v>
          </cell>
          <cell r="L1769">
            <v>0.6</v>
          </cell>
          <cell r="M1769">
            <v>0.58399999999999996</v>
          </cell>
        </row>
        <row r="1770">
          <cell r="K1770" t="str">
            <v>9K-91660</v>
          </cell>
          <cell r="L1770">
            <v>0.189</v>
          </cell>
          <cell r="M1770">
            <v>0.184</v>
          </cell>
        </row>
        <row r="1771">
          <cell r="K1771" t="str">
            <v>9K-91661</v>
          </cell>
          <cell r="L1771">
            <v>0.28100000000000003</v>
          </cell>
          <cell r="M1771">
            <v>0.27400000000000002</v>
          </cell>
        </row>
        <row r="1772">
          <cell r="K1772" t="str">
            <v>9K-91662</v>
          </cell>
          <cell r="L1772">
            <v>0.104</v>
          </cell>
          <cell r="M1772">
            <v>0.10100000000000001</v>
          </cell>
        </row>
        <row r="1773">
          <cell r="K1773" t="str">
            <v>9K-91663</v>
          </cell>
          <cell r="L1773">
            <v>0.13600000000000001</v>
          </cell>
          <cell r="M1773">
            <v>0.13200000000000001</v>
          </cell>
        </row>
        <row r="1774">
          <cell r="K1774" t="str">
            <v>9K-91664</v>
          </cell>
          <cell r="L1774">
            <v>0.14599999999999999</v>
          </cell>
          <cell r="M1774">
            <v>0.14199999999999999</v>
          </cell>
        </row>
        <row r="1775">
          <cell r="K1775" t="str">
            <v>9K-91665</v>
          </cell>
          <cell r="L1775">
            <v>0.56799999999999995</v>
          </cell>
          <cell r="M1775">
            <v>0.55300000000000005</v>
          </cell>
        </row>
        <row r="1776">
          <cell r="K1776" t="str">
            <v>9K-91666</v>
          </cell>
          <cell r="L1776">
            <v>0.70399999999999996</v>
          </cell>
          <cell r="M1776">
            <v>0.68600000000000005</v>
          </cell>
        </row>
        <row r="1777">
          <cell r="K1777" t="str">
            <v>9K-91667</v>
          </cell>
          <cell r="L1777">
            <v>0.73899999999999999</v>
          </cell>
          <cell r="M1777">
            <v>0.72</v>
          </cell>
        </row>
        <row r="1778">
          <cell r="K1778" t="str">
            <v>9K-91668</v>
          </cell>
          <cell r="L1778">
            <v>0.52200000000000002</v>
          </cell>
          <cell r="M1778">
            <v>0.50800000000000001</v>
          </cell>
        </row>
        <row r="1779">
          <cell r="K1779" t="str">
            <v>9K-91669</v>
          </cell>
          <cell r="L1779">
            <v>0.72099999999999997</v>
          </cell>
          <cell r="M1779">
            <v>0.70199999999999996</v>
          </cell>
        </row>
        <row r="1780">
          <cell r="K1780" t="str">
            <v>9K-91670</v>
          </cell>
          <cell r="L1780">
            <v>0.23799999999999999</v>
          </cell>
          <cell r="M1780">
            <v>0.23200000000000001</v>
          </cell>
        </row>
        <row r="1781">
          <cell r="K1781" t="str">
            <v>9K-91671</v>
          </cell>
          <cell r="L1781">
            <v>1.052</v>
          </cell>
          <cell r="M1781">
            <v>1.0249999999999999</v>
          </cell>
        </row>
        <row r="1782">
          <cell r="K1782" t="str">
            <v>9K-91672</v>
          </cell>
          <cell r="L1782">
            <v>1.2410000000000001</v>
          </cell>
          <cell r="M1782">
            <v>1.2090000000000001</v>
          </cell>
        </row>
        <row r="1783">
          <cell r="K1783" t="str">
            <v>9K-91673</v>
          </cell>
          <cell r="L1783">
            <v>1.704</v>
          </cell>
          <cell r="M1783">
            <v>1.66</v>
          </cell>
        </row>
        <row r="1784">
          <cell r="K1784" t="str">
            <v>9K-91674</v>
          </cell>
          <cell r="L1784">
            <v>2.6360000000000001</v>
          </cell>
          <cell r="M1784">
            <v>2.5670000000000002</v>
          </cell>
        </row>
        <row r="1785">
          <cell r="K1785" t="str">
            <v>9K-91675</v>
          </cell>
          <cell r="L1785">
            <v>2.3380000000000001</v>
          </cell>
          <cell r="M1785">
            <v>2.2770000000000001</v>
          </cell>
        </row>
        <row r="1786">
          <cell r="K1786" t="str">
            <v>9K-91676</v>
          </cell>
          <cell r="L1786">
            <v>2.2799999999999998</v>
          </cell>
          <cell r="M1786">
            <v>2.2210000000000001</v>
          </cell>
        </row>
        <row r="1787">
          <cell r="K1787" t="str">
            <v>9K-91677</v>
          </cell>
          <cell r="L1787">
            <v>0.76400000000000001</v>
          </cell>
          <cell r="M1787">
            <v>0.74399999999999999</v>
          </cell>
        </row>
        <row r="1788">
          <cell r="K1788" t="str">
            <v>9K-91678</v>
          </cell>
          <cell r="L1788">
            <v>0.752</v>
          </cell>
          <cell r="M1788">
            <v>0.73199999999999998</v>
          </cell>
        </row>
        <row r="1789">
          <cell r="K1789" t="str">
            <v>9K-91679</v>
          </cell>
          <cell r="L1789">
            <v>0.192</v>
          </cell>
          <cell r="M1789">
            <v>0.187</v>
          </cell>
        </row>
        <row r="1790">
          <cell r="K1790" t="str">
            <v>9K-91680</v>
          </cell>
          <cell r="L1790">
            <v>0.214</v>
          </cell>
          <cell r="M1790">
            <v>0.20799999999999999</v>
          </cell>
        </row>
        <row r="1791">
          <cell r="K1791" t="str">
            <v>9K-91681</v>
          </cell>
          <cell r="L1791">
            <v>0.71099999999999997</v>
          </cell>
          <cell r="M1791">
            <v>0.69299999999999995</v>
          </cell>
        </row>
        <row r="1792">
          <cell r="K1792" t="str">
            <v>9K-91682</v>
          </cell>
          <cell r="L1792">
            <v>0.97899999999999998</v>
          </cell>
          <cell r="M1792">
            <v>0.95399999999999996</v>
          </cell>
        </row>
        <row r="1793">
          <cell r="K1793" t="str">
            <v>9K-91683</v>
          </cell>
          <cell r="L1793">
            <v>0.82799999999999996</v>
          </cell>
          <cell r="M1793">
            <v>0.80600000000000005</v>
          </cell>
        </row>
        <row r="1794">
          <cell r="K1794" t="str">
            <v>9K-91684</v>
          </cell>
          <cell r="L1794">
            <v>1.655</v>
          </cell>
          <cell r="M1794">
            <v>1.6120000000000001</v>
          </cell>
        </row>
        <row r="1795">
          <cell r="K1795" t="str">
            <v>9K-91685</v>
          </cell>
          <cell r="L1795">
            <v>1.173</v>
          </cell>
          <cell r="M1795">
            <v>1.143</v>
          </cell>
        </row>
        <row r="1796">
          <cell r="K1796" t="str">
            <v>9K-91686</v>
          </cell>
          <cell r="L1796">
            <v>1.173</v>
          </cell>
          <cell r="M1796">
            <v>1.143</v>
          </cell>
        </row>
        <row r="1797">
          <cell r="K1797" t="str">
            <v>9K-91687</v>
          </cell>
          <cell r="L1797">
            <v>0.95699999999999996</v>
          </cell>
          <cell r="M1797">
            <v>0.93200000000000005</v>
          </cell>
        </row>
        <row r="1798">
          <cell r="K1798" t="str">
            <v>9K-91701</v>
          </cell>
          <cell r="L1798">
            <v>2.641</v>
          </cell>
          <cell r="M1798">
            <v>2.5720000000000001</v>
          </cell>
        </row>
        <row r="1799">
          <cell r="K1799" t="str">
            <v>9K-91702</v>
          </cell>
          <cell r="L1799">
            <v>2.4969999999999999</v>
          </cell>
          <cell r="M1799">
            <v>2.4319999999999999</v>
          </cell>
        </row>
        <row r="1800">
          <cell r="K1800" t="str">
            <v>9K-91703</v>
          </cell>
          <cell r="L1800">
            <v>2.5739999999999998</v>
          </cell>
          <cell r="M1800">
            <v>2.5070000000000001</v>
          </cell>
        </row>
        <row r="1801">
          <cell r="K1801" t="str">
            <v>9K-91704</v>
          </cell>
          <cell r="L1801">
            <v>3.08</v>
          </cell>
          <cell r="M1801">
            <v>3</v>
          </cell>
        </row>
        <row r="1802">
          <cell r="K1802" t="str">
            <v>9K-91705</v>
          </cell>
          <cell r="L1802">
            <v>2.8279999999999998</v>
          </cell>
          <cell r="M1802">
            <v>2.754</v>
          </cell>
        </row>
        <row r="1803">
          <cell r="K1803" t="str">
            <v>9K-91706</v>
          </cell>
          <cell r="L1803">
            <v>2.08</v>
          </cell>
          <cell r="M1803">
            <v>2.0259999999999998</v>
          </cell>
        </row>
        <row r="1804">
          <cell r="K1804" t="str">
            <v>9K-91707</v>
          </cell>
          <cell r="L1804">
            <v>2.5859999999999999</v>
          </cell>
          <cell r="M1804">
            <v>2.5190000000000001</v>
          </cell>
        </row>
        <row r="1805">
          <cell r="K1805" t="str">
            <v>9K-91708</v>
          </cell>
          <cell r="L1805">
            <v>2.0680000000000001</v>
          </cell>
          <cell r="M1805">
            <v>2.0139999999999998</v>
          </cell>
        </row>
        <row r="1806">
          <cell r="K1806" t="str">
            <v>9K-91709</v>
          </cell>
          <cell r="L1806">
            <v>2.3959999999999999</v>
          </cell>
          <cell r="M1806">
            <v>2.3340000000000001</v>
          </cell>
        </row>
        <row r="1807">
          <cell r="K1807" t="str">
            <v>9K-91710</v>
          </cell>
          <cell r="L1807">
            <v>1.0609999999999999</v>
          </cell>
          <cell r="M1807">
            <v>1.0329999999999999</v>
          </cell>
        </row>
        <row r="1808">
          <cell r="K1808" t="str">
            <v>9K-91711</v>
          </cell>
          <cell r="L1808">
            <v>1.1819999999999999</v>
          </cell>
          <cell r="M1808">
            <v>1.151</v>
          </cell>
        </row>
        <row r="1809">
          <cell r="K1809" t="str">
            <v>9K-91712</v>
          </cell>
          <cell r="L1809">
            <v>0.35499999999999998</v>
          </cell>
          <cell r="M1809">
            <v>0.34599999999999997</v>
          </cell>
        </row>
        <row r="1810">
          <cell r="K1810" t="str">
            <v>9K-91713</v>
          </cell>
          <cell r="L1810">
            <v>0.69799999999999995</v>
          </cell>
          <cell r="M1810">
            <v>0.68</v>
          </cell>
        </row>
        <row r="1811">
          <cell r="K1811" t="str">
            <v>9K-91714</v>
          </cell>
          <cell r="L1811">
            <v>1.4550000000000001</v>
          </cell>
          <cell r="M1811">
            <v>1.417</v>
          </cell>
        </row>
        <row r="1812">
          <cell r="K1812" t="str">
            <v>9K-91715</v>
          </cell>
          <cell r="L1812">
            <v>1.016</v>
          </cell>
          <cell r="M1812">
            <v>0.99</v>
          </cell>
        </row>
        <row r="1813">
          <cell r="K1813" t="str">
            <v>9K-91716</v>
          </cell>
          <cell r="L1813">
            <v>1.0249999999999999</v>
          </cell>
          <cell r="M1813">
            <v>0.998</v>
          </cell>
        </row>
        <row r="1814">
          <cell r="K1814" t="str">
            <v>9K-91717</v>
          </cell>
          <cell r="L1814">
            <v>0.97199999999999998</v>
          </cell>
          <cell r="M1814">
            <v>0.94699999999999995</v>
          </cell>
        </row>
        <row r="1815">
          <cell r="K1815" t="str">
            <v>9K-91718</v>
          </cell>
          <cell r="L1815">
            <v>3.0739999999999998</v>
          </cell>
          <cell r="M1815">
            <v>2.9940000000000002</v>
          </cell>
        </row>
        <row r="1816">
          <cell r="K1816" t="str">
            <v>9K-91719</v>
          </cell>
          <cell r="L1816">
            <v>0.26300000000000001</v>
          </cell>
          <cell r="M1816">
            <v>0.25600000000000001</v>
          </cell>
        </row>
        <row r="1817">
          <cell r="K1817" t="str">
            <v>9K-91720</v>
          </cell>
          <cell r="L1817">
            <v>10.778</v>
          </cell>
          <cell r="M1817">
            <v>10.497999999999999</v>
          </cell>
        </row>
        <row r="1818">
          <cell r="K1818" t="str">
            <v>9K-91721</v>
          </cell>
          <cell r="L1818">
            <v>1.212</v>
          </cell>
          <cell r="M1818">
            <v>1.18</v>
          </cell>
        </row>
        <row r="1819">
          <cell r="K1819" t="str">
            <v>9K-91722</v>
          </cell>
          <cell r="L1819">
            <v>2.7480000000000002</v>
          </cell>
          <cell r="M1819">
            <v>2.677</v>
          </cell>
        </row>
        <row r="1820">
          <cell r="K1820" t="str">
            <v>9K-91723</v>
          </cell>
          <cell r="L1820">
            <v>2.6760000000000002</v>
          </cell>
          <cell r="M1820">
            <v>2.6059999999999999</v>
          </cell>
        </row>
        <row r="1821">
          <cell r="K1821" t="str">
            <v>9K-91724</v>
          </cell>
          <cell r="L1821">
            <v>2.681</v>
          </cell>
          <cell r="M1821">
            <v>2.6110000000000002</v>
          </cell>
        </row>
        <row r="1822">
          <cell r="K1822" t="str">
            <v>9K-91725</v>
          </cell>
          <cell r="L1822">
            <v>3.1869999999999998</v>
          </cell>
          <cell r="M1822">
            <v>3.1040000000000001</v>
          </cell>
        </row>
        <row r="1823">
          <cell r="K1823" t="str">
            <v>9K-91726</v>
          </cell>
          <cell r="L1823">
            <v>3.0419999999999998</v>
          </cell>
          <cell r="M1823">
            <v>2.9630000000000001</v>
          </cell>
        </row>
        <row r="1824">
          <cell r="K1824" t="str">
            <v>9K-91727</v>
          </cell>
          <cell r="L1824">
            <v>1.2889999999999999</v>
          </cell>
          <cell r="M1824">
            <v>1.2549999999999999</v>
          </cell>
        </row>
        <row r="1825">
          <cell r="K1825" t="str">
            <v>9K-91728</v>
          </cell>
          <cell r="L1825">
            <v>2.504</v>
          </cell>
          <cell r="M1825">
            <v>2.4390000000000001</v>
          </cell>
        </row>
        <row r="1826">
          <cell r="K1826" t="str">
            <v>9K-91729</v>
          </cell>
          <cell r="L1826">
            <v>1.1679999999999999</v>
          </cell>
          <cell r="M1826">
            <v>1.1379999999999999</v>
          </cell>
        </row>
        <row r="1827">
          <cell r="K1827" t="str">
            <v>9K-91730</v>
          </cell>
          <cell r="L1827">
            <v>0.441</v>
          </cell>
          <cell r="M1827">
            <v>0.43</v>
          </cell>
        </row>
        <row r="1828">
          <cell r="K1828" t="str">
            <v>9K-91731</v>
          </cell>
          <cell r="L1828">
            <v>1.2010000000000001</v>
          </cell>
          <cell r="M1828">
            <v>1.17</v>
          </cell>
        </row>
        <row r="1829">
          <cell r="K1829" t="str">
            <v>9K-91732</v>
          </cell>
          <cell r="L1829">
            <v>1.21</v>
          </cell>
          <cell r="M1829">
            <v>1.179</v>
          </cell>
        </row>
        <row r="1830">
          <cell r="K1830" t="str">
            <v>9K-91733</v>
          </cell>
          <cell r="L1830">
            <v>1.1579999999999999</v>
          </cell>
          <cell r="M1830">
            <v>1.1279999999999999</v>
          </cell>
        </row>
        <row r="1831">
          <cell r="K1831" t="str">
            <v>9K-91736</v>
          </cell>
          <cell r="L1831">
            <v>0.65500000000000003</v>
          </cell>
          <cell r="M1831">
            <v>0.63800000000000001</v>
          </cell>
        </row>
        <row r="1832">
          <cell r="K1832" t="str">
            <v>9K-91737</v>
          </cell>
          <cell r="L1832">
            <v>0.124</v>
          </cell>
          <cell r="M1832">
            <v>0.121</v>
          </cell>
        </row>
        <row r="1833">
          <cell r="K1833" t="str">
            <v>9K-91738</v>
          </cell>
          <cell r="L1833">
            <v>0.755</v>
          </cell>
          <cell r="M1833">
            <v>0.73499999999999999</v>
          </cell>
        </row>
        <row r="1834">
          <cell r="K1834" t="str">
            <v>9K-91739</v>
          </cell>
          <cell r="L1834">
            <v>0.54500000000000004</v>
          </cell>
          <cell r="M1834">
            <v>0.53100000000000003</v>
          </cell>
        </row>
        <row r="1835">
          <cell r="K1835" t="str">
            <v>9K-91740</v>
          </cell>
          <cell r="L1835">
            <v>3.9289999999999998</v>
          </cell>
          <cell r="M1835">
            <v>3.827</v>
          </cell>
        </row>
        <row r="1836">
          <cell r="K1836" t="str">
            <v>9K-91741</v>
          </cell>
          <cell r="L1836">
            <v>0.4</v>
          </cell>
          <cell r="M1836">
            <v>0.39</v>
          </cell>
        </row>
        <row r="1837">
          <cell r="K1837" t="str">
            <v>9K-91742</v>
          </cell>
          <cell r="L1837">
            <v>1.7250000000000001</v>
          </cell>
          <cell r="M1837">
            <v>1.68</v>
          </cell>
        </row>
        <row r="1838">
          <cell r="K1838" t="str">
            <v>9K-91743</v>
          </cell>
          <cell r="L1838">
            <v>4.2149999999999999</v>
          </cell>
          <cell r="M1838">
            <v>4.1050000000000004</v>
          </cell>
        </row>
        <row r="1839">
          <cell r="K1839" t="str">
            <v>9K-91744</v>
          </cell>
          <cell r="L1839">
            <v>3.05</v>
          </cell>
          <cell r="M1839">
            <v>2.9710000000000001</v>
          </cell>
        </row>
        <row r="1840">
          <cell r="K1840" t="str">
            <v>9K-91745</v>
          </cell>
          <cell r="L1840">
            <v>1.0229999999999999</v>
          </cell>
          <cell r="M1840">
            <v>0.996</v>
          </cell>
        </row>
        <row r="1841">
          <cell r="K1841" t="str">
            <v>9K-91746</v>
          </cell>
          <cell r="L1841">
            <v>2.661</v>
          </cell>
          <cell r="M1841">
            <v>2.5920000000000001</v>
          </cell>
        </row>
        <row r="1842">
          <cell r="K1842" t="str">
            <v>9K-91747</v>
          </cell>
          <cell r="L1842">
            <v>2.6829999999999998</v>
          </cell>
          <cell r="M1842">
            <v>2.613</v>
          </cell>
        </row>
        <row r="1843">
          <cell r="K1843" t="str">
            <v>9K-91748</v>
          </cell>
          <cell r="L1843">
            <v>2.8239999999999998</v>
          </cell>
          <cell r="M1843">
            <v>2.7509999999999999</v>
          </cell>
        </row>
        <row r="1844">
          <cell r="K1844" t="str">
            <v>9K-91749</v>
          </cell>
          <cell r="L1844">
            <v>2.4140000000000001</v>
          </cell>
          <cell r="M1844">
            <v>2.351</v>
          </cell>
        </row>
        <row r="1845">
          <cell r="K1845" t="str">
            <v>9K-91750</v>
          </cell>
          <cell r="L1845">
            <v>0.58499999999999996</v>
          </cell>
          <cell r="M1845">
            <v>0.56999999999999995</v>
          </cell>
        </row>
        <row r="1846">
          <cell r="K1846" t="str">
            <v>9K-91751</v>
          </cell>
          <cell r="L1846">
            <v>0.70699999999999996</v>
          </cell>
          <cell r="M1846">
            <v>0.68899999999999995</v>
          </cell>
        </row>
        <row r="1847">
          <cell r="K1847" t="str">
            <v>9K-91801</v>
          </cell>
          <cell r="L1847">
            <v>0.183</v>
          </cell>
          <cell r="M1847">
            <v>0.17799999999999999</v>
          </cell>
        </row>
        <row r="1848">
          <cell r="K1848" t="str">
            <v>9K-91802</v>
          </cell>
          <cell r="L1848">
            <v>0.249</v>
          </cell>
          <cell r="M1848">
            <v>0.24299999999999999</v>
          </cell>
        </row>
        <row r="1849">
          <cell r="K1849" t="str">
            <v>9K-91803</v>
          </cell>
          <cell r="L1849">
            <v>0.13900000000000001</v>
          </cell>
          <cell r="M1849">
            <v>0.13500000000000001</v>
          </cell>
        </row>
        <row r="1850">
          <cell r="K1850" t="str">
            <v>9K-91804</v>
          </cell>
          <cell r="L1850">
            <v>0.17</v>
          </cell>
          <cell r="M1850">
            <v>0.16600000000000001</v>
          </cell>
        </row>
        <row r="1851">
          <cell r="K1851" t="str">
            <v>9K-91805</v>
          </cell>
          <cell r="L1851">
            <v>0.18</v>
          </cell>
          <cell r="M1851">
            <v>0.17499999999999999</v>
          </cell>
        </row>
        <row r="1852">
          <cell r="K1852" t="str">
            <v>9K-91806</v>
          </cell>
          <cell r="L1852">
            <v>0.25</v>
          </cell>
          <cell r="M1852">
            <v>0.24399999999999999</v>
          </cell>
        </row>
        <row r="1853">
          <cell r="K1853" t="str">
            <v>9K-91807</v>
          </cell>
          <cell r="L1853">
            <v>0.39400000000000002</v>
          </cell>
          <cell r="M1853">
            <v>0.38400000000000001</v>
          </cell>
        </row>
        <row r="1854">
          <cell r="K1854" t="str">
            <v>9K-91808</v>
          </cell>
          <cell r="L1854">
            <v>0.40799999999999997</v>
          </cell>
          <cell r="M1854">
            <v>0.39700000000000002</v>
          </cell>
        </row>
        <row r="1855">
          <cell r="K1855" t="str">
            <v>9K-91809</v>
          </cell>
          <cell r="L1855">
            <v>0.307</v>
          </cell>
          <cell r="M1855">
            <v>0.29899999999999999</v>
          </cell>
        </row>
        <row r="1856">
          <cell r="K1856" t="str">
            <v>9K-91810</v>
          </cell>
          <cell r="L1856">
            <v>0.23499999999999999</v>
          </cell>
          <cell r="M1856">
            <v>0.22900000000000001</v>
          </cell>
        </row>
        <row r="1857">
          <cell r="K1857" t="str">
            <v>9K-91811</v>
          </cell>
          <cell r="L1857">
            <v>0.20399999999999999</v>
          </cell>
          <cell r="M1857">
            <v>0.19900000000000001</v>
          </cell>
        </row>
        <row r="1858">
          <cell r="K1858" t="str">
            <v>9K-91812</v>
          </cell>
          <cell r="L1858">
            <v>0.222</v>
          </cell>
          <cell r="M1858">
            <v>0.216</v>
          </cell>
        </row>
        <row r="1859">
          <cell r="K1859" t="str">
            <v>9K-91813</v>
          </cell>
          <cell r="L1859">
            <v>0.158</v>
          </cell>
          <cell r="M1859">
            <v>0.154</v>
          </cell>
        </row>
        <row r="1860">
          <cell r="K1860" t="str">
            <v>9K-91814</v>
          </cell>
          <cell r="L1860">
            <v>0.50800000000000001</v>
          </cell>
          <cell r="M1860">
            <v>0.495</v>
          </cell>
        </row>
        <row r="1861">
          <cell r="K1861" t="str">
            <v>9K-91815</v>
          </cell>
          <cell r="L1861">
            <v>0.48899999999999999</v>
          </cell>
          <cell r="M1861">
            <v>0.47599999999999998</v>
          </cell>
        </row>
        <row r="1862">
          <cell r="K1862" t="str">
            <v>9K-91816</v>
          </cell>
          <cell r="L1862">
            <v>0.183</v>
          </cell>
          <cell r="M1862">
            <v>0.17799999999999999</v>
          </cell>
        </row>
        <row r="1863">
          <cell r="K1863" t="str">
            <v>9K-91817</v>
          </cell>
          <cell r="L1863">
            <v>9.9000000000000005E-2</v>
          </cell>
          <cell r="M1863">
            <v>9.6000000000000002E-2</v>
          </cell>
        </row>
        <row r="1864">
          <cell r="K1864" t="str">
            <v>9K-91818</v>
          </cell>
          <cell r="L1864">
            <v>0.377</v>
          </cell>
          <cell r="M1864">
            <v>0.36699999999999999</v>
          </cell>
        </row>
        <row r="1865">
          <cell r="K1865" t="str">
            <v>9K-91819</v>
          </cell>
          <cell r="L1865">
            <v>0.33900000000000002</v>
          </cell>
          <cell r="M1865">
            <v>0.33</v>
          </cell>
        </row>
        <row r="1866">
          <cell r="K1866" t="str">
            <v>9K-91820</v>
          </cell>
          <cell r="L1866">
            <v>0.28799999999999998</v>
          </cell>
          <cell r="M1866">
            <v>0.28100000000000003</v>
          </cell>
        </row>
        <row r="1867">
          <cell r="K1867" t="str">
            <v>9K-91821</v>
          </cell>
          <cell r="L1867">
            <v>0.13</v>
          </cell>
          <cell r="M1867">
            <v>0.127</v>
          </cell>
        </row>
        <row r="1868">
          <cell r="K1868" t="str">
            <v>9K-91822</v>
          </cell>
          <cell r="L1868">
            <v>0.217</v>
          </cell>
          <cell r="M1868">
            <v>0.21099999999999999</v>
          </cell>
        </row>
        <row r="1869">
          <cell r="K1869" t="str">
            <v>9K-91823</v>
          </cell>
          <cell r="L1869">
            <v>0.182</v>
          </cell>
          <cell r="M1869">
            <v>0.17699999999999999</v>
          </cell>
        </row>
        <row r="1870">
          <cell r="K1870" t="str">
            <v>9K-91824</v>
          </cell>
          <cell r="L1870">
            <v>0.45800000000000002</v>
          </cell>
          <cell r="M1870">
            <v>0.44600000000000001</v>
          </cell>
        </row>
        <row r="1871">
          <cell r="K1871" t="str">
            <v>9K-91825</v>
          </cell>
          <cell r="L1871">
            <v>0.36899999999999999</v>
          </cell>
          <cell r="M1871">
            <v>0.35899999999999999</v>
          </cell>
        </row>
        <row r="1872">
          <cell r="K1872" t="str">
            <v>9K-91826</v>
          </cell>
          <cell r="L1872">
            <v>0.377</v>
          </cell>
          <cell r="M1872">
            <v>0.36699999999999999</v>
          </cell>
        </row>
        <row r="1873">
          <cell r="K1873" t="str">
            <v>9K-91827</v>
          </cell>
          <cell r="L1873">
            <v>0.35599999999999998</v>
          </cell>
          <cell r="M1873">
            <v>0.34699999999999998</v>
          </cell>
        </row>
        <row r="1874">
          <cell r="K1874" t="str">
            <v>9K-91828</v>
          </cell>
          <cell r="L1874">
            <v>0.45800000000000002</v>
          </cell>
          <cell r="M1874">
            <v>0.44600000000000001</v>
          </cell>
        </row>
        <row r="1875">
          <cell r="K1875" t="str">
            <v>9K-91829</v>
          </cell>
          <cell r="L1875">
            <v>0.55600000000000005</v>
          </cell>
          <cell r="M1875">
            <v>0.54200000000000004</v>
          </cell>
        </row>
        <row r="1876">
          <cell r="K1876" t="str">
            <v>9K-91830</v>
          </cell>
          <cell r="L1876">
            <v>0.25</v>
          </cell>
          <cell r="M1876">
            <v>0.24399999999999999</v>
          </cell>
        </row>
        <row r="1877">
          <cell r="K1877" t="str">
            <v>9K-91831</v>
          </cell>
          <cell r="L1877">
            <v>0.28999999999999998</v>
          </cell>
          <cell r="M1877">
            <v>0.28199999999999997</v>
          </cell>
        </row>
        <row r="1878">
          <cell r="K1878" t="str">
            <v>9K-91832</v>
          </cell>
          <cell r="L1878">
            <v>0.29199999999999998</v>
          </cell>
          <cell r="M1878">
            <v>0.28399999999999997</v>
          </cell>
        </row>
        <row r="1879">
          <cell r="K1879" t="str">
            <v>9K-91833</v>
          </cell>
          <cell r="L1879">
            <v>0.187</v>
          </cell>
          <cell r="M1879">
            <v>0.182</v>
          </cell>
        </row>
        <row r="1880">
          <cell r="K1880" t="str">
            <v>9K-91834</v>
          </cell>
          <cell r="L1880">
            <v>0.33400000000000002</v>
          </cell>
          <cell r="M1880">
            <v>0.32500000000000001</v>
          </cell>
        </row>
        <row r="1881">
          <cell r="K1881" t="str">
            <v>9K-91835</v>
          </cell>
          <cell r="L1881">
            <v>0.39800000000000002</v>
          </cell>
          <cell r="M1881">
            <v>0.38800000000000001</v>
          </cell>
        </row>
        <row r="1882">
          <cell r="K1882" t="str">
            <v>9K-91836</v>
          </cell>
          <cell r="L1882">
            <v>0.25800000000000001</v>
          </cell>
          <cell r="M1882">
            <v>0.251</v>
          </cell>
        </row>
        <row r="1883">
          <cell r="K1883" t="str">
            <v>9K-91837</v>
          </cell>
          <cell r="L1883">
            <v>0.249</v>
          </cell>
          <cell r="M1883">
            <v>0.24299999999999999</v>
          </cell>
        </row>
        <row r="1884">
          <cell r="K1884" t="str">
            <v>9K-91838</v>
          </cell>
          <cell r="L1884">
            <v>0.23100000000000001</v>
          </cell>
          <cell r="M1884">
            <v>0.22500000000000001</v>
          </cell>
        </row>
        <row r="1885">
          <cell r="K1885" t="str">
            <v>9K-91839</v>
          </cell>
          <cell r="L1885">
            <v>0.126</v>
          </cell>
          <cell r="M1885">
            <v>0.123</v>
          </cell>
        </row>
        <row r="1886">
          <cell r="K1886" t="str">
            <v>9K-91840</v>
          </cell>
          <cell r="L1886">
            <v>0.495</v>
          </cell>
          <cell r="M1886">
            <v>0.48199999999999998</v>
          </cell>
        </row>
        <row r="1887">
          <cell r="K1887" t="str">
            <v>9K-91841</v>
          </cell>
          <cell r="L1887">
            <v>0.36099999999999999</v>
          </cell>
          <cell r="M1887">
            <v>0.35199999999999998</v>
          </cell>
        </row>
        <row r="1888">
          <cell r="K1888" t="str">
            <v>9K-91842</v>
          </cell>
          <cell r="L1888">
            <v>0.53200000000000003</v>
          </cell>
          <cell r="M1888">
            <v>0.51800000000000002</v>
          </cell>
        </row>
        <row r="1889">
          <cell r="K1889" t="str">
            <v>9K-91843</v>
          </cell>
          <cell r="L1889">
            <v>0.41599999999999998</v>
          </cell>
          <cell r="M1889">
            <v>0.40500000000000003</v>
          </cell>
        </row>
        <row r="1890">
          <cell r="K1890" t="str">
            <v>9K-91844</v>
          </cell>
          <cell r="L1890">
            <v>0.50600000000000001</v>
          </cell>
          <cell r="M1890">
            <v>0.49299999999999999</v>
          </cell>
        </row>
        <row r="1891">
          <cell r="K1891" t="str">
            <v>9K-91845</v>
          </cell>
          <cell r="L1891">
            <v>0.60399999999999998</v>
          </cell>
          <cell r="M1891">
            <v>0.58799999999999997</v>
          </cell>
        </row>
        <row r="1892">
          <cell r="K1892" t="str">
            <v>9K-91846</v>
          </cell>
          <cell r="L1892">
            <v>0.26900000000000002</v>
          </cell>
          <cell r="M1892">
            <v>0.26200000000000001</v>
          </cell>
        </row>
        <row r="1893">
          <cell r="K1893" t="str">
            <v>9K-91847</v>
          </cell>
          <cell r="L1893">
            <v>0.25900000000000001</v>
          </cell>
          <cell r="M1893">
            <v>0.252</v>
          </cell>
        </row>
        <row r="1894">
          <cell r="K1894" t="str">
            <v>9K-91848</v>
          </cell>
          <cell r="L1894">
            <v>8.5000000000000006E-2</v>
          </cell>
          <cell r="M1894">
            <v>8.3000000000000004E-2</v>
          </cell>
        </row>
        <row r="1895">
          <cell r="K1895" t="str">
            <v>9K-91849</v>
          </cell>
          <cell r="L1895">
            <v>0.29099999999999998</v>
          </cell>
          <cell r="M1895">
            <v>0.28299999999999997</v>
          </cell>
        </row>
        <row r="1896">
          <cell r="K1896" t="str">
            <v>9K-91850</v>
          </cell>
          <cell r="L1896">
            <v>0.10100000000000001</v>
          </cell>
          <cell r="M1896">
            <v>9.8000000000000004E-2</v>
          </cell>
        </row>
        <row r="1897">
          <cell r="K1897" t="str">
            <v>9K-91851</v>
          </cell>
          <cell r="L1897">
            <v>0.36699999999999999</v>
          </cell>
          <cell r="M1897">
            <v>0.35699999999999998</v>
          </cell>
        </row>
        <row r="1898">
          <cell r="K1898" t="str">
            <v>9K-91854</v>
          </cell>
          <cell r="L1898">
            <v>0.58299999999999996</v>
          </cell>
          <cell r="M1898">
            <v>0.56799999999999995</v>
          </cell>
        </row>
        <row r="1899">
          <cell r="K1899" t="str">
            <v>9K-91855</v>
          </cell>
          <cell r="L1899">
            <v>0.45800000000000002</v>
          </cell>
          <cell r="M1899">
            <v>0.44600000000000001</v>
          </cell>
        </row>
        <row r="1900">
          <cell r="K1900" t="str">
            <v>9K-91856</v>
          </cell>
          <cell r="L1900">
            <v>0.36899999999999999</v>
          </cell>
          <cell r="M1900">
            <v>0.35899999999999999</v>
          </cell>
        </row>
        <row r="1901">
          <cell r="K1901" t="str">
            <v>9K-91857</v>
          </cell>
          <cell r="L1901">
            <v>0.72799999999999998</v>
          </cell>
          <cell r="M1901">
            <v>0.70899999999999996</v>
          </cell>
        </row>
        <row r="1902">
          <cell r="K1902" t="str">
            <v>9K-91858</v>
          </cell>
          <cell r="L1902">
            <v>0.56100000000000005</v>
          </cell>
          <cell r="M1902">
            <v>0.54600000000000004</v>
          </cell>
        </row>
        <row r="1903">
          <cell r="K1903" t="str">
            <v>9K-91859</v>
          </cell>
          <cell r="L1903">
            <v>0.438</v>
          </cell>
          <cell r="M1903">
            <v>0.42699999999999999</v>
          </cell>
        </row>
        <row r="1904">
          <cell r="K1904" t="str">
            <v>9K-91860</v>
          </cell>
          <cell r="L1904">
            <v>0.68</v>
          </cell>
          <cell r="M1904">
            <v>0.66200000000000003</v>
          </cell>
        </row>
        <row r="1905">
          <cell r="K1905" t="str">
            <v>9K-91861</v>
          </cell>
          <cell r="L1905">
            <v>0.625</v>
          </cell>
          <cell r="M1905">
            <v>0.60899999999999999</v>
          </cell>
        </row>
        <row r="1906">
          <cell r="K1906" t="str">
            <v>9K-91862</v>
          </cell>
          <cell r="L1906">
            <v>0.45100000000000001</v>
          </cell>
          <cell r="M1906">
            <v>0.439</v>
          </cell>
        </row>
        <row r="1907">
          <cell r="K1907" t="str">
            <v>9K-91863</v>
          </cell>
          <cell r="L1907">
            <v>0.82499999999999996</v>
          </cell>
          <cell r="M1907">
            <v>0.80400000000000005</v>
          </cell>
        </row>
        <row r="1908">
          <cell r="K1908" t="str">
            <v>9K-91864</v>
          </cell>
          <cell r="L1908">
            <v>0.72599999999999998</v>
          </cell>
          <cell r="M1908">
            <v>0.70699999999999996</v>
          </cell>
        </row>
        <row r="1909">
          <cell r="K1909" t="str">
            <v>9K-91865</v>
          </cell>
          <cell r="L1909">
            <v>0.52200000000000002</v>
          </cell>
          <cell r="M1909">
            <v>0.50800000000000001</v>
          </cell>
        </row>
        <row r="1910">
          <cell r="K1910" t="str">
            <v>9K-91866</v>
          </cell>
          <cell r="L1910">
            <v>0.26300000000000001</v>
          </cell>
          <cell r="M1910">
            <v>0.25600000000000001</v>
          </cell>
        </row>
        <row r="1911">
          <cell r="K1911" t="str">
            <v>9K-91867</v>
          </cell>
          <cell r="L1911">
            <v>0.77300000000000002</v>
          </cell>
          <cell r="M1911">
            <v>0.753</v>
          </cell>
        </row>
        <row r="1912">
          <cell r="K1912" t="str">
            <v>9K-91868</v>
          </cell>
          <cell r="L1912">
            <v>0.61699999999999999</v>
          </cell>
          <cell r="M1912">
            <v>0.60099999999999998</v>
          </cell>
        </row>
        <row r="1913">
          <cell r="K1913" t="str">
            <v>9K-91869</v>
          </cell>
          <cell r="L1913">
            <v>0.53800000000000003</v>
          </cell>
          <cell r="M1913">
            <v>0.52400000000000002</v>
          </cell>
        </row>
        <row r="1914">
          <cell r="K1914" t="str">
            <v>9K-91870</v>
          </cell>
          <cell r="L1914">
            <v>0.53800000000000003</v>
          </cell>
          <cell r="M1914">
            <v>0.52400000000000002</v>
          </cell>
        </row>
        <row r="1915">
          <cell r="K1915" t="str">
            <v>9K-91871</v>
          </cell>
          <cell r="L1915">
            <v>0.32600000000000001</v>
          </cell>
          <cell r="M1915">
            <v>0.318</v>
          </cell>
        </row>
        <row r="1916">
          <cell r="K1916" t="str">
            <v>9K-91872</v>
          </cell>
          <cell r="L1916">
            <v>0.377</v>
          </cell>
          <cell r="M1916">
            <v>0.36699999999999999</v>
          </cell>
        </row>
        <row r="1917">
          <cell r="K1917" t="str">
            <v>9K-91873</v>
          </cell>
          <cell r="L1917">
            <v>0.54700000000000004</v>
          </cell>
          <cell r="M1917">
            <v>0.53300000000000003</v>
          </cell>
        </row>
        <row r="1918">
          <cell r="K1918" t="str">
            <v>9K-91874</v>
          </cell>
          <cell r="L1918">
            <v>0.52500000000000002</v>
          </cell>
          <cell r="M1918">
            <v>0.51100000000000001</v>
          </cell>
        </row>
        <row r="1919">
          <cell r="K1919" t="str">
            <v>9K-91875</v>
          </cell>
          <cell r="L1919">
            <v>0.93400000000000005</v>
          </cell>
          <cell r="M1919">
            <v>0.91</v>
          </cell>
        </row>
        <row r="1920">
          <cell r="K1920" t="str">
            <v>9K-91878</v>
          </cell>
          <cell r="L1920">
            <v>0.76700000000000002</v>
          </cell>
          <cell r="M1920">
            <v>0.747</v>
          </cell>
        </row>
        <row r="1921">
          <cell r="K1921" t="str">
            <v>9K-91879</v>
          </cell>
          <cell r="L1921">
            <v>1.085</v>
          </cell>
          <cell r="M1921">
            <v>1.0569999999999999</v>
          </cell>
        </row>
        <row r="1922">
          <cell r="K1922" t="str">
            <v>9K-91880</v>
          </cell>
          <cell r="L1922">
            <v>0.63</v>
          </cell>
          <cell r="M1922">
            <v>0.61399999999999999</v>
          </cell>
        </row>
        <row r="1923">
          <cell r="K1923" t="str">
            <v>9K-91882</v>
          </cell>
          <cell r="L1923">
            <v>0.26300000000000001</v>
          </cell>
          <cell r="M1923">
            <v>0.25600000000000001</v>
          </cell>
        </row>
        <row r="1924">
          <cell r="K1924" t="str">
            <v>9K-91884</v>
          </cell>
          <cell r="L1924">
            <v>0.45</v>
          </cell>
          <cell r="M1924">
            <v>0.438</v>
          </cell>
        </row>
        <row r="1925">
          <cell r="K1925" t="str">
            <v>9K-91889</v>
          </cell>
          <cell r="L1925">
            <v>0.78100000000000003</v>
          </cell>
          <cell r="M1925">
            <v>0.76100000000000001</v>
          </cell>
        </row>
        <row r="1926">
          <cell r="K1926" t="str">
            <v>9K-91890</v>
          </cell>
          <cell r="L1926">
            <v>0.78100000000000003</v>
          </cell>
          <cell r="M1926">
            <v>0.76100000000000001</v>
          </cell>
        </row>
        <row r="1927">
          <cell r="K1927" t="str">
            <v>9K-91891</v>
          </cell>
          <cell r="L1927">
            <v>0.93799999999999994</v>
          </cell>
          <cell r="M1927">
            <v>0.91400000000000003</v>
          </cell>
        </row>
        <row r="1928">
          <cell r="K1928" t="str">
            <v>9K-91892</v>
          </cell>
          <cell r="L1928">
            <v>0.88600000000000001</v>
          </cell>
          <cell r="M1928">
            <v>0.86299999999999999</v>
          </cell>
        </row>
        <row r="1929">
          <cell r="K1929" t="str">
            <v>9K-91894</v>
          </cell>
          <cell r="L1929">
            <v>0.36299999999999999</v>
          </cell>
          <cell r="M1929">
            <v>0.35399999999999998</v>
          </cell>
        </row>
        <row r="1930">
          <cell r="K1930" t="str">
            <v>9K-91895</v>
          </cell>
          <cell r="L1930">
            <v>0.81299999999999994</v>
          </cell>
          <cell r="M1930">
            <v>0.79200000000000004</v>
          </cell>
        </row>
        <row r="1931">
          <cell r="K1931" t="str">
            <v>9K-91896</v>
          </cell>
          <cell r="L1931">
            <v>0.75700000000000001</v>
          </cell>
          <cell r="M1931">
            <v>0.73699999999999999</v>
          </cell>
        </row>
        <row r="1932">
          <cell r="K1932" t="str">
            <v>9K-91897</v>
          </cell>
          <cell r="L1932">
            <v>0.28599999999999998</v>
          </cell>
          <cell r="M1932">
            <v>0.27900000000000003</v>
          </cell>
        </row>
        <row r="1933">
          <cell r="K1933" t="str">
            <v>9K-91901</v>
          </cell>
          <cell r="L1933">
            <v>3.7829999999999999</v>
          </cell>
          <cell r="M1933">
            <v>3.6850000000000001</v>
          </cell>
        </row>
        <row r="1934">
          <cell r="K1934" t="str">
            <v>9K-91902</v>
          </cell>
          <cell r="L1934">
            <v>3.867</v>
          </cell>
          <cell r="M1934">
            <v>3.766</v>
          </cell>
        </row>
        <row r="1935">
          <cell r="K1935" t="str">
            <v>9K-91903</v>
          </cell>
          <cell r="L1935">
            <v>3.1989999999999998</v>
          </cell>
          <cell r="M1935">
            <v>3.1160000000000001</v>
          </cell>
        </row>
        <row r="1936">
          <cell r="K1936" t="str">
            <v>9K-91904</v>
          </cell>
          <cell r="L1936">
            <v>3.4470000000000001</v>
          </cell>
          <cell r="M1936">
            <v>3.3570000000000002</v>
          </cell>
        </row>
        <row r="1937">
          <cell r="K1937" t="str">
            <v>9K-91905</v>
          </cell>
          <cell r="L1937">
            <v>1.796</v>
          </cell>
          <cell r="M1937">
            <v>1.7490000000000001</v>
          </cell>
        </row>
        <row r="1938">
          <cell r="K1938" t="str">
            <v>9K-91906</v>
          </cell>
          <cell r="L1938">
            <v>1.903</v>
          </cell>
          <cell r="M1938">
            <v>1.8540000000000001</v>
          </cell>
        </row>
        <row r="1939">
          <cell r="K1939" t="str">
            <v>9K-91907</v>
          </cell>
          <cell r="L1939">
            <v>1.3879999999999999</v>
          </cell>
          <cell r="M1939">
            <v>1.3520000000000001</v>
          </cell>
        </row>
        <row r="1940">
          <cell r="K1940" t="str">
            <v>9K-91908</v>
          </cell>
          <cell r="L1940">
            <v>2.2629999999999999</v>
          </cell>
          <cell r="M1940">
            <v>2.2040000000000002</v>
          </cell>
        </row>
        <row r="1941">
          <cell r="K1941" t="str">
            <v>9K-91909</v>
          </cell>
          <cell r="L1941">
            <v>1.1040000000000001</v>
          </cell>
          <cell r="M1941">
            <v>1.075</v>
          </cell>
        </row>
        <row r="1942">
          <cell r="K1942" t="str">
            <v>9K-91910</v>
          </cell>
          <cell r="L1942">
            <v>0.98699999999999999</v>
          </cell>
          <cell r="M1942">
            <v>0.96099999999999997</v>
          </cell>
        </row>
        <row r="1943">
          <cell r="K1943" t="str">
            <v>9K-91911</v>
          </cell>
          <cell r="L1943">
            <v>0.36599999999999999</v>
          </cell>
          <cell r="M1943">
            <v>0.35599999999999998</v>
          </cell>
        </row>
        <row r="1944">
          <cell r="K1944" t="str">
            <v>9K-91912</v>
          </cell>
          <cell r="L1944">
            <v>0.86499999999999999</v>
          </cell>
          <cell r="M1944">
            <v>0.84299999999999997</v>
          </cell>
        </row>
        <row r="1945">
          <cell r="K1945" t="str">
            <v>9K-91913</v>
          </cell>
          <cell r="L1945">
            <v>0.72199999999999998</v>
          </cell>
          <cell r="M1945">
            <v>0.70299999999999996</v>
          </cell>
        </row>
        <row r="1946">
          <cell r="K1946" t="str">
            <v>9K-91914</v>
          </cell>
          <cell r="L1946">
            <v>1.167</v>
          </cell>
          <cell r="M1946">
            <v>1.137</v>
          </cell>
        </row>
        <row r="1947">
          <cell r="K1947" t="str">
            <v>9K-91915</v>
          </cell>
          <cell r="L1947">
            <v>0.98399999999999999</v>
          </cell>
          <cell r="M1947">
            <v>0.95799999999999996</v>
          </cell>
        </row>
        <row r="1948">
          <cell r="K1948" t="str">
            <v>9K-91916</v>
          </cell>
          <cell r="L1948">
            <v>1.1870000000000001</v>
          </cell>
          <cell r="M1948">
            <v>1.1559999999999999</v>
          </cell>
        </row>
        <row r="1949">
          <cell r="K1949" t="str">
            <v>9K-91917</v>
          </cell>
          <cell r="L1949">
            <v>0.39400000000000002</v>
          </cell>
          <cell r="M1949">
            <v>0.38400000000000001</v>
          </cell>
        </row>
        <row r="1950">
          <cell r="K1950" t="str">
            <v>9K-91918</v>
          </cell>
          <cell r="L1950">
            <v>0.68100000000000005</v>
          </cell>
          <cell r="M1950">
            <v>0.66300000000000003</v>
          </cell>
        </row>
        <row r="1951">
          <cell r="K1951" t="str">
            <v>9K-91919</v>
          </cell>
          <cell r="L1951">
            <v>0.82199999999999995</v>
          </cell>
          <cell r="M1951">
            <v>0.80100000000000005</v>
          </cell>
        </row>
        <row r="1952">
          <cell r="K1952" t="str">
            <v>9K-91920</v>
          </cell>
          <cell r="L1952">
            <v>1.579</v>
          </cell>
          <cell r="M1952">
            <v>1.538</v>
          </cell>
        </row>
        <row r="1953">
          <cell r="K1953" t="str">
            <v>9K-91921</v>
          </cell>
          <cell r="L1953">
            <v>0.90400000000000003</v>
          </cell>
          <cell r="M1953">
            <v>0.88</v>
          </cell>
        </row>
        <row r="1954">
          <cell r="K1954" t="str">
            <v>9K-91922</v>
          </cell>
          <cell r="L1954">
            <v>1.952</v>
          </cell>
          <cell r="M1954">
            <v>1.901</v>
          </cell>
        </row>
        <row r="1955">
          <cell r="K1955" t="str">
            <v>9K-91924</v>
          </cell>
          <cell r="L1955">
            <v>3.024</v>
          </cell>
          <cell r="M1955">
            <v>2.9449999999999998</v>
          </cell>
        </row>
        <row r="1956">
          <cell r="K1956" t="str">
            <v>9K-91925</v>
          </cell>
          <cell r="L1956">
            <v>4.3410000000000002</v>
          </cell>
          <cell r="M1956">
            <v>4.2279999999999998</v>
          </cell>
        </row>
        <row r="1957">
          <cell r="K1957" t="str">
            <v>9K-91926</v>
          </cell>
          <cell r="L1957">
            <v>2.246</v>
          </cell>
          <cell r="M1957">
            <v>2.1880000000000002</v>
          </cell>
        </row>
        <row r="1958">
          <cell r="K1958" t="str">
            <v>9K-91929</v>
          </cell>
          <cell r="L1958">
            <v>1.048</v>
          </cell>
          <cell r="M1958">
            <v>1.0209999999999999</v>
          </cell>
        </row>
        <row r="1959">
          <cell r="K1959" t="str">
            <v>9K-91930</v>
          </cell>
          <cell r="L1959">
            <v>0.41899999999999998</v>
          </cell>
          <cell r="M1959">
            <v>0.40799999999999997</v>
          </cell>
        </row>
        <row r="1960">
          <cell r="K1960" t="str">
            <v>9K-91931</v>
          </cell>
          <cell r="L1960">
            <v>1.1539999999999999</v>
          </cell>
          <cell r="M1960">
            <v>1.1240000000000001</v>
          </cell>
        </row>
        <row r="1961">
          <cell r="K1961" t="str">
            <v>9K-91932</v>
          </cell>
          <cell r="L1961">
            <v>0.32700000000000001</v>
          </cell>
          <cell r="M1961">
            <v>0.318</v>
          </cell>
        </row>
        <row r="1962">
          <cell r="K1962" t="str">
            <v>9K-91933</v>
          </cell>
          <cell r="L1962">
            <v>2.5790000000000002</v>
          </cell>
          <cell r="M1962">
            <v>2.512</v>
          </cell>
        </row>
        <row r="1963">
          <cell r="K1963" t="str">
            <v>9K-91934</v>
          </cell>
          <cell r="L1963">
            <v>1.9219999999999999</v>
          </cell>
          <cell r="M1963">
            <v>1.8720000000000001</v>
          </cell>
        </row>
        <row r="1964">
          <cell r="K1964" t="str">
            <v>9K-91935</v>
          </cell>
          <cell r="L1964">
            <v>1.73</v>
          </cell>
          <cell r="M1964">
            <v>1.6850000000000001</v>
          </cell>
        </row>
        <row r="1965">
          <cell r="K1965" t="str">
            <v>9K-91936</v>
          </cell>
          <cell r="L1965">
            <v>2.597</v>
          </cell>
          <cell r="M1965">
            <v>2.5289999999999999</v>
          </cell>
        </row>
        <row r="1966">
          <cell r="K1966" t="str">
            <v>9K-91937</v>
          </cell>
          <cell r="L1966">
            <v>2.173</v>
          </cell>
          <cell r="M1966">
            <v>2.117</v>
          </cell>
        </row>
        <row r="1967">
          <cell r="K1967" t="str">
            <v>9K-91938</v>
          </cell>
          <cell r="L1967">
            <v>0.79</v>
          </cell>
          <cell r="M1967">
            <v>0.76900000000000002</v>
          </cell>
        </row>
        <row r="1968">
          <cell r="K1968" t="str">
            <v>9K-91939</v>
          </cell>
          <cell r="L1968">
            <v>1.008</v>
          </cell>
          <cell r="M1968">
            <v>0.98199999999999998</v>
          </cell>
        </row>
        <row r="1969">
          <cell r="K1969" t="str">
            <v>9K-91940</v>
          </cell>
          <cell r="L1969">
            <v>0.82499999999999996</v>
          </cell>
          <cell r="M1969">
            <v>0.80400000000000005</v>
          </cell>
        </row>
        <row r="1970">
          <cell r="K1970" t="str">
            <v>9K-91941</v>
          </cell>
          <cell r="L1970">
            <v>0.878</v>
          </cell>
          <cell r="M1970">
            <v>0.85499999999999998</v>
          </cell>
        </row>
        <row r="1971">
          <cell r="K1971" t="str">
            <v>9K-91942</v>
          </cell>
          <cell r="L1971">
            <v>2.4119999999999999</v>
          </cell>
          <cell r="M1971">
            <v>2.3490000000000002</v>
          </cell>
        </row>
        <row r="1972">
          <cell r="K1972" t="str">
            <v>9K-91946</v>
          </cell>
          <cell r="L1972">
            <v>10.401999999999999</v>
          </cell>
          <cell r="M1972">
            <v>10.132</v>
          </cell>
        </row>
        <row r="1973">
          <cell r="K1973" t="str">
            <v>9K-91947</v>
          </cell>
          <cell r="L1973">
            <v>1.1259999999999999</v>
          </cell>
          <cell r="M1973">
            <v>1.097</v>
          </cell>
        </row>
        <row r="1974">
          <cell r="K1974" t="str">
            <v>9K-91948</v>
          </cell>
          <cell r="L1974">
            <v>1.246</v>
          </cell>
          <cell r="M1974">
            <v>1.214</v>
          </cell>
        </row>
        <row r="1975">
          <cell r="K1975" t="str">
            <v>9K-91949</v>
          </cell>
          <cell r="L1975">
            <v>1.9239999999999999</v>
          </cell>
          <cell r="M1975">
            <v>1.8740000000000001</v>
          </cell>
        </row>
        <row r="1976">
          <cell r="K1976" t="str">
            <v>9K-91950</v>
          </cell>
          <cell r="L1976">
            <v>1.6930000000000001</v>
          </cell>
          <cell r="M1976">
            <v>1.649</v>
          </cell>
        </row>
        <row r="1977">
          <cell r="K1977" t="str">
            <v>9K-91951</v>
          </cell>
          <cell r="L1977">
            <v>1.831</v>
          </cell>
          <cell r="M1977">
            <v>1.7829999999999999</v>
          </cell>
        </row>
        <row r="1978">
          <cell r="K1978" t="str">
            <v>9K-91952</v>
          </cell>
          <cell r="L1978">
            <v>1.655</v>
          </cell>
          <cell r="M1978">
            <v>1.6120000000000001</v>
          </cell>
        </row>
        <row r="1979">
          <cell r="K1979" t="str">
            <v>9K-91953</v>
          </cell>
          <cell r="L1979">
            <v>3.206</v>
          </cell>
          <cell r="M1979">
            <v>3.1230000000000002</v>
          </cell>
        </row>
        <row r="1980">
          <cell r="K1980" t="str">
            <v>9K-91954</v>
          </cell>
          <cell r="L1980">
            <v>2.1819999999999999</v>
          </cell>
          <cell r="M1980">
            <v>2.125</v>
          </cell>
        </row>
        <row r="1981">
          <cell r="K1981" t="str">
            <v>9K-91955</v>
          </cell>
          <cell r="L1981">
            <v>2.206</v>
          </cell>
          <cell r="M1981">
            <v>2.149</v>
          </cell>
        </row>
        <row r="1982">
          <cell r="K1982" t="str">
            <v>9K-91956</v>
          </cell>
          <cell r="L1982">
            <v>3.4740000000000002</v>
          </cell>
          <cell r="M1982">
            <v>3.3839999999999999</v>
          </cell>
        </row>
        <row r="1983">
          <cell r="K1983" t="str">
            <v>9K-91957</v>
          </cell>
          <cell r="L1983">
            <v>3.4169999999999998</v>
          </cell>
          <cell r="M1983">
            <v>3.3279999999999998</v>
          </cell>
        </row>
        <row r="1984">
          <cell r="K1984" t="str">
            <v>9K-91958</v>
          </cell>
          <cell r="L1984">
            <v>3.532</v>
          </cell>
          <cell r="M1984">
            <v>3.44</v>
          </cell>
        </row>
        <row r="1985">
          <cell r="K1985" t="str">
            <v>9K-91959</v>
          </cell>
          <cell r="L1985">
            <v>2.8919999999999999</v>
          </cell>
          <cell r="M1985">
            <v>2.8170000000000002</v>
          </cell>
        </row>
        <row r="1986">
          <cell r="K1986" t="str">
            <v>9K-91960</v>
          </cell>
          <cell r="L1986">
            <v>2.9489999999999998</v>
          </cell>
          <cell r="M1986">
            <v>2.8719999999999999</v>
          </cell>
        </row>
        <row r="1987">
          <cell r="K1987" t="str">
            <v>9K-91961</v>
          </cell>
          <cell r="L1987">
            <v>2.0569999999999999</v>
          </cell>
          <cell r="M1987">
            <v>2.004</v>
          </cell>
        </row>
        <row r="1988">
          <cell r="K1988" t="str">
            <v>9K-91962</v>
          </cell>
          <cell r="L1988">
            <v>1.6020000000000001</v>
          </cell>
          <cell r="M1988">
            <v>1.56</v>
          </cell>
        </row>
        <row r="1989">
          <cell r="K1989" t="str">
            <v>9K-91963</v>
          </cell>
          <cell r="L1989">
            <v>1.206</v>
          </cell>
          <cell r="M1989">
            <v>1.175</v>
          </cell>
        </row>
        <row r="1990">
          <cell r="K1990" t="str">
            <v>9K-91964</v>
          </cell>
          <cell r="L1990">
            <v>1.474</v>
          </cell>
          <cell r="M1990">
            <v>1.4359999999999999</v>
          </cell>
        </row>
        <row r="1991">
          <cell r="K1991" t="str">
            <v>9K-91965</v>
          </cell>
          <cell r="L1991">
            <v>0.8</v>
          </cell>
          <cell r="M1991">
            <v>0.77900000000000003</v>
          </cell>
        </row>
        <row r="1992">
          <cell r="K1992" t="str">
            <v>9K-91966</v>
          </cell>
          <cell r="L1992">
            <v>0.73299999999999998</v>
          </cell>
          <cell r="M1992">
            <v>0.71399999999999997</v>
          </cell>
        </row>
        <row r="1993">
          <cell r="K1993" t="str">
            <v>9K-91967</v>
          </cell>
          <cell r="L1993">
            <v>1.339</v>
          </cell>
          <cell r="M1993">
            <v>1.304</v>
          </cell>
        </row>
        <row r="1994">
          <cell r="K1994" t="str">
            <v>9K-91968</v>
          </cell>
          <cell r="L1994">
            <v>0.45400000000000001</v>
          </cell>
          <cell r="M1994">
            <v>0.442</v>
          </cell>
        </row>
        <row r="1995">
          <cell r="K1995" t="str">
            <v>9K-91969</v>
          </cell>
          <cell r="L1995">
            <v>0.224</v>
          </cell>
          <cell r="M1995">
            <v>0.218</v>
          </cell>
        </row>
        <row r="1996">
          <cell r="K1996" t="str">
            <v>9K-91970</v>
          </cell>
          <cell r="L1996">
            <v>0.25</v>
          </cell>
          <cell r="M1996">
            <v>0.24399999999999999</v>
          </cell>
        </row>
        <row r="1997">
          <cell r="K1997" t="str">
            <v>9K-91971</v>
          </cell>
          <cell r="L1997">
            <v>9.4E-2</v>
          </cell>
          <cell r="M1997">
            <v>9.1999999999999998E-2</v>
          </cell>
        </row>
        <row r="1998">
          <cell r="K1998" t="str">
            <v>9K-91972</v>
          </cell>
          <cell r="L1998">
            <v>0.123</v>
          </cell>
          <cell r="M1998">
            <v>0.12</v>
          </cell>
        </row>
        <row r="1999">
          <cell r="K1999" t="str">
            <v>9K-91973</v>
          </cell>
          <cell r="L1999">
            <v>1.649</v>
          </cell>
          <cell r="M1999">
            <v>1.6060000000000001</v>
          </cell>
        </row>
        <row r="2000">
          <cell r="K2000" t="str">
            <v>9K-91974</v>
          </cell>
          <cell r="L2000">
            <v>0.45</v>
          </cell>
          <cell r="M2000">
            <v>0.438</v>
          </cell>
        </row>
        <row r="2001">
          <cell r="K2001" t="str">
            <v>9K-91975</v>
          </cell>
          <cell r="L2001">
            <v>0.77400000000000002</v>
          </cell>
          <cell r="M2001">
            <v>0.754</v>
          </cell>
        </row>
        <row r="2002">
          <cell r="K2002" t="str">
            <v>9K-91976</v>
          </cell>
          <cell r="L2002">
            <v>1.681</v>
          </cell>
          <cell r="M2002">
            <v>1.637</v>
          </cell>
        </row>
        <row r="2003">
          <cell r="K2003" t="str">
            <v>9K-91977</v>
          </cell>
          <cell r="L2003">
            <v>2.23</v>
          </cell>
          <cell r="M2003">
            <v>2.1720000000000002</v>
          </cell>
        </row>
        <row r="2004">
          <cell r="K2004" t="str">
            <v>9K-91978</v>
          </cell>
          <cell r="L2004">
            <v>2.056</v>
          </cell>
          <cell r="M2004">
            <v>2.0030000000000001</v>
          </cell>
        </row>
        <row r="2005">
          <cell r="K2005" t="str">
            <v>9K-91979</v>
          </cell>
          <cell r="L2005">
            <v>0.20599999999999999</v>
          </cell>
          <cell r="M2005">
            <v>0.20100000000000001</v>
          </cell>
        </row>
        <row r="2006">
          <cell r="K2006" t="str">
            <v>9K-91980</v>
          </cell>
          <cell r="L2006">
            <v>0.371</v>
          </cell>
          <cell r="M2006">
            <v>0.36099999999999999</v>
          </cell>
        </row>
        <row r="2007">
          <cell r="K2007" t="str">
            <v>9K-91981</v>
          </cell>
          <cell r="L2007">
            <v>2.4889999999999999</v>
          </cell>
          <cell r="M2007">
            <v>2.4239999999999999</v>
          </cell>
        </row>
        <row r="2008">
          <cell r="K2008" t="str">
            <v>9K-91989</v>
          </cell>
          <cell r="L2008">
            <v>1.4610000000000001</v>
          </cell>
          <cell r="M2008">
            <v>1.423</v>
          </cell>
        </row>
        <row r="2009">
          <cell r="K2009" t="str">
            <v>9K-91990</v>
          </cell>
          <cell r="L2009">
            <v>0.96899999999999997</v>
          </cell>
          <cell r="M2009">
            <v>0.94399999999999995</v>
          </cell>
        </row>
        <row r="2010">
          <cell r="K2010" t="str">
            <v>9K-91991</v>
          </cell>
          <cell r="L2010">
            <v>0.32700000000000001</v>
          </cell>
          <cell r="M2010">
            <v>0.318</v>
          </cell>
        </row>
        <row r="2011">
          <cell r="K2011" t="str">
            <v>9K-91992</v>
          </cell>
          <cell r="L2011">
            <v>0.26400000000000001</v>
          </cell>
          <cell r="M2011">
            <v>0.25700000000000001</v>
          </cell>
        </row>
        <row r="2012">
          <cell r="K2012" t="str">
            <v>9K-91993</v>
          </cell>
          <cell r="L2012">
            <v>0.36199999999999999</v>
          </cell>
          <cell r="M2012">
            <v>0.35299999999999998</v>
          </cell>
        </row>
        <row r="2013">
          <cell r="K2013" t="str">
            <v>9K-91994</v>
          </cell>
          <cell r="L2013">
            <v>0.30199999999999999</v>
          </cell>
          <cell r="M2013">
            <v>0.29399999999999998</v>
          </cell>
        </row>
        <row r="2014">
          <cell r="K2014" t="str">
            <v>9K-91995</v>
          </cell>
          <cell r="L2014">
            <v>0.246</v>
          </cell>
          <cell r="M2014">
            <v>0.24</v>
          </cell>
        </row>
        <row r="2015">
          <cell r="K2015" t="str">
            <v>9K-92004</v>
          </cell>
          <cell r="L2015">
            <v>2.57</v>
          </cell>
          <cell r="M2015">
            <v>2.5030000000000001</v>
          </cell>
        </row>
        <row r="2016">
          <cell r="K2016" t="str">
            <v>9K-92005</v>
          </cell>
          <cell r="L2016">
            <v>2.5590000000000002</v>
          </cell>
          <cell r="M2016">
            <v>2.492</v>
          </cell>
        </row>
        <row r="2017">
          <cell r="K2017" t="str">
            <v>9K-92006</v>
          </cell>
          <cell r="L2017">
            <v>2.044</v>
          </cell>
          <cell r="M2017">
            <v>1.9910000000000001</v>
          </cell>
        </row>
        <row r="2018">
          <cell r="K2018" t="str">
            <v>9K-92007</v>
          </cell>
          <cell r="L2018">
            <v>0.878</v>
          </cell>
          <cell r="M2018">
            <v>0.85499999999999998</v>
          </cell>
        </row>
        <row r="2019">
          <cell r="K2019" t="str">
            <v>9K-92008</v>
          </cell>
          <cell r="L2019">
            <v>1.1850000000000001</v>
          </cell>
          <cell r="M2019">
            <v>1.1539999999999999</v>
          </cell>
        </row>
        <row r="2020">
          <cell r="K2020" t="str">
            <v>9K-92009</v>
          </cell>
          <cell r="L2020">
            <v>0.4</v>
          </cell>
          <cell r="M2020">
            <v>0.39</v>
          </cell>
        </row>
        <row r="2021">
          <cell r="K2021" t="str">
            <v>9K-92010</v>
          </cell>
          <cell r="L2021">
            <v>0.13800000000000001</v>
          </cell>
          <cell r="M2021">
            <v>0.13400000000000001</v>
          </cell>
        </row>
        <row r="2022">
          <cell r="K2022" t="str">
            <v>9K-92011</v>
          </cell>
          <cell r="L2022">
            <v>2.0590000000000002</v>
          </cell>
          <cell r="M2022">
            <v>2.0049999999999999</v>
          </cell>
        </row>
        <row r="2023">
          <cell r="K2023" t="str">
            <v>9K-92012</v>
          </cell>
          <cell r="L2023">
            <v>3.948</v>
          </cell>
          <cell r="M2023">
            <v>3.8450000000000002</v>
          </cell>
        </row>
        <row r="2024">
          <cell r="K2024" t="str">
            <v>9K-92013</v>
          </cell>
          <cell r="L2024">
            <v>3.2149999999999999</v>
          </cell>
          <cell r="M2024">
            <v>3.1309999999999998</v>
          </cell>
        </row>
        <row r="2025">
          <cell r="K2025" t="str">
            <v>9K-92014</v>
          </cell>
          <cell r="L2025">
            <v>2.593</v>
          </cell>
          <cell r="M2025">
            <v>2.5259999999999998</v>
          </cell>
        </row>
        <row r="2026">
          <cell r="K2026" t="str">
            <v>9K-92015</v>
          </cell>
          <cell r="L2026">
            <v>2.4940000000000002</v>
          </cell>
          <cell r="M2026">
            <v>2.4289999999999998</v>
          </cell>
        </row>
        <row r="2027">
          <cell r="K2027" t="str">
            <v>9K-92016</v>
          </cell>
          <cell r="L2027">
            <v>2.1920000000000002</v>
          </cell>
          <cell r="M2027">
            <v>2.1349999999999998</v>
          </cell>
        </row>
        <row r="2028">
          <cell r="K2028" t="str">
            <v>9K-92017</v>
          </cell>
          <cell r="L2028">
            <v>0.61299999999999999</v>
          </cell>
          <cell r="M2028">
            <v>0.59699999999999998</v>
          </cell>
        </row>
        <row r="2029">
          <cell r="K2029" t="str">
            <v>9K-92018</v>
          </cell>
          <cell r="L2029">
            <v>3.0640000000000001</v>
          </cell>
          <cell r="M2029">
            <v>2.984</v>
          </cell>
        </row>
        <row r="2030">
          <cell r="K2030" t="str">
            <v>9K-92019</v>
          </cell>
          <cell r="L2030">
            <v>2.8</v>
          </cell>
          <cell r="M2030">
            <v>2.7269999999999999</v>
          </cell>
        </row>
        <row r="2031">
          <cell r="K2031" t="str">
            <v>9K-92020</v>
          </cell>
          <cell r="L2031">
            <v>3.601</v>
          </cell>
          <cell r="M2031">
            <v>3.5070000000000001</v>
          </cell>
        </row>
        <row r="2032">
          <cell r="K2032" t="str">
            <v>9K-92021</v>
          </cell>
          <cell r="L2032">
            <v>3.6459999999999999</v>
          </cell>
          <cell r="M2032">
            <v>3.5510000000000002</v>
          </cell>
        </row>
        <row r="2033">
          <cell r="K2033" t="str">
            <v>9K-92022</v>
          </cell>
          <cell r="L2033">
            <v>1.77</v>
          </cell>
          <cell r="M2033">
            <v>1.724</v>
          </cell>
        </row>
        <row r="2034">
          <cell r="K2034" t="str">
            <v>9K-92023</v>
          </cell>
          <cell r="L2034">
            <v>2.2349999999999999</v>
          </cell>
          <cell r="M2034">
            <v>2.177</v>
          </cell>
        </row>
        <row r="2035">
          <cell r="K2035" t="str">
            <v>9K-92024</v>
          </cell>
          <cell r="L2035">
            <v>2.9279999999999999</v>
          </cell>
          <cell r="M2035">
            <v>2.8519999999999999</v>
          </cell>
        </row>
        <row r="2036">
          <cell r="K2036" t="str">
            <v>9K-92025</v>
          </cell>
          <cell r="L2036">
            <v>1.837</v>
          </cell>
          <cell r="M2036">
            <v>1.7889999999999999</v>
          </cell>
        </row>
        <row r="2037">
          <cell r="K2037" t="str">
            <v>9K-92027</v>
          </cell>
          <cell r="L2037">
            <v>0.88700000000000001</v>
          </cell>
          <cell r="M2037">
            <v>0.86399999999999999</v>
          </cell>
        </row>
        <row r="2038">
          <cell r="K2038" t="str">
            <v>9K-92028</v>
          </cell>
          <cell r="L2038">
            <v>2.7170000000000001</v>
          </cell>
          <cell r="M2038">
            <v>2.6459999999999999</v>
          </cell>
        </row>
        <row r="2039">
          <cell r="K2039" t="str">
            <v>9K-92029</v>
          </cell>
          <cell r="L2039">
            <v>0.90300000000000002</v>
          </cell>
          <cell r="M2039">
            <v>0.88</v>
          </cell>
        </row>
        <row r="2040">
          <cell r="K2040" t="str">
            <v>9K-92030</v>
          </cell>
          <cell r="L2040">
            <v>0.77600000000000002</v>
          </cell>
          <cell r="M2040">
            <v>0.75600000000000001</v>
          </cell>
        </row>
        <row r="2041">
          <cell r="K2041" t="str">
            <v>9K-92031</v>
          </cell>
          <cell r="L2041">
            <v>0.878</v>
          </cell>
          <cell r="M2041">
            <v>0.85499999999999998</v>
          </cell>
        </row>
        <row r="2042">
          <cell r="K2042" t="str">
            <v>9K-92032</v>
          </cell>
          <cell r="L2042">
            <v>1.133</v>
          </cell>
          <cell r="M2042">
            <v>1.1040000000000001</v>
          </cell>
        </row>
        <row r="2043">
          <cell r="K2043" t="str">
            <v>9K-92033</v>
          </cell>
          <cell r="L2043">
            <v>1.2829999999999999</v>
          </cell>
          <cell r="M2043">
            <v>1.25</v>
          </cell>
        </row>
        <row r="2044">
          <cell r="K2044" t="str">
            <v>9K-92034</v>
          </cell>
          <cell r="L2044">
            <v>0.38</v>
          </cell>
          <cell r="M2044">
            <v>0.37</v>
          </cell>
        </row>
        <row r="2045">
          <cell r="K2045" t="str">
            <v>9K-92035</v>
          </cell>
          <cell r="L2045">
            <v>0.54900000000000004</v>
          </cell>
          <cell r="M2045">
            <v>0.53500000000000003</v>
          </cell>
        </row>
        <row r="2046">
          <cell r="K2046" t="str">
            <v>9K-92036</v>
          </cell>
          <cell r="L2046">
            <v>0.84799999999999998</v>
          </cell>
          <cell r="M2046">
            <v>0.82599999999999996</v>
          </cell>
        </row>
        <row r="2047">
          <cell r="K2047" t="str">
            <v>9K-92037</v>
          </cell>
          <cell r="L2047">
            <v>0.95</v>
          </cell>
          <cell r="M2047">
            <v>0.92500000000000004</v>
          </cell>
        </row>
        <row r="2048">
          <cell r="K2048" t="str">
            <v>9K-92038</v>
          </cell>
          <cell r="L2048">
            <v>1.4219999999999999</v>
          </cell>
          <cell r="M2048">
            <v>1.385</v>
          </cell>
        </row>
        <row r="2049">
          <cell r="K2049" t="str">
            <v>9K-92039</v>
          </cell>
          <cell r="L2049">
            <v>1.6850000000000001</v>
          </cell>
          <cell r="M2049">
            <v>1.641</v>
          </cell>
        </row>
        <row r="2050">
          <cell r="K2050" t="str">
            <v>9K-92040</v>
          </cell>
          <cell r="L2050">
            <v>0.92800000000000005</v>
          </cell>
          <cell r="M2050">
            <v>0.90400000000000003</v>
          </cell>
        </row>
        <row r="2051">
          <cell r="K2051" t="str">
            <v>9K-92041</v>
          </cell>
          <cell r="L2051">
            <v>2.2730000000000001</v>
          </cell>
          <cell r="M2051">
            <v>2.214</v>
          </cell>
        </row>
        <row r="2052">
          <cell r="K2052" t="str">
            <v>9K-92042</v>
          </cell>
          <cell r="L2052">
            <v>0.74299999999999999</v>
          </cell>
          <cell r="M2052">
            <v>0.72399999999999998</v>
          </cell>
        </row>
        <row r="2053">
          <cell r="K2053" t="str">
            <v>9K-92043</v>
          </cell>
          <cell r="L2053">
            <v>2.0619999999999998</v>
          </cell>
          <cell r="M2053">
            <v>2.008</v>
          </cell>
        </row>
        <row r="2054">
          <cell r="K2054" t="str">
            <v>9K-92044</v>
          </cell>
          <cell r="L2054">
            <v>0.75900000000000001</v>
          </cell>
          <cell r="M2054">
            <v>0.73899999999999999</v>
          </cell>
        </row>
        <row r="2055">
          <cell r="K2055" t="str">
            <v>9K-92045</v>
          </cell>
          <cell r="L2055">
            <v>0.66600000000000004</v>
          </cell>
          <cell r="M2055">
            <v>0.64900000000000002</v>
          </cell>
        </row>
        <row r="2056">
          <cell r="K2056" t="str">
            <v>9K-92046</v>
          </cell>
          <cell r="L2056">
            <v>1.3129999999999999</v>
          </cell>
          <cell r="M2056">
            <v>1.2789999999999999</v>
          </cell>
        </row>
        <row r="2057">
          <cell r="K2057" t="str">
            <v>9K-92047</v>
          </cell>
          <cell r="L2057">
            <v>1.5760000000000001</v>
          </cell>
          <cell r="M2057">
            <v>1.5349999999999999</v>
          </cell>
        </row>
        <row r="2058">
          <cell r="K2058" t="str">
            <v>9K-92048</v>
          </cell>
          <cell r="L2058">
            <v>0.81799999999999995</v>
          </cell>
          <cell r="M2058">
            <v>0.79700000000000004</v>
          </cell>
        </row>
        <row r="2059">
          <cell r="K2059" t="str">
            <v>9K-92049</v>
          </cell>
          <cell r="L2059">
            <v>1.8360000000000001</v>
          </cell>
          <cell r="M2059">
            <v>1.788</v>
          </cell>
        </row>
        <row r="2060">
          <cell r="K2060" t="str">
            <v>9K-92050</v>
          </cell>
          <cell r="L2060">
            <v>0.12</v>
          </cell>
          <cell r="M2060">
            <v>0.11700000000000001</v>
          </cell>
        </row>
        <row r="2061">
          <cell r="K2061" t="str">
            <v>9K-92051</v>
          </cell>
          <cell r="L2061">
            <v>1.8460000000000001</v>
          </cell>
          <cell r="M2061">
            <v>1.798</v>
          </cell>
        </row>
        <row r="2062">
          <cell r="K2062" t="str">
            <v>9K-92052</v>
          </cell>
          <cell r="L2062">
            <v>0.40300000000000002</v>
          </cell>
          <cell r="M2062">
            <v>0.39300000000000002</v>
          </cell>
        </row>
        <row r="2063">
          <cell r="K2063" t="str">
            <v>9K-92053</v>
          </cell>
          <cell r="L2063">
            <v>0.95499999999999996</v>
          </cell>
          <cell r="M2063">
            <v>0.93</v>
          </cell>
        </row>
        <row r="2064">
          <cell r="K2064" t="str">
            <v>9K-92060</v>
          </cell>
          <cell r="L2064">
            <v>0.33400000000000002</v>
          </cell>
          <cell r="M2064">
            <v>0.32500000000000001</v>
          </cell>
        </row>
        <row r="2065">
          <cell r="K2065" t="str">
            <v>9K-92061</v>
          </cell>
          <cell r="L2065">
            <v>0.30199999999999999</v>
          </cell>
          <cell r="M2065">
            <v>0.29399999999999998</v>
          </cell>
        </row>
        <row r="2066">
          <cell r="K2066" t="str">
            <v>9K-92062</v>
          </cell>
          <cell r="L2066">
            <v>0.27700000000000002</v>
          </cell>
          <cell r="M2066">
            <v>0.27</v>
          </cell>
        </row>
        <row r="2067">
          <cell r="K2067" t="str">
            <v>9K-92063</v>
          </cell>
          <cell r="L2067">
            <v>0.46800000000000003</v>
          </cell>
          <cell r="M2067">
            <v>0.45600000000000002</v>
          </cell>
        </row>
        <row r="2068">
          <cell r="K2068" t="str">
            <v>9K-92064</v>
          </cell>
          <cell r="L2068">
            <v>0.50900000000000001</v>
          </cell>
          <cell r="M2068">
            <v>0.496</v>
          </cell>
        </row>
        <row r="2069">
          <cell r="K2069" t="str">
            <v>9K-92065</v>
          </cell>
          <cell r="L2069">
            <v>0.61299999999999999</v>
          </cell>
          <cell r="M2069">
            <v>0.59699999999999998</v>
          </cell>
        </row>
        <row r="2070">
          <cell r="K2070" t="str">
            <v>9K-92066</v>
          </cell>
          <cell r="L2070">
            <v>2.9710000000000001</v>
          </cell>
          <cell r="M2070">
            <v>2.8940000000000001</v>
          </cell>
        </row>
        <row r="2071">
          <cell r="K2071" t="str">
            <v>9K-92067</v>
          </cell>
          <cell r="L2071">
            <v>1.0269999999999999</v>
          </cell>
          <cell r="M2071">
            <v>1</v>
          </cell>
        </row>
        <row r="2072">
          <cell r="K2072" t="str">
            <v>9K-92068</v>
          </cell>
          <cell r="L2072">
            <v>1.712</v>
          </cell>
          <cell r="M2072">
            <v>1.667</v>
          </cell>
        </row>
        <row r="2073">
          <cell r="K2073" t="str">
            <v>9K-92069</v>
          </cell>
          <cell r="L2073">
            <v>0.98199999999999998</v>
          </cell>
          <cell r="M2073">
            <v>0.95599999999999996</v>
          </cell>
        </row>
        <row r="2074">
          <cell r="K2074" t="str">
            <v>9K-92070</v>
          </cell>
          <cell r="L2074">
            <v>2.4430000000000001</v>
          </cell>
          <cell r="M2074">
            <v>2.379</v>
          </cell>
        </row>
        <row r="2075">
          <cell r="K2075" t="str">
            <v>9K-92071</v>
          </cell>
          <cell r="L2075">
            <v>1.1679999999999999</v>
          </cell>
          <cell r="M2075">
            <v>1.1379999999999999</v>
          </cell>
        </row>
        <row r="2076">
          <cell r="K2076" t="str">
            <v>9K-92072</v>
          </cell>
          <cell r="L2076">
            <v>1.728</v>
          </cell>
          <cell r="M2076">
            <v>1.6830000000000001</v>
          </cell>
        </row>
        <row r="2077">
          <cell r="K2077" t="str">
            <v>9K-92073</v>
          </cell>
          <cell r="L2077">
            <v>0.4</v>
          </cell>
          <cell r="M2077">
            <v>0.39</v>
          </cell>
        </row>
        <row r="2078">
          <cell r="K2078" t="str">
            <v>9K-92074</v>
          </cell>
          <cell r="L2078">
            <v>1.768</v>
          </cell>
          <cell r="M2078">
            <v>1.722</v>
          </cell>
        </row>
        <row r="2079">
          <cell r="K2079" t="str">
            <v>9K-92075</v>
          </cell>
          <cell r="L2079">
            <v>0.70299999999999996</v>
          </cell>
          <cell r="M2079">
            <v>0.68500000000000005</v>
          </cell>
        </row>
        <row r="2080">
          <cell r="K2080" t="str">
            <v>9K-92076</v>
          </cell>
          <cell r="L2080">
            <v>1.383</v>
          </cell>
          <cell r="M2080">
            <v>1.347</v>
          </cell>
        </row>
        <row r="2081">
          <cell r="K2081" t="str">
            <v>9K-92077</v>
          </cell>
          <cell r="L2081">
            <v>1.282</v>
          </cell>
          <cell r="M2081">
            <v>1.2490000000000001</v>
          </cell>
        </row>
        <row r="2082">
          <cell r="K2082" t="str">
            <v>9K-92078</v>
          </cell>
          <cell r="L2082">
            <v>3.8420000000000001</v>
          </cell>
          <cell r="M2082">
            <v>3.742</v>
          </cell>
        </row>
        <row r="2083">
          <cell r="K2083" t="str">
            <v>9K-92079</v>
          </cell>
          <cell r="L2083">
            <v>1.478</v>
          </cell>
          <cell r="M2083">
            <v>1.44</v>
          </cell>
        </row>
        <row r="2084">
          <cell r="K2084" t="str">
            <v>9K-92080</v>
          </cell>
          <cell r="L2084">
            <v>0.68</v>
          </cell>
          <cell r="M2084">
            <v>0.66200000000000003</v>
          </cell>
        </row>
        <row r="2085">
          <cell r="K2085" t="str">
            <v>9K-92081</v>
          </cell>
          <cell r="L2085">
            <v>0.78900000000000003</v>
          </cell>
          <cell r="M2085">
            <v>0.76800000000000002</v>
          </cell>
        </row>
        <row r="2086">
          <cell r="K2086" t="str">
            <v>9K-92082</v>
          </cell>
          <cell r="L2086">
            <v>1.409</v>
          </cell>
          <cell r="M2086">
            <v>1.3720000000000001</v>
          </cell>
        </row>
        <row r="2087">
          <cell r="K2087" t="str">
            <v>9K-92083</v>
          </cell>
          <cell r="L2087">
            <v>1.2789999999999999</v>
          </cell>
          <cell r="M2087">
            <v>1.246</v>
          </cell>
        </row>
        <row r="2088">
          <cell r="K2088" t="str">
            <v>9K-92084</v>
          </cell>
          <cell r="L2088">
            <v>1.4239999999999999</v>
          </cell>
          <cell r="M2088">
            <v>1.387</v>
          </cell>
        </row>
        <row r="2089">
          <cell r="K2089" t="str">
            <v>9K-92085</v>
          </cell>
          <cell r="L2089">
            <v>0.70699999999999996</v>
          </cell>
          <cell r="M2089">
            <v>0.68899999999999995</v>
          </cell>
        </row>
        <row r="2090">
          <cell r="K2090" t="str">
            <v>9K-92086</v>
          </cell>
          <cell r="L2090">
            <v>0.44900000000000001</v>
          </cell>
          <cell r="M2090">
            <v>0.437</v>
          </cell>
        </row>
        <row r="2091">
          <cell r="K2091" t="str">
            <v>9K-92087</v>
          </cell>
          <cell r="L2091">
            <v>0.107</v>
          </cell>
          <cell r="M2091">
            <v>0.104</v>
          </cell>
        </row>
        <row r="2092">
          <cell r="K2092" t="str">
            <v>9K-92088</v>
          </cell>
          <cell r="L2092">
            <v>0.22</v>
          </cell>
          <cell r="M2092">
            <v>0.214</v>
          </cell>
        </row>
        <row r="2093">
          <cell r="K2093" t="str">
            <v>9K-92089</v>
          </cell>
          <cell r="L2093">
            <v>0.47099999999999997</v>
          </cell>
          <cell r="M2093">
            <v>0.45900000000000002</v>
          </cell>
        </row>
        <row r="2094">
          <cell r="K2094" t="str">
            <v>9K-92090</v>
          </cell>
          <cell r="L2094">
            <v>0.25600000000000001</v>
          </cell>
          <cell r="M2094">
            <v>0.249</v>
          </cell>
        </row>
        <row r="2095">
          <cell r="K2095" t="str">
            <v>9K-92138</v>
          </cell>
          <cell r="L2095">
            <v>0.39800000000000002</v>
          </cell>
          <cell r="M2095">
            <v>0.38800000000000001</v>
          </cell>
        </row>
        <row r="2096">
          <cell r="K2096" t="str">
            <v>9K-92151</v>
          </cell>
          <cell r="L2096">
            <v>1.1339999999999999</v>
          </cell>
          <cell r="M2096">
            <v>1.105</v>
          </cell>
        </row>
        <row r="2097">
          <cell r="K2097" t="str">
            <v>9K-92152</v>
          </cell>
          <cell r="L2097">
            <v>1</v>
          </cell>
          <cell r="M2097">
            <v>0.97399999999999998</v>
          </cell>
        </row>
        <row r="2098">
          <cell r="K2098" t="str">
            <v>9K-92153</v>
          </cell>
          <cell r="L2098">
            <v>0.85899999999999999</v>
          </cell>
          <cell r="M2098">
            <v>0.83699999999999997</v>
          </cell>
        </row>
        <row r="2099">
          <cell r="K2099" t="str">
            <v>9K-92154</v>
          </cell>
          <cell r="L2099">
            <v>0.88200000000000001</v>
          </cell>
          <cell r="M2099">
            <v>0.85899999999999999</v>
          </cell>
        </row>
        <row r="2100">
          <cell r="K2100" t="str">
            <v>9K-92155</v>
          </cell>
          <cell r="L2100">
            <v>0.42799999999999999</v>
          </cell>
          <cell r="M2100">
            <v>0.41699999999999998</v>
          </cell>
        </row>
        <row r="2101">
          <cell r="K2101" t="str">
            <v>9K-92156</v>
          </cell>
          <cell r="L2101">
            <v>0.46800000000000003</v>
          </cell>
          <cell r="M2101">
            <v>0.45600000000000002</v>
          </cell>
        </row>
        <row r="2102">
          <cell r="K2102" t="str">
            <v>9K-92157</v>
          </cell>
          <cell r="L2102">
            <v>0.33100000000000002</v>
          </cell>
          <cell r="M2102">
            <v>0.32200000000000001</v>
          </cell>
        </row>
        <row r="2103">
          <cell r="K2103" t="str">
            <v>9K-92158</v>
          </cell>
          <cell r="L2103">
            <v>0.35899999999999999</v>
          </cell>
          <cell r="M2103">
            <v>0.35</v>
          </cell>
        </row>
        <row r="2104">
          <cell r="K2104" t="str">
            <v>9K-92160</v>
          </cell>
          <cell r="L2104">
            <v>0.61199999999999999</v>
          </cell>
          <cell r="M2104">
            <v>0.59599999999999997</v>
          </cell>
        </row>
        <row r="2105">
          <cell r="K2105" t="str">
            <v>9K-92161</v>
          </cell>
          <cell r="L2105">
            <v>0.26</v>
          </cell>
          <cell r="M2105">
            <v>0.253</v>
          </cell>
        </row>
        <row r="2106">
          <cell r="K2106" t="str">
            <v>9K-92163</v>
          </cell>
          <cell r="L2106">
            <v>0.72199999999999998</v>
          </cell>
          <cell r="M2106">
            <v>0.70299999999999996</v>
          </cell>
        </row>
        <row r="2107">
          <cell r="K2107" t="str">
            <v>9K-92164</v>
          </cell>
          <cell r="L2107">
            <v>0.79400000000000004</v>
          </cell>
          <cell r="M2107">
            <v>0.77300000000000002</v>
          </cell>
        </row>
        <row r="2108">
          <cell r="K2108" t="str">
            <v>9K-92165</v>
          </cell>
          <cell r="L2108">
            <v>0.55500000000000005</v>
          </cell>
          <cell r="M2108">
            <v>0.54100000000000004</v>
          </cell>
        </row>
        <row r="2109">
          <cell r="K2109" t="str">
            <v>9K-92166</v>
          </cell>
          <cell r="L2109">
            <v>1.06</v>
          </cell>
          <cell r="M2109">
            <v>1.032</v>
          </cell>
        </row>
        <row r="2110">
          <cell r="K2110" t="str">
            <v>9K-92167</v>
          </cell>
          <cell r="L2110">
            <v>0.78400000000000003</v>
          </cell>
          <cell r="M2110">
            <v>0.76400000000000001</v>
          </cell>
        </row>
        <row r="2111">
          <cell r="K2111" t="str">
            <v>9K-92168</v>
          </cell>
          <cell r="L2111">
            <v>1.353</v>
          </cell>
          <cell r="M2111">
            <v>1.3180000000000001</v>
          </cell>
        </row>
        <row r="2112">
          <cell r="K2112" t="str">
            <v>9K-92169</v>
          </cell>
          <cell r="L2112">
            <v>1.1339999999999999</v>
          </cell>
          <cell r="M2112">
            <v>1.105</v>
          </cell>
        </row>
        <row r="2113">
          <cell r="K2113" t="str">
            <v>9K-92170</v>
          </cell>
          <cell r="L2113">
            <v>1.571</v>
          </cell>
          <cell r="M2113">
            <v>1.53</v>
          </cell>
        </row>
        <row r="2114">
          <cell r="K2114" t="str">
            <v>9K-92171</v>
          </cell>
          <cell r="L2114">
            <v>0.153</v>
          </cell>
          <cell r="M2114">
            <v>0.14899999999999999</v>
          </cell>
        </row>
        <row r="2115">
          <cell r="K2115" t="str">
            <v>9K-92172</v>
          </cell>
          <cell r="L2115">
            <v>0.57699999999999996</v>
          </cell>
          <cell r="M2115">
            <v>0.56200000000000006</v>
          </cell>
        </row>
        <row r="2116">
          <cell r="K2116" t="str">
            <v>9K-92173</v>
          </cell>
          <cell r="L2116">
            <v>0.66900000000000004</v>
          </cell>
          <cell r="M2116">
            <v>0.65200000000000002</v>
          </cell>
        </row>
        <row r="2117">
          <cell r="K2117" t="str">
            <v>9K-92174</v>
          </cell>
          <cell r="L2117">
            <v>0.95</v>
          </cell>
          <cell r="M2117">
            <v>0.92500000000000004</v>
          </cell>
        </row>
        <row r="2118">
          <cell r="K2118" t="str">
            <v>9K-92175</v>
          </cell>
          <cell r="L2118">
            <v>0.89900000000000002</v>
          </cell>
          <cell r="M2118">
            <v>0.876</v>
          </cell>
        </row>
        <row r="2119">
          <cell r="K2119" t="str">
            <v>9K-92176</v>
          </cell>
          <cell r="L2119">
            <v>1.129</v>
          </cell>
          <cell r="M2119">
            <v>1.1000000000000001</v>
          </cell>
        </row>
        <row r="2120">
          <cell r="K2120" t="str">
            <v>9K-92177</v>
          </cell>
          <cell r="L2120">
            <v>0.65300000000000002</v>
          </cell>
          <cell r="M2120">
            <v>0.63600000000000001</v>
          </cell>
        </row>
        <row r="2121">
          <cell r="K2121" t="str">
            <v>9K-92178</v>
          </cell>
          <cell r="L2121">
            <v>0.59099999999999997</v>
          </cell>
          <cell r="M2121">
            <v>0.57599999999999996</v>
          </cell>
        </row>
        <row r="2122">
          <cell r="K2122" t="str">
            <v>9K-92179</v>
          </cell>
          <cell r="L2122">
            <v>0.38200000000000001</v>
          </cell>
          <cell r="M2122">
            <v>0.372</v>
          </cell>
        </row>
        <row r="2123">
          <cell r="K2123" t="str">
            <v>9K-92180</v>
          </cell>
          <cell r="L2123">
            <v>0.44400000000000001</v>
          </cell>
          <cell r="M2123">
            <v>0.432</v>
          </cell>
        </row>
        <row r="2124">
          <cell r="K2124" t="str">
            <v>9K-92181</v>
          </cell>
          <cell r="L2124">
            <v>1.1060000000000001</v>
          </cell>
          <cell r="M2124">
            <v>1.077</v>
          </cell>
        </row>
        <row r="2125">
          <cell r="K2125" t="str">
            <v>9K-92182</v>
          </cell>
          <cell r="L2125">
            <v>0.29799999999999999</v>
          </cell>
          <cell r="M2125">
            <v>0.28999999999999998</v>
          </cell>
        </row>
        <row r="2126">
          <cell r="K2126" t="str">
            <v>9K-92183</v>
          </cell>
          <cell r="L2126">
            <v>0.13300000000000001</v>
          </cell>
          <cell r="M2126">
            <v>0.13</v>
          </cell>
        </row>
        <row r="2127">
          <cell r="K2127" t="str">
            <v>9K-92185</v>
          </cell>
          <cell r="L2127">
            <v>0.91200000000000003</v>
          </cell>
          <cell r="M2127">
            <v>0.88800000000000001</v>
          </cell>
        </row>
        <row r="2128">
          <cell r="K2128" t="str">
            <v>9K-92186</v>
          </cell>
          <cell r="L2128">
            <v>1.3260000000000001</v>
          </cell>
          <cell r="M2128">
            <v>1.292</v>
          </cell>
        </row>
        <row r="2129">
          <cell r="K2129" t="str">
            <v>9K-92187</v>
          </cell>
          <cell r="L2129">
            <v>0.86299999999999999</v>
          </cell>
          <cell r="M2129">
            <v>0.84099999999999997</v>
          </cell>
        </row>
        <row r="2130">
          <cell r="K2130" t="str">
            <v>9K-92188</v>
          </cell>
          <cell r="L2130">
            <v>0.73099999999999998</v>
          </cell>
          <cell r="M2130">
            <v>0.71199999999999997</v>
          </cell>
        </row>
        <row r="2131">
          <cell r="K2131" t="str">
            <v>9K-92189</v>
          </cell>
          <cell r="L2131">
            <v>1.194</v>
          </cell>
          <cell r="M2131">
            <v>1.163</v>
          </cell>
        </row>
        <row r="2132">
          <cell r="K2132" t="str">
            <v>9K-92190</v>
          </cell>
          <cell r="L2132">
            <v>0.93799999999999994</v>
          </cell>
          <cell r="M2132">
            <v>0.91400000000000003</v>
          </cell>
        </row>
        <row r="2133">
          <cell r="K2133" t="str">
            <v>9K-92191</v>
          </cell>
          <cell r="L2133">
            <v>0.90400000000000003</v>
          </cell>
          <cell r="M2133">
            <v>0.88</v>
          </cell>
        </row>
        <row r="2134">
          <cell r="K2134" t="str">
            <v>9K-92192</v>
          </cell>
          <cell r="L2134">
            <v>0.755</v>
          </cell>
          <cell r="M2134">
            <v>0.73499999999999999</v>
          </cell>
        </row>
        <row r="2135">
          <cell r="K2135" t="str">
            <v>9K-92193</v>
          </cell>
          <cell r="L2135">
            <v>0.69599999999999995</v>
          </cell>
          <cell r="M2135">
            <v>0.67800000000000005</v>
          </cell>
        </row>
        <row r="2136">
          <cell r="K2136" t="str">
            <v>9K-92194</v>
          </cell>
          <cell r="L2136">
            <v>0.22800000000000001</v>
          </cell>
          <cell r="M2136">
            <v>0.222</v>
          </cell>
        </row>
        <row r="2137">
          <cell r="K2137" t="str">
            <v>9K-92195</v>
          </cell>
          <cell r="L2137">
            <v>0.84</v>
          </cell>
          <cell r="M2137">
            <v>0.81799999999999995</v>
          </cell>
        </row>
        <row r="2138">
          <cell r="K2138" t="str">
            <v>9K-92201</v>
          </cell>
          <cell r="L2138">
            <v>3.8730000000000002</v>
          </cell>
          <cell r="M2138">
            <v>3.7719999999999998</v>
          </cell>
        </row>
        <row r="2139">
          <cell r="K2139" t="str">
            <v>9K-92202</v>
          </cell>
          <cell r="L2139">
            <v>3.931</v>
          </cell>
          <cell r="M2139">
            <v>3.8290000000000002</v>
          </cell>
        </row>
        <row r="2140">
          <cell r="K2140" t="str">
            <v>9K-92203</v>
          </cell>
          <cell r="L2140">
            <v>3.0430000000000001</v>
          </cell>
          <cell r="M2140">
            <v>2.964</v>
          </cell>
        </row>
        <row r="2141">
          <cell r="K2141" t="str">
            <v>9K-92204</v>
          </cell>
          <cell r="L2141">
            <v>4.0010000000000003</v>
          </cell>
          <cell r="M2141">
            <v>3.8969999999999998</v>
          </cell>
        </row>
        <row r="2142">
          <cell r="K2142" t="str">
            <v>9K-92205</v>
          </cell>
          <cell r="L2142">
            <v>4.1020000000000003</v>
          </cell>
          <cell r="M2142">
            <v>3.9950000000000001</v>
          </cell>
        </row>
        <row r="2143">
          <cell r="K2143" t="str">
            <v>9K-92206</v>
          </cell>
          <cell r="L2143">
            <v>1.5609999999999999</v>
          </cell>
          <cell r="M2143">
            <v>1.52</v>
          </cell>
        </row>
        <row r="2144">
          <cell r="K2144" t="str">
            <v>9K-92207</v>
          </cell>
          <cell r="L2144">
            <v>2.0310000000000001</v>
          </cell>
          <cell r="M2144">
            <v>1.978</v>
          </cell>
        </row>
        <row r="2145">
          <cell r="K2145" t="str">
            <v>9K-92208</v>
          </cell>
          <cell r="L2145">
            <v>1.2050000000000001</v>
          </cell>
          <cell r="M2145">
            <v>1.1739999999999999</v>
          </cell>
        </row>
        <row r="2146">
          <cell r="K2146" t="str">
            <v>9K-92209</v>
          </cell>
          <cell r="L2146">
            <v>2.9729999999999999</v>
          </cell>
          <cell r="M2146">
            <v>2.8959999999999999</v>
          </cell>
        </row>
        <row r="2147">
          <cell r="K2147" t="str">
            <v>9K-92210</v>
          </cell>
          <cell r="L2147">
            <v>2.4470000000000001</v>
          </cell>
          <cell r="M2147">
            <v>2.383</v>
          </cell>
        </row>
        <row r="2148">
          <cell r="K2148" t="str">
            <v>9K-92211</v>
          </cell>
          <cell r="L2148">
            <v>1.1759999999999999</v>
          </cell>
          <cell r="M2148">
            <v>1.145</v>
          </cell>
        </row>
        <row r="2149">
          <cell r="K2149" t="str">
            <v>9K-92213</v>
          </cell>
          <cell r="L2149">
            <v>1.645</v>
          </cell>
          <cell r="M2149">
            <v>1.6020000000000001</v>
          </cell>
        </row>
        <row r="2150">
          <cell r="K2150" t="str">
            <v>9K-92215</v>
          </cell>
          <cell r="L2150">
            <v>1.145</v>
          </cell>
          <cell r="M2150">
            <v>1.115</v>
          </cell>
        </row>
        <row r="2151">
          <cell r="K2151" t="str">
            <v>9K-92216</v>
          </cell>
          <cell r="L2151">
            <v>5.7039999999999997</v>
          </cell>
          <cell r="M2151">
            <v>5.556</v>
          </cell>
        </row>
        <row r="2152">
          <cell r="K2152" t="str">
            <v>9K-92217</v>
          </cell>
          <cell r="L2152">
            <v>4.5179999999999998</v>
          </cell>
          <cell r="M2152">
            <v>4.4009999999999998</v>
          </cell>
        </row>
        <row r="2153">
          <cell r="K2153" t="str">
            <v>9K-92218</v>
          </cell>
          <cell r="L2153">
            <v>3.6549999999999998</v>
          </cell>
          <cell r="M2153">
            <v>3.56</v>
          </cell>
        </row>
        <row r="2154">
          <cell r="K2154" t="str">
            <v>9K-92219</v>
          </cell>
          <cell r="L2154">
            <v>3.37</v>
          </cell>
          <cell r="M2154">
            <v>3.282</v>
          </cell>
        </row>
        <row r="2155">
          <cell r="K2155" t="str">
            <v>9K-92220</v>
          </cell>
          <cell r="L2155">
            <v>0.82</v>
          </cell>
          <cell r="M2155">
            <v>0.79900000000000004</v>
          </cell>
        </row>
        <row r="2156">
          <cell r="K2156" t="str">
            <v>9K-92221</v>
          </cell>
          <cell r="L2156">
            <v>0.63800000000000001</v>
          </cell>
          <cell r="M2156">
            <v>0.621</v>
          </cell>
        </row>
        <row r="2157">
          <cell r="K2157" t="str">
            <v>9K-92222</v>
          </cell>
          <cell r="L2157">
            <v>1.264</v>
          </cell>
          <cell r="M2157">
            <v>1.2310000000000001</v>
          </cell>
        </row>
        <row r="2158">
          <cell r="K2158" t="str">
            <v>9K-92223</v>
          </cell>
          <cell r="L2158">
            <v>4.34</v>
          </cell>
          <cell r="M2158">
            <v>4.2270000000000003</v>
          </cell>
        </row>
        <row r="2159">
          <cell r="K2159" t="str">
            <v>9K-92224</v>
          </cell>
          <cell r="L2159">
            <v>0.38800000000000001</v>
          </cell>
          <cell r="M2159">
            <v>0.378</v>
          </cell>
        </row>
        <row r="2160">
          <cell r="K2160" t="str">
            <v>9K-92225</v>
          </cell>
          <cell r="L2160">
            <v>1.956</v>
          </cell>
          <cell r="M2160">
            <v>1.905</v>
          </cell>
        </row>
        <row r="2161">
          <cell r="K2161" t="str">
            <v>9K-92226</v>
          </cell>
          <cell r="L2161">
            <v>6.0359999999999996</v>
          </cell>
          <cell r="M2161">
            <v>5.8789999999999996</v>
          </cell>
        </row>
        <row r="2162">
          <cell r="K2162" t="str">
            <v>9K-92227</v>
          </cell>
          <cell r="L2162">
            <v>0.50600000000000001</v>
          </cell>
          <cell r="M2162">
            <v>0.49299999999999999</v>
          </cell>
        </row>
        <row r="2163">
          <cell r="K2163" t="str">
            <v>9K-92228</v>
          </cell>
          <cell r="L2163">
            <v>0.71099999999999997</v>
          </cell>
          <cell r="M2163">
            <v>0.69299999999999995</v>
          </cell>
        </row>
        <row r="2164">
          <cell r="K2164" t="str">
            <v>9K-92229</v>
          </cell>
          <cell r="L2164">
            <v>0.26800000000000002</v>
          </cell>
          <cell r="M2164">
            <v>0.26100000000000001</v>
          </cell>
        </row>
        <row r="2165">
          <cell r="K2165" t="str">
            <v>9K-92230</v>
          </cell>
          <cell r="L2165">
            <v>0.69299999999999995</v>
          </cell>
          <cell r="M2165">
            <v>0.67500000000000004</v>
          </cell>
        </row>
        <row r="2166">
          <cell r="K2166" t="str">
            <v>9K-92231</v>
          </cell>
          <cell r="L2166">
            <v>2.4580000000000002</v>
          </cell>
          <cell r="M2166">
            <v>2.3940000000000001</v>
          </cell>
        </row>
        <row r="2167">
          <cell r="K2167" t="str">
            <v>9K-92232</v>
          </cell>
          <cell r="L2167">
            <v>7.1029999999999998</v>
          </cell>
          <cell r="M2167">
            <v>6.9180000000000001</v>
          </cell>
        </row>
        <row r="2168">
          <cell r="K2168" t="str">
            <v>9K-92233</v>
          </cell>
          <cell r="L2168">
            <v>1.389</v>
          </cell>
          <cell r="M2168">
            <v>1.353</v>
          </cell>
        </row>
        <row r="2169">
          <cell r="K2169" t="str">
            <v>9K-92234</v>
          </cell>
          <cell r="L2169">
            <v>2.6960000000000002</v>
          </cell>
          <cell r="M2169">
            <v>2.6259999999999999</v>
          </cell>
        </row>
        <row r="2170">
          <cell r="K2170" t="str">
            <v>9K-92235</v>
          </cell>
          <cell r="L2170">
            <v>0.219</v>
          </cell>
          <cell r="M2170">
            <v>0.21299999999999999</v>
          </cell>
        </row>
        <row r="2171">
          <cell r="K2171" t="str">
            <v>9K-92236</v>
          </cell>
          <cell r="L2171">
            <v>6.2750000000000004</v>
          </cell>
          <cell r="M2171">
            <v>6.1120000000000001</v>
          </cell>
        </row>
        <row r="2172">
          <cell r="K2172" t="str">
            <v>9K-92237</v>
          </cell>
          <cell r="L2172">
            <v>0.86399999999999999</v>
          </cell>
          <cell r="M2172">
            <v>0.84199999999999997</v>
          </cell>
        </row>
        <row r="2173">
          <cell r="K2173" t="str">
            <v>9K-92238</v>
          </cell>
          <cell r="L2173">
            <v>0.41699999999999998</v>
          </cell>
          <cell r="M2173">
            <v>0.40600000000000003</v>
          </cell>
        </row>
        <row r="2174">
          <cell r="K2174" t="str">
            <v>9K-92239</v>
          </cell>
          <cell r="L2174">
            <v>3.3340000000000001</v>
          </cell>
          <cell r="M2174">
            <v>3.2469999999999999</v>
          </cell>
        </row>
        <row r="2175">
          <cell r="K2175" t="str">
            <v>9K-92240</v>
          </cell>
          <cell r="L2175">
            <v>2.3250000000000002</v>
          </cell>
          <cell r="M2175">
            <v>2.2650000000000001</v>
          </cell>
        </row>
        <row r="2176">
          <cell r="K2176" t="str">
            <v>9K-92241</v>
          </cell>
          <cell r="L2176">
            <v>0.54700000000000004</v>
          </cell>
          <cell r="M2176">
            <v>0.53300000000000003</v>
          </cell>
        </row>
        <row r="2177">
          <cell r="K2177" t="str">
            <v>9K-92242</v>
          </cell>
          <cell r="L2177">
            <v>1.698</v>
          </cell>
          <cell r="M2177">
            <v>1.6539999999999999</v>
          </cell>
        </row>
        <row r="2178">
          <cell r="K2178" t="str">
            <v>9K-92243</v>
          </cell>
          <cell r="L2178">
            <v>5.3159999999999998</v>
          </cell>
          <cell r="M2178">
            <v>5.1779999999999999</v>
          </cell>
        </row>
        <row r="2179">
          <cell r="K2179" t="str">
            <v>9K-92244</v>
          </cell>
          <cell r="L2179">
            <v>0.91</v>
          </cell>
          <cell r="M2179">
            <v>0.88600000000000001</v>
          </cell>
        </row>
        <row r="2180">
          <cell r="K2180" t="str">
            <v>9K-92245</v>
          </cell>
          <cell r="L2180">
            <v>5.149</v>
          </cell>
          <cell r="M2180">
            <v>5.0149999999999997</v>
          </cell>
        </row>
        <row r="2181">
          <cell r="K2181" t="str">
            <v>9K-92246</v>
          </cell>
          <cell r="L2181">
            <v>2.5099999999999998</v>
          </cell>
          <cell r="M2181">
            <v>2.4449999999999998</v>
          </cell>
        </row>
        <row r="2182">
          <cell r="K2182" t="str">
            <v>9K-92247</v>
          </cell>
          <cell r="L2182">
            <v>0.80500000000000005</v>
          </cell>
          <cell r="M2182">
            <v>0.78400000000000003</v>
          </cell>
        </row>
        <row r="2183">
          <cell r="K2183" t="str">
            <v>9K-92248</v>
          </cell>
          <cell r="L2183">
            <v>0.90300000000000002</v>
          </cell>
          <cell r="M2183">
            <v>0.88</v>
          </cell>
        </row>
        <row r="2184">
          <cell r="K2184" t="str">
            <v>9K-92249</v>
          </cell>
          <cell r="L2184">
            <v>0.83899999999999997</v>
          </cell>
          <cell r="M2184">
            <v>0.81699999999999995</v>
          </cell>
        </row>
        <row r="2185">
          <cell r="K2185" t="str">
            <v>9K-92250</v>
          </cell>
          <cell r="L2185">
            <v>3.073</v>
          </cell>
          <cell r="M2185">
            <v>2.9929999999999999</v>
          </cell>
        </row>
        <row r="2186">
          <cell r="K2186" t="str">
            <v>9K-92251</v>
          </cell>
          <cell r="L2186">
            <v>0.872</v>
          </cell>
          <cell r="M2186">
            <v>0.84899999999999998</v>
          </cell>
        </row>
        <row r="2187">
          <cell r="K2187" t="str">
            <v>9K-92252</v>
          </cell>
          <cell r="L2187">
            <v>0.79400000000000004</v>
          </cell>
          <cell r="M2187">
            <v>0.77300000000000002</v>
          </cell>
        </row>
        <row r="2188">
          <cell r="K2188" t="str">
            <v>9K-92253</v>
          </cell>
          <cell r="L2188">
            <v>0.88300000000000001</v>
          </cell>
          <cell r="M2188">
            <v>0.86</v>
          </cell>
        </row>
        <row r="2189">
          <cell r="K2189" t="str">
            <v>9K-92254</v>
          </cell>
          <cell r="L2189">
            <v>3.081</v>
          </cell>
          <cell r="M2189">
            <v>3.0009999999999999</v>
          </cell>
        </row>
        <row r="2190">
          <cell r="K2190" t="str">
            <v>9K-92255</v>
          </cell>
          <cell r="L2190">
            <v>4.2190000000000003</v>
          </cell>
          <cell r="M2190">
            <v>4.109</v>
          </cell>
        </row>
        <row r="2191">
          <cell r="K2191" t="str">
            <v>9K-92258</v>
          </cell>
          <cell r="L2191">
            <v>2.4689999999999999</v>
          </cell>
          <cell r="M2191">
            <v>2.4049999999999998</v>
          </cell>
        </row>
        <row r="2192">
          <cell r="K2192" t="str">
            <v>9K-92259</v>
          </cell>
          <cell r="L2192">
            <v>2.214</v>
          </cell>
          <cell r="M2192">
            <v>2.1560000000000001</v>
          </cell>
        </row>
        <row r="2193">
          <cell r="K2193" t="str">
            <v>9K-92260</v>
          </cell>
          <cell r="L2193">
            <v>0.55000000000000004</v>
          </cell>
          <cell r="M2193">
            <v>0.53600000000000003</v>
          </cell>
        </row>
        <row r="2194">
          <cell r="K2194" t="str">
            <v>9K-92301</v>
          </cell>
          <cell r="L2194">
            <v>0.81</v>
          </cell>
          <cell r="M2194">
            <v>0.78900000000000003</v>
          </cell>
        </row>
        <row r="2195">
          <cell r="K2195" t="str">
            <v>9K-92302</v>
          </cell>
          <cell r="L2195">
            <v>1.1879999999999999</v>
          </cell>
          <cell r="M2195">
            <v>1.157</v>
          </cell>
        </row>
        <row r="2196">
          <cell r="K2196" t="str">
            <v>9K-92303</v>
          </cell>
          <cell r="L2196">
            <v>1.8740000000000001</v>
          </cell>
          <cell r="M2196">
            <v>1.825</v>
          </cell>
        </row>
        <row r="2197">
          <cell r="K2197" t="str">
            <v>9K-92304</v>
          </cell>
          <cell r="L2197">
            <v>1.736</v>
          </cell>
          <cell r="M2197">
            <v>1.6910000000000001</v>
          </cell>
        </row>
        <row r="2198">
          <cell r="K2198" t="str">
            <v>9K-92305</v>
          </cell>
          <cell r="L2198">
            <v>7.9000000000000001E-2</v>
          </cell>
          <cell r="M2198">
            <v>7.6999999999999999E-2</v>
          </cell>
        </row>
        <row r="2199">
          <cell r="K2199" t="str">
            <v>9K-92306</v>
          </cell>
          <cell r="L2199">
            <v>0.251</v>
          </cell>
          <cell r="M2199">
            <v>0.24399999999999999</v>
          </cell>
        </row>
        <row r="2200">
          <cell r="K2200" t="str">
            <v>9K-92310</v>
          </cell>
          <cell r="L2200">
            <v>0.68200000000000005</v>
          </cell>
          <cell r="M2200">
            <v>0.66400000000000003</v>
          </cell>
        </row>
        <row r="2201">
          <cell r="K2201" t="str">
            <v>9K-92311</v>
          </cell>
          <cell r="L2201">
            <v>0.14599999999999999</v>
          </cell>
          <cell r="M2201">
            <v>0.14199999999999999</v>
          </cell>
        </row>
        <row r="2202">
          <cell r="K2202" t="str">
            <v>9K-92312</v>
          </cell>
          <cell r="L2202">
            <v>0.311</v>
          </cell>
          <cell r="M2202">
            <v>0.30299999999999999</v>
          </cell>
        </row>
        <row r="2203">
          <cell r="K2203" t="str">
            <v>9K-92313</v>
          </cell>
          <cell r="L2203">
            <v>0.32</v>
          </cell>
          <cell r="M2203">
            <v>0.312</v>
          </cell>
        </row>
        <row r="2204">
          <cell r="K2204" t="str">
            <v>9K-92314</v>
          </cell>
          <cell r="L2204">
            <v>0.58199999999999996</v>
          </cell>
          <cell r="M2204">
            <v>0.56699999999999995</v>
          </cell>
        </row>
        <row r="2205">
          <cell r="K2205" t="str">
            <v>9K-92315</v>
          </cell>
          <cell r="L2205">
            <v>0.40400000000000003</v>
          </cell>
          <cell r="M2205">
            <v>0.39300000000000002</v>
          </cell>
        </row>
        <row r="2206">
          <cell r="K2206" t="str">
            <v>9K-92316</v>
          </cell>
          <cell r="L2206">
            <v>0.78400000000000003</v>
          </cell>
          <cell r="M2206">
            <v>0.76400000000000001</v>
          </cell>
        </row>
        <row r="2207">
          <cell r="K2207" t="str">
            <v>9K-92317</v>
          </cell>
          <cell r="L2207">
            <v>0.70399999999999996</v>
          </cell>
          <cell r="M2207">
            <v>0.68600000000000005</v>
          </cell>
        </row>
        <row r="2208">
          <cell r="K2208" t="str">
            <v>9K-92318</v>
          </cell>
          <cell r="L2208">
            <v>1.0609999999999999</v>
          </cell>
          <cell r="M2208">
            <v>1.0329999999999999</v>
          </cell>
        </row>
        <row r="2209">
          <cell r="K2209" t="str">
            <v>9K-92319</v>
          </cell>
          <cell r="L2209">
            <v>0.29499999999999998</v>
          </cell>
          <cell r="M2209">
            <v>0.28699999999999998</v>
          </cell>
        </row>
        <row r="2210">
          <cell r="K2210" t="str">
            <v>9K-92320</v>
          </cell>
          <cell r="L2210">
            <v>0.49</v>
          </cell>
          <cell r="M2210">
            <v>0.47699999999999998</v>
          </cell>
        </row>
        <row r="2211">
          <cell r="K2211" t="str">
            <v>9K-92321</v>
          </cell>
          <cell r="L2211">
            <v>1.292</v>
          </cell>
          <cell r="M2211">
            <v>1.258</v>
          </cell>
        </row>
        <row r="2212">
          <cell r="K2212" t="str">
            <v>9K-92322</v>
          </cell>
          <cell r="L2212">
            <v>2.1880000000000002</v>
          </cell>
          <cell r="M2212">
            <v>2.1309999999999998</v>
          </cell>
        </row>
        <row r="2213">
          <cell r="K2213" t="str">
            <v>9K-92323</v>
          </cell>
          <cell r="L2213">
            <v>2.1829999999999998</v>
          </cell>
          <cell r="M2213">
            <v>2.1259999999999999</v>
          </cell>
        </row>
        <row r="2214">
          <cell r="K2214" t="str">
            <v>9K-92324</v>
          </cell>
          <cell r="L2214">
            <v>1.72</v>
          </cell>
          <cell r="M2214">
            <v>1.675</v>
          </cell>
        </row>
        <row r="2215">
          <cell r="K2215" t="str">
            <v>9K-92325</v>
          </cell>
          <cell r="L2215">
            <v>1.224</v>
          </cell>
          <cell r="M2215">
            <v>1.1919999999999999</v>
          </cell>
        </row>
        <row r="2216">
          <cell r="K2216" t="str">
            <v>9K-92326</v>
          </cell>
          <cell r="L2216">
            <v>0.36599999999999999</v>
          </cell>
          <cell r="M2216">
            <v>0.35599999999999998</v>
          </cell>
        </row>
        <row r="2217">
          <cell r="K2217" t="str">
            <v>9K-92327</v>
          </cell>
          <cell r="L2217">
            <v>0.2</v>
          </cell>
          <cell r="M2217">
            <v>0.19500000000000001</v>
          </cell>
        </row>
        <row r="2218">
          <cell r="K2218" t="str">
            <v>9K-92328</v>
          </cell>
          <cell r="L2218">
            <v>1.2869999999999999</v>
          </cell>
          <cell r="M2218">
            <v>1.254</v>
          </cell>
        </row>
        <row r="2219">
          <cell r="K2219" t="str">
            <v>9K-92329</v>
          </cell>
          <cell r="L2219">
            <v>2.4140000000000001</v>
          </cell>
          <cell r="M2219">
            <v>2.351</v>
          </cell>
        </row>
        <row r="2220">
          <cell r="K2220" t="str">
            <v>9K-92330</v>
          </cell>
          <cell r="L2220">
            <v>2.8159999999999998</v>
          </cell>
          <cell r="M2220">
            <v>2.7429999999999999</v>
          </cell>
        </row>
        <row r="2221">
          <cell r="K2221" t="str">
            <v>9K-92331</v>
          </cell>
          <cell r="L2221">
            <v>5.2229999999999999</v>
          </cell>
          <cell r="M2221">
            <v>5.0869999999999997</v>
          </cell>
        </row>
        <row r="2222">
          <cell r="K2222" t="str">
            <v>9K-92332</v>
          </cell>
          <cell r="L2222">
            <v>0.58899999999999997</v>
          </cell>
          <cell r="M2222">
            <v>0.57399999999999995</v>
          </cell>
        </row>
        <row r="2223">
          <cell r="K2223" t="str">
            <v>9K-92333</v>
          </cell>
          <cell r="L2223">
            <v>0.311</v>
          </cell>
          <cell r="M2223">
            <v>0.30299999999999999</v>
          </cell>
        </row>
        <row r="2224">
          <cell r="K2224" t="str">
            <v>9K-92334</v>
          </cell>
          <cell r="L2224">
            <v>0.27</v>
          </cell>
          <cell r="M2224">
            <v>0.26300000000000001</v>
          </cell>
        </row>
        <row r="2225">
          <cell r="K2225" t="str">
            <v>9K-92335</v>
          </cell>
          <cell r="L2225">
            <v>0.188</v>
          </cell>
          <cell r="M2225">
            <v>0.183</v>
          </cell>
        </row>
        <row r="2226">
          <cell r="K2226" t="str">
            <v>9K-92336</v>
          </cell>
          <cell r="L2226">
            <v>1.478</v>
          </cell>
          <cell r="M2226">
            <v>1.44</v>
          </cell>
        </row>
        <row r="2227">
          <cell r="K2227" t="str">
            <v>9K-92337</v>
          </cell>
          <cell r="L2227">
            <v>0.433</v>
          </cell>
          <cell r="M2227">
            <v>0.42199999999999999</v>
          </cell>
        </row>
        <row r="2228">
          <cell r="K2228" t="str">
            <v>9K-92338</v>
          </cell>
          <cell r="L2228">
            <v>0.59099999999999997</v>
          </cell>
          <cell r="M2228">
            <v>0.57599999999999996</v>
          </cell>
        </row>
        <row r="2229">
          <cell r="K2229" t="str">
            <v>9K-92339</v>
          </cell>
          <cell r="L2229">
            <v>1.694</v>
          </cell>
          <cell r="M2229">
            <v>1.65</v>
          </cell>
        </row>
        <row r="2230">
          <cell r="K2230" t="str">
            <v>9K-92340</v>
          </cell>
          <cell r="L2230">
            <v>1.1240000000000001</v>
          </cell>
          <cell r="M2230">
            <v>1.095</v>
          </cell>
        </row>
        <row r="2231">
          <cell r="K2231" t="str">
            <v>9K-92344</v>
          </cell>
          <cell r="L2231">
            <v>0.91</v>
          </cell>
          <cell r="M2231">
            <v>0.88600000000000001</v>
          </cell>
        </row>
        <row r="2232">
          <cell r="K2232" t="str">
            <v>9K-92349</v>
          </cell>
          <cell r="L2232">
            <v>1.788</v>
          </cell>
          <cell r="M2232">
            <v>1.742</v>
          </cell>
        </row>
        <row r="2233">
          <cell r="K2233" t="str">
            <v>9K-92350</v>
          </cell>
          <cell r="L2233">
            <v>1.496</v>
          </cell>
          <cell r="M2233">
            <v>1.4570000000000001</v>
          </cell>
        </row>
        <row r="2234">
          <cell r="K2234" t="str">
            <v>9K-92351</v>
          </cell>
          <cell r="L2234">
            <v>0.33700000000000002</v>
          </cell>
          <cell r="M2234">
            <v>0.32800000000000001</v>
          </cell>
        </row>
        <row r="2235">
          <cell r="K2235" t="str">
            <v>9K-92352</v>
          </cell>
          <cell r="L2235">
            <v>0.38100000000000001</v>
          </cell>
          <cell r="M2235">
            <v>0.371</v>
          </cell>
        </row>
        <row r="2236">
          <cell r="K2236" t="str">
            <v>9K-92353</v>
          </cell>
          <cell r="L2236">
            <v>1.5609999999999999</v>
          </cell>
          <cell r="M2236">
            <v>1.52</v>
          </cell>
        </row>
        <row r="2237">
          <cell r="K2237" t="str">
            <v>9K-92354</v>
          </cell>
          <cell r="L2237">
            <v>1.7689999999999999</v>
          </cell>
          <cell r="M2237">
            <v>1.7230000000000001</v>
          </cell>
        </row>
        <row r="2238">
          <cell r="K2238" t="str">
            <v>9K-92355</v>
          </cell>
          <cell r="L2238">
            <v>0.45400000000000001</v>
          </cell>
          <cell r="M2238">
            <v>0.442</v>
          </cell>
        </row>
        <row r="2239">
          <cell r="K2239" t="str">
            <v>9K-92356</v>
          </cell>
          <cell r="L2239">
            <v>0.36</v>
          </cell>
          <cell r="M2239">
            <v>0.35099999999999998</v>
          </cell>
        </row>
        <row r="2240">
          <cell r="K2240" t="str">
            <v>9K-92357</v>
          </cell>
          <cell r="L2240">
            <v>1.149</v>
          </cell>
          <cell r="M2240">
            <v>1.119</v>
          </cell>
        </row>
        <row r="2241">
          <cell r="K2241" t="str">
            <v>9K-92360</v>
          </cell>
          <cell r="L2241">
            <v>0.624</v>
          </cell>
          <cell r="M2241">
            <v>0.60799999999999998</v>
          </cell>
        </row>
        <row r="2242">
          <cell r="K2242" t="str">
            <v>9K-92361</v>
          </cell>
          <cell r="L2242">
            <v>0.95099999999999996</v>
          </cell>
          <cell r="M2242">
            <v>0.92600000000000005</v>
          </cell>
        </row>
        <row r="2243">
          <cell r="K2243" t="str">
            <v>9K-92362</v>
          </cell>
          <cell r="L2243">
            <v>0.745</v>
          </cell>
          <cell r="M2243">
            <v>0.72599999999999998</v>
          </cell>
        </row>
        <row r="2244">
          <cell r="K2244" t="str">
            <v>9K-92363</v>
          </cell>
          <cell r="L2244">
            <v>0.36699999999999999</v>
          </cell>
          <cell r="M2244">
            <v>0.35699999999999998</v>
          </cell>
        </row>
        <row r="2245">
          <cell r="K2245" t="str">
            <v>9K-92364</v>
          </cell>
          <cell r="L2245">
            <v>1.6419999999999999</v>
          </cell>
          <cell r="M2245">
            <v>1.599</v>
          </cell>
        </row>
        <row r="2246">
          <cell r="K2246" t="str">
            <v>9K-92365</v>
          </cell>
          <cell r="L2246">
            <v>1.5149999999999999</v>
          </cell>
          <cell r="M2246">
            <v>1.476</v>
          </cell>
        </row>
        <row r="2247">
          <cell r="K2247" t="str">
            <v>9K-92366</v>
          </cell>
          <cell r="L2247">
            <v>1.3460000000000001</v>
          </cell>
          <cell r="M2247">
            <v>1.3109999999999999</v>
          </cell>
        </row>
        <row r="2248">
          <cell r="K2248" t="str">
            <v>9K-92367</v>
          </cell>
          <cell r="L2248">
            <v>1.3620000000000001</v>
          </cell>
          <cell r="M2248">
            <v>1.327</v>
          </cell>
        </row>
        <row r="2249">
          <cell r="K2249" t="str">
            <v>9K-92368</v>
          </cell>
          <cell r="L2249">
            <v>2.012</v>
          </cell>
          <cell r="M2249">
            <v>1.96</v>
          </cell>
        </row>
        <row r="2250">
          <cell r="K2250" t="str">
            <v>9K-92369</v>
          </cell>
          <cell r="L2250">
            <v>0.19800000000000001</v>
          </cell>
          <cell r="M2250">
            <v>0.193</v>
          </cell>
        </row>
        <row r="2251">
          <cell r="K2251" t="str">
            <v>9K-92370</v>
          </cell>
          <cell r="L2251">
            <v>1.123</v>
          </cell>
          <cell r="M2251">
            <v>1.0940000000000001</v>
          </cell>
        </row>
        <row r="2252">
          <cell r="K2252" t="str">
            <v>9K-92371</v>
          </cell>
          <cell r="L2252">
            <v>2.3490000000000002</v>
          </cell>
          <cell r="M2252">
            <v>2.2879999999999998</v>
          </cell>
        </row>
        <row r="2253">
          <cell r="K2253" t="str">
            <v>9K-92372</v>
          </cell>
          <cell r="L2253">
            <v>1.643</v>
          </cell>
          <cell r="M2253">
            <v>1.6</v>
          </cell>
        </row>
        <row r="2254">
          <cell r="K2254" t="str">
            <v>9K-92373</v>
          </cell>
          <cell r="L2254">
            <v>0.33500000000000002</v>
          </cell>
          <cell r="M2254">
            <v>0.32600000000000001</v>
          </cell>
        </row>
        <row r="2255">
          <cell r="K2255" t="str">
            <v>9K-92374</v>
          </cell>
          <cell r="L2255">
            <v>0.29499999999999998</v>
          </cell>
          <cell r="M2255">
            <v>0.28699999999999998</v>
          </cell>
        </row>
        <row r="2256">
          <cell r="K2256" t="str">
            <v>9K-92375</v>
          </cell>
          <cell r="L2256">
            <v>0.20399999999999999</v>
          </cell>
          <cell r="M2256">
            <v>0.19900000000000001</v>
          </cell>
        </row>
        <row r="2257">
          <cell r="K2257" t="str">
            <v>9K-92376</v>
          </cell>
          <cell r="L2257">
            <v>0.50600000000000001</v>
          </cell>
          <cell r="M2257">
            <v>0.49299999999999999</v>
          </cell>
        </row>
        <row r="2258">
          <cell r="K2258" t="str">
            <v>9K-92377</v>
          </cell>
          <cell r="L2258">
            <v>1.3009999999999999</v>
          </cell>
          <cell r="M2258">
            <v>1.2669999999999999</v>
          </cell>
        </row>
        <row r="2259">
          <cell r="K2259" t="str">
            <v>9K-92378</v>
          </cell>
          <cell r="L2259">
            <v>2.0190000000000001</v>
          </cell>
          <cell r="M2259">
            <v>1.9670000000000001</v>
          </cell>
        </row>
        <row r="2260">
          <cell r="K2260" t="str">
            <v>9K-92379</v>
          </cell>
          <cell r="L2260">
            <v>1.81</v>
          </cell>
          <cell r="M2260">
            <v>1.7629999999999999</v>
          </cell>
        </row>
        <row r="2261">
          <cell r="K2261" t="str">
            <v>9K-92380</v>
          </cell>
          <cell r="L2261">
            <v>1.8680000000000001</v>
          </cell>
          <cell r="M2261">
            <v>1.819</v>
          </cell>
        </row>
        <row r="2262">
          <cell r="K2262" t="str">
            <v>9K-92381</v>
          </cell>
          <cell r="L2262">
            <v>1.919</v>
          </cell>
          <cell r="M2262">
            <v>1.869</v>
          </cell>
        </row>
        <row r="2263">
          <cell r="K2263" t="str">
            <v>9K-92382</v>
          </cell>
          <cell r="L2263">
            <v>1.3580000000000001</v>
          </cell>
          <cell r="M2263">
            <v>1.323</v>
          </cell>
        </row>
        <row r="2264">
          <cell r="K2264" t="str">
            <v>9K-92383</v>
          </cell>
          <cell r="L2264">
            <v>1.3919999999999999</v>
          </cell>
          <cell r="M2264">
            <v>1.3560000000000001</v>
          </cell>
        </row>
        <row r="2265">
          <cell r="K2265" t="str">
            <v>9K-92387</v>
          </cell>
          <cell r="L2265">
            <v>1.262</v>
          </cell>
          <cell r="M2265">
            <v>1.2290000000000001</v>
          </cell>
        </row>
        <row r="2266">
          <cell r="K2266" t="str">
            <v>9K-92388</v>
          </cell>
          <cell r="L2266">
            <v>1.5980000000000001</v>
          </cell>
          <cell r="M2266">
            <v>1.556</v>
          </cell>
        </row>
        <row r="2267">
          <cell r="K2267" t="str">
            <v>9K-92397</v>
          </cell>
          <cell r="L2267">
            <v>1.034</v>
          </cell>
          <cell r="M2267">
            <v>1.0069999999999999</v>
          </cell>
        </row>
        <row r="2268">
          <cell r="K2268" t="str">
            <v>9K-92398</v>
          </cell>
          <cell r="L2268">
            <v>1.4370000000000001</v>
          </cell>
          <cell r="M2268">
            <v>1.4</v>
          </cell>
        </row>
        <row r="2269">
          <cell r="K2269" t="str">
            <v>9K-92401</v>
          </cell>
          <cell r="L2269">
            <v>1.407</v>
          </cell>
          <cell r="M2269">
            <v>1.37</v>
          </cell>
        </row>
        <row r="2270">
          <cell r="K2270" t="str">
            <v>9K-92402</v>
          </cell>
          <cell r="L2270">
            <v>1.306</v>
          </cell>
          <cell r="M2270">
            <v>1.272</v>
          </cell>
        </row>
        <row r="2271">
          <cell r="K2271" t="str">
            <v>9K-92403</v>
          </cell>
          <cell r="L2271">
            <v>0.496</v>
          </cell>
          <cell r="M2271">
            <v>0.48299999999999998</v>
          </cell>
        </row>
        <row r="2272">
          <cell r="K2272" t="str">
            <v>9K-92404</v>
          </cell>
          <cell r="L2272">
            <v>1.8480000000000001</v>
          </cell>
          <cell r="M2272">
            <v>1.8</v>
          </cell>
        </row>
        <row r="2273">
          <cell r="K2273" t="str">
            <v>9K-92405</v>
          </cell>
          <cell r="L2273">
            <v>1.65</v>
          </cell>
          <cell r="M2273">
            <v>1.607</v>
          </cell>
        </row>
        <row r="2274">
          <cell r="K2274" t="str">
            <v>9K-92406</v>
          </cell>
          <cell r="L2274">
            <v>1.2450000000000001</v>
          </cell>
          <cell r="M2274">
            <v>1.2130000000000001</v>
          </cell>
        </row>
        <row r="2275">
          <cell r="K2275" t="str">
            <v>9K-92407</v>
          </cell>
          <cell r="L2275">
            <v>0.25</v>
          </cell>
          <cell r="M2275">
            <v>0.24399999999999999</v>
          </cell>
        </row>
        <row r="2276">
          <cell r="K2276" t="str">
            <v>9K-92408</v>
          </cell>
          <cell r="L2276">
            <v>0.40300000000000002</v>
          </cell>
          <cell r="M2276">
            <v>0.39300000000000002</v>
          </cell>
        </row>
        <row r="2277">
          <cell r="K2277" t="str">
            <v>9K-92409</v>
          </cell>
          <cell r="L2277">
            <v>0.28699999999999998</v>
          </cell>
          <cell r="M2277">
            <v>0.28000000000000003</v>
          </cell>
        </row>
        <row r="2278">
          <cell r="K2278" t="str">
            <v>9K-92410</v>
          </cell>
          <cell r="L2278">
            <v>1.6359999999999999</v>
          </cell>
          <cell r="M2278">
            <v>1.593</v>
          </cell>
        </row>
        <row r="2279">
          <cell r="K2279" t="str">
            <v>9K-92411</v>
          </cell>
          <cell r="L2279">
            <v>1.5860000000000001</v>
          </cell>
          <cell r="M2279">
            <v>1.5449999999999999</v>
          </cell>
        </row>
        <row r="2280">
          <cell r="K2280" t="str">
            <v>9K-92412</v>
          </cell>
          <cell r="L2280">
            <v>1.123</v>
          </cell>
          <cell r="M2280">
            <v>1.0940000000000001</v>
          </cell>
        </row>
        <row r="2281">
          <cell r="K2281" t="str">
            <v>9K-92413</v>
          </cell>
          <cell r="L2281">
            <v>0.94899999999999995</v>
          </cell>
          <cell r="M2281">
            <v>0.92400000000000004</v>
          </cell>
        </row>
        <row r="2282">
          <cell r="K2282" t="str">
            <v>9K-92414</v>
          </cell>
          <cell r="L2282">
            <v>1.9</v>
          </cell>
          <cell r="M2282">
            <v>1.851</v>
          </cell>
        </row>
        <row r="2283">
          <cell r="K2283" t="str">
            <v>9K-92415</v>
          </cell>
          <cell r="L2283">
            <v>1.1719999999999999</v>
          </cell>
          <cell r="M2283">
            <v>1.1419999999999999</v>
          </cell>
        </row>
        <row r="2284">
          <cell r="K2284" t="str">
            <v>9K-92416</v>
          </cell>
          <cell r="L2284">
            <v>1.06</v>
          </cell>
          <cell r="M2284">
            <v>1.032</v>
          </cell>
        </row>
        <row r="2285">
          <cell r="K2285" t="str">
            <v>9K-92417</v>
          </cell>
          <cell r="L2285">
            <v>0.95799999999999996</v>
          </cell>
          <cell r="M2285">
            <v>0.93300000000000005</v>
          </cell>
        </row>
        <row r="2286">
          <cell r="K2286" t="str">
            <v>9K-92418</v>
          </cell>
          <cell r="L2286">
            <v>0.97</v>
          </cell>
          <cell r="M2286">
            <v>0.94499999999999995</v>
          </cell>
        </row>
        <row r="2287">
          <cell r="K2287" t="str">
            <v>9K-92419</v>
          </cell>
          <cell r="L2287">
            <v>0.88</v>
          </cell>
          <cell r="M2287">
            <v>0.85699999999999998</v>
          </cell>
        </row>
        <row r="2288">
          <cell r="K2288" t="str">
            <v>9K-92420</v>
          </cell>
          <cell r="L2288">
            <v>0.251</v>
          </cell>
          <cell r="M2288">
            <v>0.24399999999999999</v>
          </cell>
        </row>
        <row r="2289">
          <cell r="K2289" t="str">
            <v>9K-92421</v>
          </cell>
          <cell r="L2289">
            <v>0.371</v>
          </cell>
          <cell r="M2289">
            <v>0.36099999999999999</v>
          </cell>
        </row>
        <row r="2290">
          <cell r="K2290" t="str">
            <v>9K-92422</v>
          </cell>
          <cell r="L2290">
            <v>0.46200000000000002</v>
          </cell>
          <cell r="M2290">
            <v>0.45</v>
          </cell>
        </row>
        <row r="2291">
          <cell r="K2291" t="str">
            <v>9K-92423</v>
          </cell>
          <cell r="L2291">
            <v>2.36</v>
          </cell>
          <cell r="M2291">
            <v>2.2989999999999999</v>
          </cell>
        </row>
        <row r="2292">
          <cell r="K2292" t="str">
            <v>9K-92424</v>
          </cell>
          <cell r="L2292">
            <v>0.35499999999999998</v>
          </cell>
          <cell r="M2292">
            <v>0.34599999999999997</v>
          </cell>
        </row>
        <row r="2293">
          <cell r="K2293" t="str">
            <v>9K-92425</v>
          </cell>
          <cell r="L2293">
            <v>1.4510000000000001</v>
          </cell>
          <cell r="M2293">
            <v>1.413</v>
          </cell>
        </row>
        <row r="2294">
          <cell r="K2294" t="str">
            <v>9K-92426</v>
          </cell>
          <cell r="L2294">
            <v>0.92600000000000005</v>
          </cell>
          <cell r="M2294">
            <v>0.90200000000000002</v>
          </cell>
        </row>
        <row r="2295">
          <cell r="K2295" t="str">
            <v>9K-92427</v>
          </cell>
          <cell r="L2295">
            <v>0.314</v>
          </cell>
          <cell r="M2295">
            <v>0.30599999999999999</v>
          </cell>
        </row>
        <row r="2296">
          <cell r="K2296" t="str">
            <v>9K-92428</v>
          </cell>
          <cell r="L2296">
            <v>0.29099999999999998</v>
          </cell>
          <cell r="M2296">
            <v>0.28299999999999997</v>
          </cell>
        </row>
        <row r="2297">
          <cell r="K2297" t="str">
            <v>9K-92429</v>
          </cell>
          <cell r="L2297">
            <v>0.158</v>
          </cell>
          <cell r="M2297">
            <v>0.154</v>
          </cell>
        </row>
        <row r="2298">
          <cell r="K2298" t="str">
            <v>9K-92430</v>
          </cell>
          <cell r="L2298">
            <v>0.21099999999999999</v>
          </cell>
          <cell r="M2298">
            <v>0.20599999999999999</v>
          </cell>
        </row>
        <row r="2299">
          <cell r="K2299" t="str">
            <v>9K-92431</v>
          </cell>
          <cell r="L2299">
            <v>3.734</v>
          </cell>
          <cell r="M2299">
            <v>3.637</v>
          </cell>
        </row>
        <row r="2300">
          <cell r="K2300" t="str">
            <v>9K-92432</v>
          </cell>
          <cell r="L2300">
            <v>3.6669999999999998</v>
          </cell>
          <cell r="M2300">
            <v>3.5720000000000001</v>
          </cell>
        </row>
        <row r="2301">
          <cell r="K2301" t="str">
            <v>9K-92433</v>
          </cell>
          <cell r="L2301">
            <v>3.714</v>
          </cell>
          <cell r="M2301">
            <v>3.617</v>
          </cell>
        </row>
        <row r="2302">
          <cell r="K2302" t="str">
            <v>9K-92434</v>
          </cell>
          <cell r="L2302">
            <v>4.1390000000000002</v>
          </cell>
          <cell r="M2302">
            <v>4.0309999999999997</v>
          </cell>
        </row>
        <row r="2303">
          <cell r="K2303" t="str">
            <v>9K-92435</v>
          </cell>
          <cell r="L2303">
            <v>4.1710000000000003</v>
          </cell>
          <cell r="M2303">
            <v>4.0629999999999997</v>
          </cell>
        </row>
        <row r="2304">
          <cell r="K2304" t="str">
            <v>9K-92436</v>
          </cell>
          <cell r="L2304">
            <v>9.6999999999999993</v>
          </cell>
          <cell r="M2304">
            <v>9.4480000000000004</v>
          </cell>
        </row>
        <row r="2305">
          <cell r="K2305" t="str">
            <v>9K-92437</v>
          </cell>
          <cell r="L2305">
            <v>6.0810000000000004</v>
          </cell>
          <cell r="M2305">
            <v>5.923</v>
          </cell>
        </row>
        <row r="2306">
          <cell r="K2306" t="str">
            <v>9K-92438</v>
          </cell>
          <cell r="L2306">
            <v>10.302</v>
          </cell>
          <cell r="M2306">
            <v>10.034000000000001</v>
          </cell>
        </row>
        <row r="2307">
          <cell r="K2307" t="str">
            <v>9K-92439</v>
          </cell>
          <cell r="L2307">
            <v>4.8479999999999999</v>
          </cell>
          <cell r="M2307">
            <v>4.7220000000000004</v>
          </cell>
        </row>
        <row r="2308">
          <cell r="K2308" t="str">
            <v>9K-92440</v>
          </cell>
          <cell r="L2308">
            <v>4.8860000000000001</v>
          </cell>
          <cell r="M2308">
            <v>4.7590000000000003</v>
          </cell>
        </row>
        <row r="2309">
          <cell r="K2309" t="str">
            <v>9K-92443</v>
          </cell>
          <cell r="L2309">
            <v>0.46600000000000003</v>
          </cell>
          <cell r="M2309">
            <v>0.45400000000000001</v>
          </cell>
        </row>
        <row r="2310">
          <cell r="K2310" t="str">
            <v>9K-92445</v>
          </cell>
          <cell r="L2310">
            <v>1.0840000000000001</v>
          </cell>
          <cell r="M2310">
            <v>1.056</v>
          </cell>
        </row>
        <row r="2311">
          <cell r="K2311" t="str">
            <v>9K-92447</v>
          </cell>
          <cell r="L2311">
            <v>0.89</v>
          </cell>
          <cell r="M2311">
            <v>0.86699999999999999</v>
          </cell>
        </row>
        <row r="2312">
          <cell r="K2312" t="str">
            <v>9K-92448</v>
          </cell>
          <cell r="L2312">
            <v>1.7949999999999999</v>
          </cell>
          <cell r="M2312">
            <v>1.748</v>
          </cell>
        </row>
        <row r="2313">
          <cell r="K2313" t="str">
            <v>9K-92449</v>
          </cell>
          <cell r="L2313">
            <v>1.147</v>
          </cell>
          <cell r="M2313">
            <v>1.117</v>
          </cell>
        </row>
        <row r="2314">
          <cell r="K2314" t="str">
            <v>9K-92450</v>
          </cell>
          <cell r="L2314">
            <v>5.9660000000000002</v>
          </cell>
          <cell r="M2314">
            <v>5.8109999999999999</v>
          </cell>
        </row>
        <row r="2315">
          <cell r="K2315" t="str">
            <v>9K-92451</v>
          </cell>
          <cell r="L2315">
            <v>4.7149999999999999</v>
          </cell>
          <cell r="M2315">
            <v>4.5919999999999996</v>
          </cell>
        </row>
        <row r="2316">
          <cell r="K2316" t="str">
            <v>9K-92453</v>
          </cell>
          <cell r="L2316">
            <v>0.30599999999999999</v>
          </cell>
          <cell r="M2316">
            <v>0.29799999999999999</v>
          </cell>
        </row>
        <row r="2317">
          <cell r="K2317" t="str">
            <v>9K-92501</v>
          </cell>
          <cell r="L2317">
            <v>0.80900000000000005</v>
          </cell>
          <cell r="M2317">
            <v>0.78800000000000003</v>
          </cell>
        </row>
        <row r="2318">
          <cell r="K2318" t="str">
            <v>9K-92502</v>
          </cell>
          <cell r="L2318">
            <v>0.96399999999999997</v>
          </cell>
          <cell r="M2318">
            <v>0.93899999999999995</v>
          </cell>
        </row>
        <row r="2319">
          <cell r="K2319" t="str">
            <v>9K-92503</v>
          </cell>
          <cell r="L2319">
            <v>0.94799999999999995</v>
          </cell>
          <cell r="M2319">
            <v>0.92300000000000004</v>
          </cell>
        </row>
        <row r="2320">
          <cell r="K2320" t="str">
            <v>9K-92504</v>
          </cell>
          <cell r="L2320">
            <v>1.1830000000000001</v>
          </cell>
          <cell r="M2320">
            <v>1.1519999999999999</v>
          </cell>
        </row>
        <row r="2321">
          <cell r="K2321" t="str">
            <v>9K-92505</v>
          </cell>
          <cell r="L2321">
            <v>0.65900000000000003</v>
          </cell>
          <cell r="M2321">
            <v>0.64200000000000002</v>
          </cell>
        </row>
        <row r="2322">
          <cell r="K2322" t="str">
            <v>9K-92506</v>
          </cell>
          <cell r="L2322">
            <v>0.36899999999999999</v>
          </cell>
          <cell r="M2322">
            <v>0.35899999999999999</v>
          </cell>
        </row>
        <row r="2323">
          <cell r="K2323" t="str">
            <v>9K-92507</v>
          </cell>
          <cell r="L2323">
            <v>0.3</v>
          </cell>
          <cell r="M2323">
            <v>0.29199999999999998</v>
          </cell>
        </row>
        <row r="2324">
          <cell r="K2324" t="str">
            <v>9K-92508</v>
          </cell>
          <cell r="L2324">
            <v>1.7649999999999999</v>
          </cell>
          <cell r="M2324">
            <v>1.7190000000000001</v>
          </cell>
        </row>
        <row r="2325">
          <cell r="K2325" t="str">
            <v>9K-92509</v>
          </cell>
          <cell r="L2325">
            <v>1.964</v>
          </cell>
          <cell r="M2325">
            <v>1.913</v>
          </cell>
        </row>
        <row r="2326">
          <cell r="K2326" t="str">
            <v>9K-92510</v>
          </cell>
          <cell r="L2326">
            <v>2.0539999999999998</v>
          </cell>
          <cell r="M2326">
            <v>2.0009999999999999</v>
          </cell>
        </row>
        <row r="2327">
          <cell r="K2327" t="str">
            <v>9K-92511</v>
          </cell>
          <cell r="L2327">
            <v>0.53900000000000003</v>
          </cell>
          <cell r="M2327">
            <v>0.52500000000000002</v>
          </cell>
        </row>
        <row r="2328">
          <cell r="K2328" t="str">
            <v>9K-92512</v>
          </cell>
          <cell r="L2328">
            <v>0.34399999999999997</v>
          </cell>
          <cell r="M2328">
            <v>0.33500000000000002</v>
          </cell>
        </row>
        <row r="2329">
          <cell r="K2329" t="str">
            <v>9K-92513</v>
          </cell>
          <cell r="L2329">
            <v>0.92100000000000004</v>
          </cell>
          <cell r="M2329">
            <v>0.89700000000000002</v>
          </cell>
        </row>
        <row r="2330">
          <cell r="K2330" t="str">
            <v>9K-92514</v>
          </cell>
          <cell r="L2330">
            <v>1.3089999999999999</v>
          </cell>
          <cell r="M2330">
            <v>1.2749999999999999</v>
          </cell>
        </row>
        <row r="2331">
          <cell r="K2331" t="str">
            <v>9K-92515</v>
          </cell>
          <cell r="L2331">
            <v>1.415</v>
          </cell>
          <cell r="M2331">
            <v>1.3779999999999999</v>
          </cell>
        </row>
        <row r="2332">
          <cell r="K2332" t="str">
            <v>9K-92516</v>
          </cell>
          <cell r="L2332">
            <v>1.742</v>
          </cell>
          <cell r="M2332">
            <v>1.6970000000000001</v>
          </cell>
        </row>
        <row r="2333">
          <cell r="K2333" t="str">
            <v>9K-92517</v>
          </cell>
          <cell r="L2333">
            <v>1.383</v>
          </cell>
          <cell r="M2333">
            <v>1.347</v>
          </cell>
        </row>
        <row r="2334">
          <cell r="K2334" t="str">
            <v>9K-92518</v>
          </cell>
          <cell r="L2334">
            <v>0.27800000000000002</v>
          </cell>
          <cell r="M2334">
            <v>0.27100000000000002</v>
          </cell>
        </row>
        <row r="2335">
          <cell r="K2335" t="str">
            <v>9K-92519</v>
          </cell>
          <cell r="L2335">
            <v>1.492</v>
          </cell>
          <cell r="M2335">
            <v>1.4530000000000001</v>
          </cell>
        </row>
        <row r="2336">
          <cell r="K2336" t="str">
            <v>9K-92520</v>
          </cell>
          <cell r="L2336">
            <v>1.3460000000000001</v>
          </cell>
          <cell r="M2336">
            <v>1.3109999999999999</v>
          </cell>
        </row>
        <row r="2337">
          <cell r="K2337" t="str">
            <v>9K-92521</v>
          </cell>
          <cell r="L2337">
            <v>2.1339999999999999</v>
          </cell>
          <cell r="M2337">
            <v>2.0790000000000002</v>
          </cell>
        </row>
        <row r="2338">
          <cell r="K2338" t="str">
            <v>9K-92522</v>
          </cell>
          <cell r="L2338">
            <v>1.181</v>
          </cell>
          <cell r="M2338">
            <v>1.1499999999999999</v>
          </cell>
        </row>
        <row r="2339">
          <cell r="K2339" t="str">
            <v>9K-92523</v>
          </cell>
          <cell r="L2339">
            <v>1.1339999999999999</v>
          </cell>
          <cell r="M2339">
            <v>1.105</v>
          </cell>
        </row>
        <row r="2340">
          <cell r="K2340" t="str">
            <v>9K-92524</v>
          </cell>
          <cell r="L2340">
            <v>2.5390000000000001</v>
          </cell>
          <cell r="M2340">
            <v>2.4729999999999999</v>
          </cell>
        </row>
        <row r="2341">
          <cell r="K2341" t="str">
            <v>9K-92525</v>
          </cell>
          <cell r="L2341">
            <v>1.425</v>
          </cell>
          <cell r="M2341">
            <v>1.3879999999999999</v>
          </cell>
        </row>
        <row r="2342">
          <cell r="K2342" t="str">
            <v>9K-92526</v>
          </cell>
          <cell r="L2342">
            <v>3.3940000000000001</v>
          </cell>
          <cell r="M2342">
            <v>3.306</v>
          </cell>
        </row>
        <row r="2343">
          <cell r="K2343" t="str">
            <v>9K-92527</v>
          </cell>
          <cell r="L2343">
            <v>3.3940000000000001</v>
          </cell>
          <cell r="M2343">
            <v>3.306</v>
          </cell>
        </row>
        <row r="2344">
          <cell r="K2344" t="str">
            <v>9K-92528</v>
          </cell>
          <cell r="L2344">
            <v>3.5539999999999998</v>
          </cell>
          <cell r="M2344">
            <v>3.4620000000000002</v>
          </cell>
        </row>
        <row r="2345">
          <cell r="K2345" t="str">
            <v>9K-92529</v>
          </cell>
          <cell r="L2345">
            <v>1.45</v>
          </cell>
          <cell r="M2345">
            <v>1.4119999999999999</v>
          </cell>
        </row>
        <row r="2346">
          <cell r="K2346" t="str">
            <v>9K-92530</v>
          </cell>
          <cell r="L2346">
            <v>0.89100000000000001</v>
          </cell>
          <cell r="M2346">
            <v>0.86799999999999999</v>
          </cell>
        </row>
        <row r="2347">
          <cell r="K2347" t="str">
            <v>9K-92535</v>
          </cell>
          <cell r="L2347">
            <v>1.1299999999999999</v>
          </cell>
          <cell r="M2347">
            <v>1.101</v>
          </cell>
        </row>
        <row r="2348">
          <cell r="K2348" t="str">
            <v>9K-92536</v>
          </cell>
          <cell r="L2348">
            <v>7.9329999999999998</v>
          </cell>
          <cell r="M2348">
            <v>7.7270000000000003</v>
          </cell>
        </row>
        <row r="2349">
          <cell r="K2349" t="str">
            <v>9K-92537</v>
          </cell>
          <cell r="L2349">
            <v>0.32</v>
          </cell>
          <cell r="M2349">
            <v>0.312</v>
          </cell>
        </row>
        <row r="2350">
          <cell r="K2350" t="str">
            <v>9K-92538</v>
          </cell>
          <cell r="L2350">
            <v>0.25900000000000001</v>
          </cell>
          <cell r="M2350">
            <v>0.252</v>
          </cell>
        </row>
        <row r="2351">
          <cell r="K2351" t="str">
            <v>9K-92539</v>
          </cell>
          <cell r="L2351">
            <v>0.51800000000000002</v>
          </cell>
          <cell r="M2351">
            <v>0.505</v>
          </cell>
        </row>
        <row r="2352">
          <cell r="K2352" t="str">
            <v>9K-92540</v>
          </cell>
          <cell r="L2352">
            <v>3.7930000000000001</v>
          </cell>
          <cell r="M2352">
            <v>3.694</v>
          </cell>
        </row>
        <row r="2353">
          <cell r="K2353" t="str">
            <v>9K-92541</v>
          </cell>
          <cell r="L2353">
            <v>2.4159999999999999</v>
          </cell>
          <cell r="M2353">
            <v>2.3530000000000002</v>
          </cell>
        </row>
        <row r="2354">
          <cell r="K2354" t="str">
            <v>9K-92542</v>
          </cell>
          <cell r="L2354">
            <v>2.6949999999999998</v>
          </cell>
          <cell r="M2354">
            <v>2.625</v>
          </cell>
        </row>
        <row r="2355">
          <cell r="K2355" t="str">
            <v>9K-92543</v>
          </cell>
          <cell r="L2355">
            <v>0.95699999999999996</v>
          </cell>
          <cell r="M2355">
            <v>0.93200000000000005</v>
          </cell>
        </row>
        <row r="2356">
          <cell r="K2356" t="str">
            <v>9K-92544</v>
          </cell>
          <cell r="L2356">
            <v>1.4810000000000001</v>
          </cell>
          <cell r="M2356">
            <v>1.4419999999999999</v>
          </cell>
        </row>
        <row r="2357">
          <cell r="K2357" t="str">
            <v>9K-92545</v>
          </cell>
          <cell r="L2357">
            <v>1.232</v>
          </cell>
          <cell r="M2357">
            <v>1.2</v>
          </cell>
        </row>
        <row r="2358">
          <cell r="K2358" t="str">
            <v>9K-92546</v>
          </cell>
          <cell r="L2358">
            <v>0.98399999999999999</v>
          </cell>
          <cell r="M2358">
            <v>0.95799999999999996</v>
          </cell>
        </row>
        <row r="2359">
          <cell r="K2359" t="str">
            <v>9K-92547</v>
          </cell>
          <cell r="L2359">
            <v>0.313</v>
          </cell>
          <cell r="M2359">
            <v>0.30499999999999999</v>
          </cell>
        </row>
        <row r="2360">
          <cell r="K2360" t="str">
            <v>9K-92548</v>
          </cell>
          <cell r="L2360">
            <v>0.36699999999999999</v>
          </cell>
          <cell r="M2360">
            <v>0.35699999999999998</v>
          </cell>
        </row>
        <row r="2361">
          <cell r="K2361" t="str">
            <v>9K-92549</v>
          </cell>
          <cell r="L2361">
            <v>1.1990000000000001</v>
          </cell>
          <cell r="M2361">
            <v>1.1679999999999999</v>
          </cell>
        </row>
        <row r="2362">
          <cell r="K2362" t="str">
            <v>9K-92551</v>
          </cell>
          <cell r="L2362">
            <v>0.32200000000000001</v>
          </cell>
          <cell r="M2362">
            <v>0.314</v>
          </cell>
        </row>
        <row r="2363">
          <cell r="K2363" t="str">
            <v>9K-92553</v>
          </cell>
          <cell r="L2363">
            <v>0.79300000000000004</v>
          </cell>
          <cell r="M2363">
            <v>0.77200000000000002</v>
          </cell>
        </row>
        <row r="2364">
          <cell r="K2364" t="str">
            <v>9K-92554</v>
          </cell>
          <cell r="L2364">
            <v>0.16700000000000001</v>
          </cell>
          <cell r="M2364">
            <v>0.16300000000000001</v>
          </cell>
        </row>
        <row r="2365">
          <cell r="K2365" t="str">
            <v>9K-92555</v>
          </cell>
          <cell r="L2365">
            <v>0.74</v>
          </cell>
          <cell r="M2365">
            <v>0.72099999999999997</v>
          </cell>
        </row>
        <row r="2366">
          <cell r="K2366" t="str">
            <v>9K-92556</v>
          </cell>
          <cell r="L2366">
            <v>0.81100000000000005</v>
          </cell>
          <cell r="M2366">
            <v>0.79</v>
          </cell>
        </row>
        <row r="2367">
          <cell r="K2367" t="str">
            <v>9K-92557</v>
          </cell>
          <cell r="L2367">
            <v>0.73</v>
          </cell>
          <cell r="M2367">
            <v>0.71099999999999997</v>
          </cell>
        </row>
        <row r="2368">
          <cell r="K2368" t="str">
            <v>9K-92558</v>
          </cell>
          <cell r="L2368">
            <v>0.74399999999999999</v>
          </cell>
          <cell r="M2368">
            <v>0.72499999999999998</v>
          </cell>
        </row>
        <row r="2369">
          <cell r="K2369" t="str">
            <v>9K-92559</v>
          </cell>
          <cell r="L2369">
            <v>0.32900000000000001</v>
          </cell>
          <cell r="M2369">
            <v>0.32</v>
          </cell>
        </row>
        <row r="2370">
          <cell r="K2370" t="str">
            <v>9K-92560</v>
          </cell>
          <cell r="L2370">
            <v>0.75700000000000001</v>
          </cell>
          <cell r="M2370">
            <v>0.73699999999999999</v>
          </cell>
        </row>
        <row r="2371">
          <cell r="K2371" t="str">
            <v>9K-92561</v>
          </cell>
          <cell r="L2371">
            <v>0.67600000000000005</v>
          </cell>
          <cell r="M2371">
            <v>0.65800000000000003</v>
          </cell>
        </row>
        <row r="2372">
          <cell r="K2372" t="str">
            <v>9K-92562</v>
          </cell>
          <cell r="L2372">
            <v>0.69</v>
          </cell>
          <cell r="M2372">
            <v>0.67200000000000004</v>
          </cell>
        </row>
        <row r="2373">
          <cell r="K2373" t="str">
            <v>9K-92563</v>
          </cell>
          <cell r="L2373">
            <v>1.0820000000000001</v>
          </cell>
          <cell r="M2373">
            <v>1.054</v>
          </cell>
        </row>
        <row r="2374">
          <cell r="K2374" t="str">
            <v>9K-92564</v>
          </cell>
          <cell r="L2374">
            <v>1.2010000000000001</v>
          </cell>
          <cell r="M2374">
            <v>1.17</v>
          </cell>
        </row>
        <row r="2375">
          <cell r="K2375" t="str">
            <v>9K-92565</v>
          </cell>
          <cell r="L2375">
            <v>0.86699999999999999</v>
          </cell>
          <cell r="M2375">
            <v>0.84399999999999997</v>
          </cell>
        </row>
        <row r="2376">
          <cell r="K2376" t="str">
            <v>9K-92566</v>
          </cell>
          <cell r="L2376">
            <v>1.4770000000000001</v>
          </cell>
          <cell r="M2376">
            <v>1.4390000000000001</v>
          </cell>
        </row>
        <row r="2377">
          <cell r="K2377" t="str">
            <v>9K-92567</v>
          </cell>
          <cell r="L2377">
            <v>3.2490000000000001</v>
          </cell>
          <cell r="M2377">
            <v>3.165</v>
          </cell>
        </row>
        <row r="2378">
          <cell r="K2378" t="str">
            <v>9K-92568</v>
          </cell>
          <cell r="L2378">
            <v>2.7360000000000002</v>
          </cell>
          <cell r="M2378">
            <v>2.665</v>
          </cell>
        </row>
        <row r="2379">
          <cell r="K2379" t="str">
            <v>9K-92569</v>
          </cell>
          <cell r="L2379">
            <v>4.4829999999999997</v>
          </cell>
          <cell r="M2379">
            <v>4.3659999999999997</v>
          </cell>
        </row>
        <row r="2380">
          <cell r="K2380" t="str">
            <v>9K-92570</v>
          </cell>
          <cell r="L2380">
            <v>8.2219999999999995</v>
          </cell>
          <cell r="M2380">
            <v>8.0079999999999991</v>
          </cell>
        </row>
        <row r="2381">
          <cell r="K2381" t="str">
            <v>9K-92571</v>
          </cell>
          <cell r="L2381">
            <v>7.7640000000000002</v>
          </cell>
          <cell r="M2381">
            <v>7.5620000000000003</v>
          </cell>
        </row>
        <row r="2382">
          <cell r="K2382" t="str">
            <v>9K-92572</v>
          </cell>
          <cell r="L2382">
            <v>2.0259999999999998</v>
          </cell>
          <cell r="M2382">
            <v>1.9730000000000001</v>
          </cell>
        </row>
        <row r="2383">
          <cell r="K2383" t="str">
            <v>9K-92573</v>
          </cell>
          <cell r="L2383">
            <v>8.2539999999999996</v>
          </cell>
          <cell r="M2383">
            <v>8.0389999999999997</v>
          </cell>
        </row>
        <row r="2384">
          <cell r="K2384" t="str">
            <v>9K-92574</v>
          </cell>
          <cell r="L2384">
            <v>5.806</v>
          </cell>
          <cell r="M2384">
            <v>5.6550000000000002</v>
          </cell>
        </row>
        <row r="2385">
          <cell r="K2385" t="str">
            <v>9K-92575</v>
          </cell>
          <cell r="L2385">
            <v>0.24099999999999999</v>
          </cell>
          <cell r="M2385">
            <v>0.23499999999999999</v>
          </cell>
        </row>
        <row r="2386">
          <cell r="K2386" t="str">
            <v>9K-92576</v>
          </cell>
          <cell r="L2386">
            <v>0.99</v>
          </cell>
          <cell r="M2386">
            <v>0.96399999999999997</v>
          </cell>
        </row>
        <row r="2387">
          <cell r="K2387" t="str">
            <v>9K-92577</v>
          </cell>
          <cell r="L2387">
            <v>0.91500000000000004</v>
          </cell>
          <cell r="M2387">
            <v>0.89100000000000001</v>
          </cell>
        </row>
        <row r="2388">
          <cell r="K2388" t="str">
            <v>9K-92578</v>
          </cell>
          <cell r="L2388">
            <v>1.492</v>
          </cell>
          <cell r="M2388">
            <v>1.4530000000000001</v>
          </cell>
        </row>
        <row r="2389">
          <cell r="K2389" t="str">
            <v>9K-92579</v>
          </cell>
          <cell r="L2389">
            <v>1.502</v>
          </cell>
          <cell r="M2389">
            <v>1.4630000000000001</v>
          </cell>
        </row>
        <row r="2390">
          <cell r="K2390" t="str">
            <v>9K-92580</v>
          </cell>
          <cell r="L2390">
            <v>0.54400000000000004</v>
          </cell>
          <cell r="M2390">
            <v>0.53</v>
          </cell>
        </row>
        <row r="2391">
          <cell r="K2391" t="str">
            <v>9K-92581</v>
          </cell>
          <cell r="L2391">
            <v>3.7189999999999999</v>
          </cell>
          <cell r="M2391">
            <v>3.6219999999999999</v>
          </cell>
        </row>
        <row r="2392">
          <cell r="K2392" t="str">
            <v>9K-92582</v>
          </cell>
          <cell r="L2392">
            <v>3.6560000000000001</v>
          </cell>
          <cell r="M2392">
            <v>3.5609999999999999</v>
          </cell>
        </row>
        <row r="2393">
          <cell r="K2393" t="str">
            <v>9K-92583</v>
          </cell>
          <cell r="L2393">
            <v>0.435</v>
          </cell>
          <cell r="M2393">
            <v>0.42399999999999999</v>
          </cell>
        </row>
        <row r="2394">
          <cell r="K2394" t="str">
            <v>9K-92584</v>
          </cell>
          <cell r="L2394">
            <v>1.018</v>
          </cell>
          <cell r="M2394">
            <v>0.99199999999999999</v>
          </cell>
        </row>
        <row r="2395">
          <cell r="K2395" t="str">
            <v>9K-92585</v>
          </cell>
          <cell r="L2395">
            <v>6.7759999999999998</v>
          </cell>
          <cell r="M2395">
            <v>6.6</v>
          </cell>
        </row>
        <row r="2396">
          <cell r="K2396" t="str">
            <v>9K-92587</v>
          </cell>
          <cell r="L2396">
            <v>2.0819999999999999</v>
          </cell>
          <cell r="M2396">
            <v>2.028</v>
          </cell>
        </row>
        <row r="2397">
          <cell r="K2397" t="str">
            <v>9K-92588</v>
          </cell>
          <cell r="L2397">
            <v>1.9319999999999999</v>
          </cell>
          <cell r="M2397">
            <v>1.8819999999999999</v>
          </cell>
        </row>
        <row r="2398">
          <cell r="K2398" t="str">
            <v>9K-92589</v>
          </cell>
          <cell r="L2398">
            <v>1.972</v>
          </cell>
          <cell r="M2398">
            <v>1.921</v>
          </cell>
        </row>
        <row r="2399">
          <cell r="K2399" t="str">
            <v>9K-92590</v>
          </cell>
          <cell r="L2399">
            <v>2.4870000000000001</v>
          </cell>
          <cell r="M2399">
            <v>2.4220000000000002</v>
          </cell>
        </row>
        <row r="2400">
          <cell r="K2400" t="str">
            <v>9K-92591</v>
          </cell>
          <cell r="L2400">
            <v>1.8340000000000001</v>
          </cell>
          <cell r="M2400">
            <v>1.786</v>
          </cell>
        </row>
        <row r="2401">
          <cell r="K2401" t="str">
            <v>9K-92592</v>
          </cell>
          <cell r="L2401">
            <v>1.8049999999999999</v>
          </cell>
          <cell r="M2401">
            <v>1.758</v>
          </cell>
        </row>
        <row r="2402">
          <cell r="K2402" t="str">
            <v>9K-92593</v>
          </cell>
          <cell r="L2402">
            <v>1.7</v>
          </cell>
          <cell r="M2402">
            <v>1.6559999999999999</v>
          </cell>
        </row>
        <row r="2403">
          <cell r="K2403" t="str">
            <v>9K-92594</v>
          </cell>
          <cell r="L2403">
            <v>2.105</v>
          </cell>
          <cell r="M2403">
            <v>2.0499999999999998</v>
          </cell>
        </row>
        <row r="2404">
          <cell r="K2404" t="str">
            <v>9K-92595</v>
          </cell>
          <cell r="L2404">
            <v>1.5509999999999999</v>
          </cell>
          <cell r="M2404">
            <v>1.5109999999999999</v>
          </cell>
        </row>
        <row r="2405">
          <cell r="K2405" t="str">
            <v>9K-92596</v>
          </cell>
          <cell r="L2405">
            <v>1.7949999999999999</v>
          </cell>
          <cell r="M2405">
            <v>1.748</v>
          </cell>
        </row>
        <row r="2406">
          <cell r="K2406" t="str">
            <v>9K-92597</v>
          </cell>
          <cell r="L2406">
            <v>1.355</v>
          </cell>
          <cell r="M2406">
            <v>1.32</v>
          </cell>
        </row>
        <row r="2407">
          <cell r="K2407" t="str">
            <v>9K-92598</v>
          </cell>
          <cell r="L2407">
            <v>1.4530000000000001</v>
          </cell>
          <cell r="M2407">
            <v>1.415</v>
          </cell>
        </row>
        <row r="2408">
          <cell r="K2408" t="str">
            <v>9K-92599</v>
          </cell>
          <cell r="L2408">
            <v>1.1890000000000001</v>
          </cell>
          <cell r="M2408">
            <v>1.1579999999999999</v>
          </cell>
        </row>
        <row r="2409">
          <cell r="K2409" t="str">
            <v>9K-92601</v>
          </cell>
          <cell r="L2409">
            <v>1.867</v>
          </cell>
          <cell r="M2409">
            <v>1.8180000000000001</v>
          </cell>
        </row>
        <row r="2410">
          <cell r="K2410" t="str">
            <v>9K-92602</v>
          </cell>
          <cell r="L2410">
            <v>1.843</v>
          </cell>
          <cell r="M2410">
            <v>1.7949999999999999</v>
          </cell>
        </row>
        <row r="2411">
          <cell r="K2411" t="str">
            <v>9K-92603</v>
          </cell>
          <cell r="L2411">
            <v>1.34</v>
          </cell>
          <cell r="M2411">
            <v>1.3049999999999999</v>
          </cell>
        </row>
        <row r="2412">
          <cell r="K2412" t="str">
            <v>9K-92605</v>
          </cell>
          <cell r="L2412">
            <v>0.26500000000000001</v>
          </cell>
          <cell r="M2412">
            <v>0.25800000000000001</v>
          </cell>
        </row>
        <row r="2413">
          <cell r="K2413" t="str">
            <v>9K-92606</v>
          </cell>
          <cell r="L2413">
            <v>0.28399999999999997</v>
          </cell>
          <cell r="M2413">
            <v>0.27700000000000002</v>
          </cell>
        </row>
        <row r="2414">
          <cell r="K2414" t="str">
            <v>9K-92607</v>
          </cell>
          <cell r="L2414">
            <v>0.29399999999999998</v>
          </cell>
          <cell r="M2414">
            <v>0.28599999999999998</v>
          </cell>
        </row>
        <row r="2415">
          <cell r="K2415" t="str">
            <v>9K-92608</v>
          </cell>
          <cell r="L2415">
            <v>1.9339999999999999</v>
          </cell>
          <cell r="M2415">
            <v>1.8839999999999999</v>
          </cell>
        </row>
        <row r="2416">
          <cell r="K2416" t="str">
            <v>9K-92609</v>
          </cell>
          <cell r="L2416">
            <v>1.173</v>
          </cell>
          <cell r="M2416">
            <v>1.143</v>
          </cell>
        </row>
        <row r="2417">
          <cell r="K2417" t="str">
            <v>9K-92610</v>
          </cell>
          <cell r="L2417">
            <v>2.8050000000000002</v>
          </cell>
          <cell r="M2417">
            <v>2.7320000000000002</v>
          </cell>
        </row>
        <row r="2418">
          <cell r="K2418" t="str">
            <v>9K-92611</v>
          </cell>
          <cell r="L2418">
            <v>2.97</v>
          </cell>
          <cell r="M2418">
            <v>2.8929999999999998</v>
          </cell>
        </row>
        <row r="2419">
          <cell r="K2419" t="str">
            <v>9K-92612</v>
          </cell>
          <cell r="L2419">
            <v>2.823</v>
          </cell>
          <cell r="M2419">
            <v>2.75</v>
          </cell>
        </row>
        <row r="2420">
          <cell r="K2420" t="str">
            <v>9K-92613</v>
          </cell>
          <cell r="L2420">
            <v>0.314</v>
          </cell>
          <cell r="M2420">
            <v>0.30599999999999999</v>
          </cell>
        </row>
        <row r="2421">
          <cell r="K2421" t="str">
            <v>9K-92614</v>
          </cell>
          <cell r="L2421">
            <v>0.14299999999999999</v>
          </cell>
          <cell r="M2421">
            <v>0.13900000000000001</v>
          </cell>
        </row>
        <row r="2422">
          <cell r="K2422" t="str">
            <v>9K-92615</v>
          </cell>
          <cell r="L2422">
            <v>1.2789999999999999</v>
          </cell>
          <cell r="M2422">
            <v>1.246</v>
          </cell>
        </row>
        <row r="2423">
          <cell r="K2423" t="str">
            <v>9K-92616</v>
          </cell>
          <cell r="L2423">
            <v>0.36199999999999999</v>
          </cell>
          <cell r="M2423">
            <v>0.35299999999999998</v>
          </cell>
        </row>
        <row r="2424">
          <cell r="K2424" t="str">
            <v>9K-92617</v>
          </cell>
          <cell r="L2424">
            <v>0.27300000000000002</v>
          </cell>
          <cell r="M2424">
            <v>0.26600000000000001</v>
          </cell>
        </row>
        <row r="2425">
          <cell r="K2425" t="str">
            <v>9K-92618</v>
          </cell>
          <cell r="L2425">
            <v>0.20499999999999999</v>
          </cell>
          <cell r="M2425">
            <v>0.2</v>
          </cell>
        </row>
        <row r="2426">
          <cell r="K2426" t="str">
            <v>9K-92619</v>
          </cell>
          <cell r="L2426">
            <v>1.3520000000000001</v>
          </cell>
          <cell r="M2426">
            <v>1.3169999999999999</v>
          </cell>
        </row>
        <row r="2427">
          <cell r="K2427" t="str">
            <v>9K-92620</v>
          </cell>
          <cell r="L2427">
            <v>3.0339999999999998</v>
          </cell>
          <cell r="M2427">
            <v>2.9550000000000001</v>
          </cell>
        </row>
        <row r="2428">
          <cell r="K2428" t="str">
            <v>9K-92621</v>
          </cell>
          <cell r="L2428">
            <v>1.895</v>
          </cell>
          <cell r="M2428">
            <v>1.8460000000000001</v>
          </cell>
        </row>
        <row r="2429">
          <cell r="K2429" t="str">
            <v>9K-92622</v>
          </cell>
          <cell r="L2429">
            <v>1.079</v>
          </cell>
          <cell r="M2429">
            <v>1.0509999999999999</v>
          </cell>
        </row>
        <row r="2430">
          <cell r="K2430" t="str">
            <v>9K-92623</v>
          </cell>
          <cell r="L2430">
            <v>3.016</v>
          </cell>
          <cell r="M2430">
            <v>2.9380000000000002</v>
          </cell>
        </row>
        <row r="2431">
          <cell r="K2431" t="str">
            <v>9K-92624</v>
          </cell>
          <cell r="L2431">
            <v>3.3439999999999999</v>
          </cell>
          <cell r="M2431">
            <v>3.2570000000000001</v>
          </cell>
        </row>
        <row r="2432">
          <cell r="K2432" t="str">
            <v>9K-92625</v>
          </cell>
          <cell r="L2432">
            <v>3.1970000000000001</v>
          </cell>
          <cell r="M2432">
            <v>3.1139999999999999</v>
          </cell>
        </row>
        <row r="2433">
          <cell r="K2433" t="str">
            <v>9K-92626</v>
          </cell>
          <cell r="L2433">
            <v>0.223</v>
          </cell>
          <cell r="M2433">
            <v>0.217</v>
          </cell>
        </row>
        <row r="2434">
          <cell r="K2434" t="str">
            <v>9K-92627</v>
          </cell>
          <cell r="L2434">
            <v>2.1560000000000001</v>
          </cell>
          <cell r="M2434">
            <v>2.1</v>
          </cell>
        </row>
        <row r="2435">
          <cell r="K2435" t="str">
            <v>9K-92628</v>
          </cell>
          <cell r="L2435">
            <v>2.0609999999999999</v>
          </cell>
          <cell r="M2435">
            <v>2.0070000000000001</v>
          </cell>
        </row>
        <row r="2436">
          <cell r="K2436" t="str">
            <v>9K-92629</v>
          </cell>
          <cell r="L2436">
            <v>0.26800000000000002</v>
          </cell>
          <cell r="M2436">
            <v>0.26100000000000001</v>
          </cell>
        </row>
        <row r="2437">
          <cell r="K2437" t="str">
            <v>9K-92630</v>
          </cell>
          <cell r="L2437">
            <v>0.309</v>
          </cell>
          <cell r="M2437">
            <v>0.30099999999999999</v>
          </cell>
        </row>
        <row r="2438">
          <cell r="K2438" t="str">
            <v>9K-92631</v>
          </cell>
          <cell r="L2438">
            <v>1.4279999999999999</v>
          </cell>
          <cell r="M2438">
            <v>1.391</v>
          </cell>
        </row>
        <row r="2439">
          <cell r="K2439" t="str">
            <v>9K-92632</v>
          </cell>
          <cell r="L2439">
            <v>0.94599999999999995</v>
          </cell>
          <cell r="M2439">
            <v>0.92100000000000004</v>
          </cell>
        </row>
        <row r="2440">
          <cell r="K2440" t="str">
            <v>9K-92633</v>
          </cell>
          <cell r="L2440">
            <v>1.371</v>
          </cell>
          <cell r="M2440">
            <v>1.335</v>
          </cell>
        </row>
        <row r="2441">
          <cell r="K2441" t="str">
            <v>9K-92707</v>
          </cell>
          <cell r="L2441">
            <v>2.0419999999999998</v>
          </cell>
          <cell r="M2441">
            <v>1.9890000000000001</v>
          </cell>
        </row>
        <row r="2442">
          <cell r="K2442" t="str">
            <v>9K-92708</v>
          </cell>
          <cell r="L2442">
            <v>2.65</v>
          </cell>
          <cell r="M2442">
            <v>2.581</v>
          </cell>
        </row>
        <row r="2443">
          <cell r="K2443" t="str">
            <v>9K-92709</v>
          </cell>
          <cell r="L2443">
            <v>3.5760000000000001</v>
          </cell>
          <cell r="M2443">
            <v>3.4830000000000001</v>
          </cell>
        </row>
        <row r="2444">
          <cell r="K2444" t="str">
            <v>9K-92710</v>
          </cell>
          <cell r="L2444">
            <v>1.986</v>
          </cell>
          <cell r="M2444">
            <v>1.9339999999999999</v>
          </cell>
        </row>
        <row r="2445">
          <cell r="K2445" t="str">
            <v>9K-92711</v>
          </cell>
          <cell r="L2445">
            <v>1.103</v>
          </cell>
          <cell r="M2445">
            <v>1.0740000000000001</v>
          </cell>
        </row>
        <row r="2446">
          <cell r="K2446" t="str">
            <v>9K-92712</v>
          </cell>
          <cell r="L2446">
            <v>0.83599999999999997</v>
          </cell>
          <cell r="M2446">
            <v>0.81399999999999995</v>
          </cell>
        </row>
        <row r="2447">
          <cell r="K2447" t="str">
            <v>9K-92713</v>
          </cell>
          <cell r="L2447">
            <v>2.3069999999999999</v>
          </cell>
          <cell r="M2447">
            <v>2.2469999999999999</v>
          </cell>
        </row>
        <row r="2448">
          <cell r="K2448" t="str">
            <v>9K-92714</v>
          </cell>
          <cell r="L2448">
            <v>2.246</v>
          </cell>
          <cell r="M2448">
            <v>2.1880000000000002</v>
          </cell>
        </row>
        <row r="2449">
          <cell r="K2449" t="str">
            <v>9K-92715</v>
          </cell>
          <cell r="L2449">
            <v>1.32</v>
          </cell>
          <cell r="M2449">
            <v>1.286</v>
          </cell>
        </row>
        <row r="2450">
          <cell r="K2450" t="str">
            <v>9K-92716</v>
          </cell>
          <cell r="L2450">
            <v>0.56799999999999995</v>
          </cell>
          <cell r="M2450">
            <v>0.55300000000000005</v>
          </cell>
        </row>
        <row r="2451">
          <cell r="K2451" t="str">
            <v>9K-92717</v>
          </cell>
          <cell r="L2451">
            <v>1.67</v>
          </cell>
          <cell r="M2451">
            <v>1.627</v>
          </cell>
        </row>
        <row r="2452">
          <cell r="K2452" t="str">
            <v>9K-92718</v>
          </cell>
          <cell r="L2452">
            <v>1.238</v>
          </cell>
          <cell r="M2452">
            <v>1.206</v>
          </cell>
        </row>
        <row r="2453">
          <cell r="K2453" t="str">
            <v>9K-92719</v>
          </cell>
          <cell r="L2453">
            <v>1.6679999999999999</v>
          </cell>
          <cell r="M2453">
            <v>1.625</v>
          </cell>
        </row>
        <row r="2454">
          <cell r="K2454" t="str">
            <v>9K-92720</v>
          </cell>
          <cell r="L2454">
            <v>1.5249999999999999</v>
          </cell>
          <cell r="M2454">
            <v>1.4850000000000001</v>
          </cell>
        </row>
        <row r="2455">
          <cell r="K2455" t="str">
            <v>9K-92721</v>
          </cell>
          <cell r="L2455">
            <v>1.091</v>
          </cell>
          <cell r="M2455">
            <v>1.0629999999999999</v>
          </cell>
        </row>
        <row r="2456">
          <cell r="K2456" t="str">
            <v>9K-92722</v>
          </cell>
          <cell r="L2456">
            <v>1.0629999999999999</v>
          </cell>
          <cell r="M2456">
            <v>1.0349999999999999</v>
          </cell>
        </row>
        <row r="2457">
          <cell r="K2457" t="str">
            <v>9K-92723</v>
          </cell>
          <cell r="L2457">
            <v>1.147</v>
          </cell>
          <cell r="M2457">
            <v>1.117</v>
          </cell>
        </row>
        <row r="2458">
          <cell r="K2458" t="str">
            <v>9K-92724</v>
          </cell>
          <cell r="L2458">
            <v>0.42499999999999999</v>
          </cell>
          <cell r="M2458">
            <v>0.41399999999999998</v>
          </cell>
        </row>
        <row r="2459">
          <cell r="K2459" t="str">
            <v>9K-92725</v>
          </cell>
          <cell r="L2459">
            <v>1.9370000000000001</v>
          </cell>
          <cell r="M2459">
            <v>1.887</v>
          </cell>
        </row>
        <row r="2460">
          <cell r="K2460" t="str">
            <v>9K-92726</v>
          </cell>
          <cell r="L2460">
            <v>2.2629999999999999</v>
          </cell>
          <cell r="M2460">
            <v>2.2040000000000002</v>
          </cell>
        </row>
        <row r="2461">
          <cell r="K2461" t="str">
            <v>9K-92727</v>
          </cell>
          <cell r="L2461">
            <v>1.835</v>
          </cell>
          <cell r="M2461">
            <v>1.7869999999999999</v>
          </cell>
        </row>
        <row r="2462">
          <cell r="K2462" t="str">
            <v>9K-92728</v>
          </cell>
          <cell r="L2462">
            <v>0.60699999999999998</v>
          </cell>
          <cell r="M2462">
            <v>0.59099999999999997</v>
          </cell>
        </row>
        <row r="2463">
          <cell r="K2463" t="str">
            <v>9K-92729</v>
          </cell>
          <cell r="L2463">
            <v>0.60899999999999999</v>
          </cell>
          <cell r="M2463">
            <v>0.59299999999999997</v>
          </cell>
        </row>
        <row r="2464">
          <cell r="K2464" t="str">
            <v>9K-92730</v>
          </cell>
          <cell r="L2464">
            <v>0.92600000000000005</v>
          </cell>
          <cell r="M2464">
            <v>0.90200000000000002</v>
          </cell>
        </row>
        <row r="2465">
          <cell r="K2465" t="str">
            <v>9K-92731</v>
          </cell>
          <cell r="L2465">
            <v>2</v>
          </cell>
          <cell r="M2465">
            <v>1.948</v>
          </cell>
        </row>
        <row r="2466">
          <cell r="K2466" t="str">
            <v>9K-92732</v>
          </cell>
          <cell r="L2466">
            <v>0.77700000000000002</v>
          </cell>
          <cell r="M2466">
            <v>0.75700000000000001</v>
          </cell>
        </row>
        <row r="2467">
          <cell r="K2467" t="str">
            <v>9K-92733</v>
          </cell>
          <cell r="L2467">
            <v>0.7</v>
          </cell>
          <cell r="M2467">
            <v>0.68200000000000005</v>
          </cell>
        </row>
        <row r="2468">
          <cell r="K2468" t="str">
            <v>9K-92734</v>
          </cell>
          <cell r="L2468">
            <v>1.2669999999999999</v>
          </cell>
          <cell r="M2468">
            <v>1.234</v>
          </cell>
        </row>
        <row r="2469">
          <cell r="K2469" t="str">
            <v>9K-92735</v>
          </cell>
          <cell r="L2469">
            <v>0.72899999999999998</v>
          </cell>
          <cell r="M2469">
            <v>0.71</v>
          </cell>
        </row>
        <row r="2470">
          <cell r="K2470" t="str">
            <v>9K-92736</v>
          </cell>
          <cell r="L2470">
            <v>1.276</v>
          </cell>
          <cell r="M2470">
            <v>1.2430000000000001</v>
          </cell>
        </row>
        <row r="2471">
          <cell r="K2471" t="str">
            <v>9K-92737</v>
          </cell>
          <cell r="L2471">
            <v>0.94499999999999995</v>
          </cell>
          <cell r="M2471">
            <v>0.92</v>
          </cell>
        </row>
        <row r="2472">
          <cell r="K2472" t="str">
            <v>9K-92738</v>
          </cell>
          <cell r="L2472">
            <v>2.4260000000000002</v>
          </cell>
          <cell r="M2472">
            <v>2.363</v>
          </cell>
        </row>
        <row r="2473">
          <cell r="K2473" t="str">
            <v>9K-92739</v>
          </cell>
          <cell r="L2473">
            <v>0.33800000000000002</v>
          </cell>
          <cell r="M2473">
            <v>0.32900000000000001</v>
          </cell>
        </row>
        <row r="2474">
          <cell r="K2474" t="str">
            <v>9K-92740</v>
          </cell>
          <cell r="L2474">
            <v>1.2669999999999999</v>
          </cell>
          <cell r="M2474">
            <v>1.234</v>
          </cell>
        </row>
        <row r="2475">
          <cell r="K2475" t="str">
            <v>9K-92741</v>
          </cell>
          <cell r="L2475">
            <v>0.93799999999999994</v>
          </cell>
          <cell r="M2475">
            <v>0.91400000000000003</v>
          </cell>
        </row>
        <row r="2476">
          <cell r="K2476" t="str">
            <v>9K-92742</v>
          </cell>
          <cell r="L2476">
            <v>0.625</v>
          </cell>
          <cell r="M2476">
            <v>0.60899999999999999</v>
          </cell>
        </row>
        <row r="2477">
          <cell r="K2477" t="str">
            <v>9K-92743</v>
          </cell>
          <cell r="L2477">
            <v>1.863</v>
          </cell>
          <cell r="M2477">
            <v>1.8149999999999999</v>
          </cell>
        </row>
        <row r="2478">
          <cell r="K2478" t="str">
            <v>9K-92744</v>
          </cell>
          <cell r="L2478">
            <v>1.806</v>
          </cell>
          <cell r="M2478">
            <v>1.7589999999999999</v>
          </cell>
        </row>
        <row r="2479">
          <cell r="K2479" t="str">
            <v>9K-92745</v>
          </cell>
          <cell r="L2479">
            <v>0.90500000000000003</v>
          </cell>
          <cell r="M2479">
            <v>0.88100000000000001</v>
          </cell>
        </row>
        <row r="2480">
          <cell r="K2480" t="str">
            <v>9K-92746</v>
          </cell>
          <cell r="L2480">
            <v>0.71199999999999997</v>
          </cell>
          <cell r="M2480">
            <v>0.69299999999999995</v>
          </cell>
        </row>
        <row r="2481">
          <cell r="K2481" t="str">
            <v>9K-92747</v>
          </cell>
          <cell r="L2481">
            <v>0.246</v>
          </cell>
          <cell r="M2481">
            <v>0.24</v>
          </cell>
        </row>
        <row r="2482">
          <cell r="K2482" t="str">
            <v>9K-92748</v>
          </cell>
          <cell r="L2482">
            <v>0.69899999999999995</v>
          </cell>
          <cell r="M2482">
            <v>0.68100000000000005</v>
          </cell>
        </row>
        <row r="2483">
          <cell r="K2483" t="str">
            <v>9K-92749</v>
          </cell>
          <cell r="L2483">
            <v>0.38400000000000001</v>
          </cell>
          <cell r="M2483">
            <v>0.374</v>
          </cell>
        </row>
        <row r="2484">
          <cell r="K2484" t="str">
            <v>9K-92750</v>
          </cell>
          <cell r="L2484">
            <v>1.095</v>
          </cell>
          <cell r="M2484">
            <v>1.0669999999999999</v>
          </cell>
        </row>
        <row r="2485">
          <cell r="K2485" t="str">
            <v>9K-92751</v>
          </cell>
          <cell r="L2485">
            <v>1.2250000000000001</v>
          </cell>
          <cell r="M2485">
            <v>1.1930000000000001</v>
          </cell>
        </row>
        <row r="2486">
          <cell r="K2486" t="str">
            <v>9K-92752</v>
          </cell>
          <cell r="L2486">
            <v>0.89500000000000002</v>
          </cell>
          <cell r="M2486">
            <v>0.872</v>
          </cell>
        </row>
        <row r="2487">
          <cell r="K2487" t="str">
            <v>9K-92753</v>
          </cell>
          <cell r="L2487">
            <v>0.75700000000000001</v>
          </cell>
          <cell r="M2487">
            <v>0.73699999999999999</v>
          </cell>
        </row>
        <row r="2488">
          <cell r="K2488" t="str">
            <v>9K-92754</v>
          </cell>
          <cell r="L2488">
            <v>0.72</v>
          </cell>
          <cell r="M2488">
            <v>0.70099999999999996</v>
          </cell>
        </row>
        <row r="2489">
          <cell r="K2489" t="str">
            <v>9K-92755</v>
          </cell>
          <cell r="L2489">
            <v>0.71899999999999997</v>
          </cell>
          <cell r="M2489">
            <v>0.7</v>
          </cell>
        </row>
        <row r="2490">
          <cell r="K2490" t="str">
            <v>9K-92756</v>
          </cell>
          <cell r="L2490">
            <v>0.94599999999999995</v>
          </cell>
          <cell r="M2490">
            <v>0.92100000000000004</v>
          </cell>
        </row>
        <row r="2491">
          <cell r="K2491" t="str">
            <v>9K-92757</v>
          </cell>
          <cell r="L2491">
            <v>0.72499999999999998</v>
          </cell>
          <cell r="M2491">
            <v>0.70599999999999996</v>
          </cell>
        </row>
        <row r="2492">
          <cell r="K2492" t="str">
            <v>9K-92758</v>
          </cell>
          <cell r="L2492">
            <v>0.14899999999999999</v>
          </cell>
          <cell r="M2492">
            <v>0.14499999999999999</v>
          </cell>
        </row>
        <row r="2493">
          <cell r="K2493" t="str">
            <v>9K-92759</v>
          </cell>
          <cell r="L2493">
            <v>1.7949999999999999</v>
          </cell>
          <cell r="M2493">
            <v>1.748</v>
          </cell>
        </row>
        <row r="2494">
          <cell r="K2494" t="str">
            <v>9K-92760</v>
          </cell>
          <cell r="L2494">
            <v>2.13</v>
          </cell>
          <cell r="M2494">
            <v>2.0750000000000002</v>
          </cell>
        </row>
        <row r="2495">
          <cell r="K2495" t="str">
            <v>9K-92761</v>
          </cell>
          <cell r="L2495">
            <v>2.2570000000000001</v>
          </cell>
          <cell r="M2495">
            <v>2.198</v>
          </cell>
        </row>
        <row r="2496">
          <cell r="K2496" t="str">
            <v>9K-92762</v>
          </cell>
          <cell r="L2496">
            <v>9.4E-2</v>
          </cell>
          <cell r="M2496">
            <v>9.1999999999999998E-2</v>
          </cell>
        </row>
        <row r="2497">
          <cell r="K2497" t="str">
            <v>9K-92763</v>
          </cell>
          <cell r="L2497">
            <v>0.88700000000000001</v>
          </cell>
          <cell r="M2497">
            <v>0.86399999999999999</v>
          </cell>
        </row>
        <row r="2498">
          <cell r="K2498" t="str">
            <v>9K-92764</v>
          </cell>
          <cell r="L2498">
            <v>1.073</v>
          </cell>
          <cell r="M2498">
            <v>1.0449999999999999</v>
          </cell>
        </row>
        <row r="2499">
          <cell r="K2499" t="str">
            <v>9K-92765</v>
          </cell>
          <cell r="L2499">
            <v>0.71099999999999997</v>
          </cell>
          <cell r="M2499">
            <v>0.69299999999999995</v>
          </cell>
        </row>
        <row r="2500">
          <cell r="K2500" t="str">
            <v>9K-92766</v>
          </cell>
          <cell r="L2500">
            <v>0.85</v>
          </cell>
          <cell r="M2500">
            <v>0.82799999999999996</v>
          </cell>
        </row>
        <row r="2501">
          <cell r="K2501" t="str">
            <v>9K-92767</v>
          </cell>
          <cell r="L2501">
            <v>0.90100000000000002</v>
          </cell>
          <cell r="M2501">
            <v>0.878</v>
          </cell>
        </row>
        <row r="2502">
          <cell r="K2502" t="str">
            <v>9K-92768</v>
          </cell>
          <cell r="L2502">
            <v>2.504</v>
          </cell>
          <cell r="M2502">
            <v>2.4390000000000001</v>
          </cell>
        </row>
        <row r="2503">
          <cell r="K2503" t="str">
            <v>9K-92769</v>
          </cell>
          <cell r="L2503">
            <v>0.44</v>
          </cell>
          <cell r="M2503">
            <v>0.42899999999999999</v>
          </cell>
        </row>
        <row r="2504">
          <cell r="K2504" t="str">
            <v>9K-92770</v>
          </cell>
          <cell r="L2504">
            <v>1.8939999999999999</v>
          </cell>
          <cell r="M2504">
            <v>1.845</v>
          </cell>
        </row>
        <row r="2505">
          <cell r="K2505" t="str">
            <v>9K-92775</v>
          </cell>
          <cell r="L2505">
            <v>0.53700000000000003</v>
          </cell>
          <cell r="M2505">
            <v>0.52300000000000002</v>
          </cell>
        </row>
        <row r="2506">
          <cell r="K2506" t="str">
            <v>9K-92776</v>
          </cell>
          <cell r="L2506">
            <v>1.302</v>
          </cell>
          <cell r="M2506">
            <v>1.268</v>
          </cell>
        </row>
        <row r="2507">
          <cell r="K2507" t="str">
            <v>9K-92777</v>
          </cell>
          <cell r="L2507">
            <v>0.96699999999999997</v>
          </cell>
          <cell r="M2507">
            <v>0.94199999999999995</v>
          </cell>
        </row>
        <row r="2508">
          <cell r="K2508" t="str">
            <v>9K-92778</v>
          </cell>
          <cell r="L2508">
            <v>1.0860000000000001</v>
          </cell>
          <cell r="M2508">
            <v>1.0580000000000001</v>
          </cell>
        </row>
        <row r="2509">
          <cell r="K2509" t="str">
            <v>9K-92779</v>
          </cell>
          <cell r="L2509">
            <v>0.66700000000000004</v>
          </cell>
          <cell r="M2509">
            <v>0.65</v>
          </cell>
        </row>
        <row r="2510">
          <cell r="K2510" t="str">
            <v>9K-92780</v>
          </cell>
          <cell r="L2510">
            <v>0.72199999999999998</v>
          </cell>
          <cell r="M2510">
            <v>0.70299999999999996</v>
          </cell>
        </row>
        <row r="2511">
          <cell r="K2511" t="str">
            <v>9K-92781</v>
          </cell>
          <cell r="L2511">
            <v>0.67300000000000004</v>
          </cell>
          <cell r="M2511">
            <v>0.65600000000000003</v>
          </cell>
        </row>
        <row r="2512">
          <cell r="K2512" t="str">
            <v>9K-92782</v>
          </cell>
          <cell r="L2512">
            <v>0.77700000000000002</v>
          </cell>
          <cell r="M2512">
            <v>0.75700000000000001</v>
          </cell>
        </row>
        <row r="2513">
          <cell r="K2513" t="str">
            <v>9K-92783</v>
          </cell>
          <cell r="L2513">
            <v>0.76600000000000001</v>
          </cell>
          <cell r="M2513">
            <v>0.746</v>
          </cell>
        </row>
        <row r="2514">
          <cell r="K2514" t="str">
            <v>9K-92784</v>
          </cell>
          <cell r="L2514">
            <v>0.75</v>
          </cell>
          <cell r="M2514">
            <v>0.73099999999999998</v>
          </cell>
        </row>
        <row r="2515">
          <cell r="K2515" t="str">
            <v>9K-92785</v>
          </cell>
          <cell r="L2515">
            <v>0.48</v>
          </cell>
          <cell r="M2515">
            <v>0.46800000000000003</v>
          </cell>
        </row>
        <row r="2516">
          <cell r="K2516" t="str">
            <v>9K-92786</v>
          </cell>
          <cell r="L2516">
            <v>0.307</v>
          </cell>
          <cell r="M2516">
            <v>0.29899999999999999</v>
          </cell>
        </row>
        <row r="2517">
          <cell r="K2517" t="str">
            <v>9K-92787</v>
          </cell>
          <cell r="L2517">
            <v>1.1659999999999999</v>
          </cell>
          <cell r="M2517">
            <v>1.1359999999999999</v>
          </cell>
        </row>
        <row r="2518">
          <cell r="K2518" t="str">
            <v>9K-92788</v>
          </cell>
          <cell r="L2518">
            <v>0.35499999999999998</v>
          </cell>
          <cell r="M2518">
            <v>0.34599999999999997</v>
          </cell>
        </row>
        <row r="2519">
          <cell r="K2519" t="str">
            <v>9K-92790</v>
          </cell>
          <cell r="L2519">
            <v>0.35199999999999998</v>
          </cell>
          <cell r="M2519">
            <v>0.34300000000000003</v>
          </cell>
        </row>
        <row r="2520">
          <cell r="K2520" t="str">
            <v>9K-92791</v>
          </cell>
          <cell r="L2520">
            <v>0.13600000000000001</v>
          </cell>
          <cell r="M2520">
            <v>0.13200000000000001</v>
          </cell>
        </row>
        <row r="2521">
          <cell r="K2521" t="str">
            <v>9K-92792</v>
          </cell>
          <cell r="L2521">
            <v>0.40699999999999997</v>
          </cell>
          <cell r="M2521">
            <v>0.39600000000000002</v>
          </cell>
        </row>
        <row r="2522">
          <cell r="K2522" t="str">
            <v>9K-92801</v>
          </cell>
          <cell r="L2522">
            <v>1.327</v>
          </cell>
          <cell r="M2522">
            <v>1.292</v>
          </cell>
        </row>
        <row r="2523">
          <cell r="K2523" t="str">
            <v>9K-92802</v>
          </cell>
          <cell r="L2523">
            <v>1.7470000000000001</v>
          </cell>
          <cell r="M2523">
            <v>1.702</v>
          </cell>
        </row>
        <row r="2524">
          <cell r="K2524" t="str">
            <v>9K-92803</v>
          </cell>
          <cell r="L2524">
            <v>0.23400000000000001</v>
          </cell>
          <cell r="M2524">
            <v>0.22800000000000001</v>
          </cell>
        </row>
        <row r="2525">
          <cell r="K2525" t="str">
            <v>9K-92804</v>
          </cell>
          <cell r="L2525">
            <v>0.94899999999999995</v>
          </cell>
          <cell r="M2525">
            <v>0.92400000000000004</v>
          </cell>
        </row>
        <row r="2526">
          <cell r="K2526" t="str">
            <v>9K-92805</v>
          </cell>
          <cell r="L2526">
            <v>0.89600000000000002</v>
          </cell>
          <cell r="M2526">
            <v>0.873</v>
          </cell>
        </row>
        <row r="2527">
          <cell r="K2527" t="str">
            <v>9K-92806</v>
          </cell>
          <cell r="L2527">
            <v>0.57099999999999995</v>
          </cell>
          <cell r="M2527">
            <v>0.55600000000000005</v>
          </cell>
        </row>
        <row r="2528">
          <cell r="K2528" t="str">
            <v>9K-92807</v>
          </cell>
          <cell r="L2528">
            <v>0.67200000000000004</v>
          </cell>
          <cell r="M2528">
            <v>0.65500000000000003</v>
          </cell>
        </row>
        <row r="2529">
          <cell r="K2529" t="str">
            <v>9K-92808</v>
          </cell>
          <cell r="L2529">
            <v>0.64100000000000001</v>
          </cell>
          <cell r="M2529">
            <v>0.624</v>
          </cell>
        </row>
        <row r="2530">
          <cell r="K2530" t="str">
            <v>9K-92809</v>
          </cell>
          <cell r="L2530">
            <v>0.48499999999999999</v>
          </cell>
          <cell r="M2530">
            <v>0.47199999999999998</v>
          </cell>
        </row>
        <row r="2531">
          <cell r="K2531" t="str">
            <v>9K-92810</v>
          </cell>
          <cell r="L2531">
            <v>0.193</v>
          </cell>
          <cell r="M2531">
            <v>0.188</v>
          </cell>
        </row>
        <row r="2532">
          <cell r="K2532" t="str">
            <v>9K-92811</v>
          </cell>
          <cell r="L2532">
            <v>0.38500000000000001</v>
          </cell>
          <cell r="M2532">
            <v>0.375</v>
          </cell>
        </row>
        <row r="2533">
          <cell r="K2533" t="str">
            <v>9K-92812</v>
          </cell>
          <cell r="L2533">
            <v>0.39600000000000002</v>
          </cell>
          <cell r="M2533">
            <v>0.38600000000000001</v>
          </cell>
        </row>
        <row r="2534">
          <cell r="K2534" t="str">
            <v>9K-92813</v>
          </cell>
          <cell r="L2534">
            <v>0.65900000000000003</v>
          </cell>
          <cell r="M2534">
            <v>0.64200000000000002</v>
          </cell>
        </row>
        <row r="2535">
          <cell r="K2535" t="str">
            <v>9K-92814</v>
          </cell>
          <cell r="L2535">
            <v>0.372</v>
          </cell>
          <cell r="M2535">
            <v>0.36199999999999999</v>
          </cell>
        </row>
        <row r="2536">
          <cell r="K2536" t="str">
            <v>9K-92815</v>
          </cell>
          <cell r="L2536">
            <v>0.378</v>
          </cell>
          <cell r="M2536">
            <v>0.36799999999999999</v>
          </cell>
        </row>
        <row r="2537">
          <cell r="K2537" t="str">
            <v>9K-92816</v>
          </cell>
          <cell r="L2537">
            <v>0.318</v>
          </cell>
          <cell r="M2537">
            <v>0.31</v>
          </cell>
        </row>
        <row r="2538">
          <cell r="K2538" t="str">
            <v>9K-92817</v>
          </cell>
          <cell r="L2538">
            <v>0.6</v>
          </cell>
          <cell r="M2538">
            <v>0.58399999999999996</v>
          </cell>
        </row>
        <row r="2539">
          <cell r="K2539" t="str">
            <v>9K-92818</v>
          </cell>
          <cell r="L2539">
            <v>0.50800000000000001</v>
          </cell>
          <cell r="M2539">
            <v>0.495</v>
          </cell>
        </row>
        <row r="2540">
          <cell r="K2540" t="str">
            <v>9K-92819</v>
          </cell>
          <cell r="L2540">
            <v>0.51200000000000001</v>
          </cell>
          <cell r="M2540">
            <v>0.499</v>
          </cell>
        </row>
        <row r="2541">
          <cell r="K2541" t="str">
            <v>9K-92820</v>
          </cell>
          <cell r="L2541">
            <v>0.64700000000000002</v>
          </cell>
          <cell r="M2541">
            <v>0.63</v>
          </cell>
        </row>
        <row r="2542">
          <cell r="K2542" t="str">
            <v>9K-92821</v>
          </cell>
          <cell r="L2542">
            <v>0.66600000000000004</v>
          </cell>
          <cell r="M2542">
            <v>0.64900000000000002</v>
          </cell>
        </row>
        <row r="2543">
          <cell r="K2543" t="str">
            <v>9K-92822</v>
          </cell>
          <cell r="L2543">
            <v>0.70099999999999996</v>
          </cell>
          <cell r="M2543">
            <v>0.68300000000000005</v>
          </cell>
        </row>
        <row r="2544">
          <cell r="K2544" t="str">
            <v>9K-92823</v>
          </cell>
          <cell r="L2544">
            <v>0.66200000000000003</v>
          </cell>
          <cell r="M2544">
            <v>0.64500000000000002</v>
          </cell>
        </row>
        <row r="2545">
          <cell r="K2545" t="str">
            <v>9K-92824</v>
          </cell>
          <cell r="L2545">
            <v>0.58099999999999996</v>
          </cell>
          <cell r="M2545">
            <v>0.56599999999999995</v>
          </cell>
        </row>
        <row r="2546">
          <cell r="K2546" t="str">
            <v>9K-92825</v>
          </cell>
          <cell r="L2546">
            <v>0.58599999999999997</v>
          </cell>
          <cell r="M2546">
            <v>0.57099999999999995</v>
          </cell>
        </row>
        <row r="2547">
          <cell r="K2547" t="str">
            <v>9K-92826</v>
          </cell>
          <cell r="L2547">
            <v>0.62</v>
          </cell>
          <cell r="M2547">
            <v>0.60399999999999998</v>
          </cell>
        </row>
        <row r="2548">
          <cell r="K2548" t="str">
            <v>9K-92827</v>
          </cell>
          <cell r="L2548">
            <v>1.835</v>
          </cell>
          <cell r="M2548">
            <v>1.7869999999999999</v>
          </cell>
        </row>
        <row r="2549">
          <cell r="K2549" t="str">
            <v>9K-92828</v>
          </cell>
          <cell r="L2549">
            <v>0.62</v>
          </cell>
          <cell r="M2549">
            <v>0.60399999999999998</v>
          </cell>
        </row>
        <row r="2550">
          <cell r="K2550" t="str">
            <v>9K-92829</v>
          </cell>
          <cell r="L2550">
            <v>0.54600000000000004</v>
          </cell>
          <cell r="M2550">
            <v>0.53200000000000003</v>
          </cell>
        </row>
        <row r="2551">
          <cell r="K2551" t="str">
            <v>9K-92830</v>
          </cell>
          <cell r="L2551">
            <v>0.64500000000000002</v>
          </cell>
          <cell r="M2551">
            <v>0.628</v>
          </cell>
        </row>
        <row r="2552">
          <cell r="K2552" t="str">
            <v>9K-92831</v>
          </cell>
          <cell r="L2552">
            <v>0.25700000000000001</v>
          </cell>
          <cell r="M2552">
            <v>0.25</v>
          </cell>
        </row>
        <row r="2553">
          <cell r="K2553" t="str">
            <v>9K-92832</v>
          </cell>
          <cell r="L2553">
            <v>2.4449999999999998</v>
          </cell>
          <cell r="M2553">
            <v>2.3809999999999998</v>
          </cell>
        </row>
        <row r="2554">
          <cell r="K2554" t="str">
            <v>9K-92833</v>
          </cell>
          <cell r="L2554">
            <v>2.121</v>
          </cell>
          <cell r="M2554">
            <v>2.0659999999999998</v>
          </cell>
        </row>
        <row r="2555">
          <cell r="K2555" t="str">
            <v>9K-92834</v>
          </cell>
          <cell r="L2555">
            <v>1.98</v>
          </cell>
          <cell r="M2555">
            <v>1.929</v>
          </cell>
        </row>
        <row r="2556">
          <cell r="K2556" t="str">
            <v>9K-92835</v>
          </cell>
          <cell r="L2556">
            <v>2.2719999999999998</v>
          </cell>
          <cell r="M2556">
            <v>2.2130000000000001</v>
          </cell>
        </row>
        <row r="2557">
          <cell r="K2557" t="str">
            <v>9K-92836</v>
          </cell>
          <cell r="L2557">
            <v>1.8129999999999999</v>
          </cell>
          <cell r="M2557">
            <v>1.766</v>
          </cell>
        </row>
        <row r="2558">
          <cell r="K2558" t="str">
            <v>9K-92837</v>
          </cell>
          <cell r="L2558">
            <v>2.5129999999999999</v>
          </cell>
          <cell r="M2558">
            <v>2.448</v>
          </cell>
        </row>
        <row r="2559">
          <cell r="K2559" t="str">
            <v>9K-92838</v>
          </cell>
          <cell r="L2559">
            <v>1.8580000000000001</v>
          </cell>
          <cell r="M2559">
            <v>1.81</v>
          </cell>
        </row>
        <row r="2560">
          <cell r="K2560" t="str">
            <v>9K-92839</v>
          </cell>
          <cell r="L2560">
            <v>2.0710000000000002</v>
          </cell>
          <cell r="M2560">
            <v>2.0169999999999999</v>
          </cell>
        </row>
        <row r="2561">
          <cell r="K2561" t="str">
            <v>9K-92840</v>
          </cell>
          <cell r="L2561">
            <v>2.1030000000000002</v>
          </cell>
          <cell r="M2561">
            <v>2.048</v>
          </cell>
        </row>
        <row r="2562">
          <cell r="K2562" t="str">
            <v>9K-92841</v>
          </cell>
          <cell r="L2562">
            <v>1.5369999999999999</v>
          </cell>
          <cell r="M2562">
            <v>1.4970000000000001</v>
          </cell>
        </row>
        <row r="2563">
          <cell r="K2563" t="str">
            <v>9K-92842</v>
          </cell>
          <cell r="L2563">
            <v>9.5000000000000001E-2</v>
          </cell>
          <cell r="M2563">
            <v>9.2999999999999999E-2</v>
          </cell>
        </row>
        <row r="2564">
          <cell r="K2564" t="str">
            <v>9K-92843</v>
          </cell>
          <cell r="L2564">
            <v>6.9169999999999998</v>
          </cell>
          <cell r="M2564">
            <v>6.7370000000000001</v>
          </cell>
        </row>
        <row r="2565">
          <cell r="K2565" t="str">
            <v>9K-92844</v>
          </cell>
          <cell r="L2565">
            <v>0.80600000000000005</v>
          </cell>
          <cell r="M2565">
            <v>0.78500000000000003</v>
          </cell>
        </row>
        <row r="2566">
          <cell r="K2566" t="str">
            <v>9K-92845</v>
          </cell>
          <cell r="L2566">
            <v>0.63100000000000001</v>
          </cell>
          <cell r="M2566">
            <v>0.61499999999999999</v>
          </cell>
        </row>
        <row r="2567">
          <cell r="K2567" t="str">
            <v>9K-92846</v>
          </cell>
          <cell r="L2567">
            <v>0.62</v>
          </cell>
          <cell r="M2567">
            <v>0.60399999999999998</v>
          </cell>
        </row>
        <row r="2568">
          <cell r="K2568" t="str">
            <v>9K-92847</v>
          </cell>
          <cell r="L2568">
            <v>0.45800000000000002</v>
          </cell>
          <cell r="M2568">
            <v>0.44600000000000001</v>
          </cell>
        </row>
        <row r="2569">
          <cell r="K2569" t="str">
            <v>9K-92848</v>
          </cell>
          <cell r="L2569">
            <v>0.27900000000000003</v>
          </cell>
          <cell r="M2569">
            <v>0.27200000000000002</v>
          </cell>
        </row>
        <row r="2570">
          <cell r="K2570" t="str">
            <v>9K-92850</v>
          </cell>
          <cell r="L2570">
            <v>1.7649999999999999</v>
          </cell>
          <cell r="M2570">
            <v>1.7190000000000001</v>
          </cell>
        </row>
        <row r="2571">
          <cell r="K2571" t="str">
            <v>9K-92851</v>
          </cell>
          <cell r="L2571">
            <v>1.829</v>
          </cell>
          <cell r="M2571">
            <v>1.7809999999999999</v>
          </cell>
        </row>
        <row r="2572">
          <cell r="K2572" t="str">
            <v>9K-92852</v>
          </cell>
          <cell r="L2572">
            <v>1.9179999999999999</v>
          </cell>
          <cell r="M2572">
            <v>1.8680000000000001</v>
          </cell>
        </row>
        <row r="2573">
          <cell r="K2573" t="str">
            <v>9K-92853</v>
          </cell>
          <cell r="L2573">
            <v>1.9670000000000001</v>
          </cell>
          <cell r="M2573">
            <v>1.9159999999999999</v>
          </cell>
        </row>
        <row r="2574">
          <cell r="K2574" t="str">
            <v>9K-92854</v>
          </cell>
          <cell r="L2574">
            <v>0.91700000000000004</v>
          </cell>
          <cell r="M2574">
            <v>0.89300000000000002</v>
          </cell>
        </row>
        <row r="2575">
          <cell r="K2575" t="str">
            <v>9K-92855</v>
          </cell>
          <cell r="L2575">
            <v>0.17799999999999999</v>
          </cell>
          <cell r="M2575">
            <v>0.17299999999999999</v>
          </cell>
        </row>
        <row r="2576">
          <cell r="K2576" t="str">
            <v>9K-92856</v>
          </cell>
          <cell r="L2576">
            <v>3.206</v>
          </cell>
          <cell r="M2576">
            <v>3.1230000000000002</v>
          </cell>
        </row>
        <row r="2577">
          <cell r="K2577" t="str">
            <v>9K-92857</v>
          </cell>
          <cell r="L2577">
            <v>0.41599999999999998</v>
          </cell>
          <cell r="M2577">
            <v>0.40500000000000003</v>
          </cell>
        </row>
        <row r="2578">
          <cell r="K2578" t="str">
            <v>9K-92858</v>
          </cell>
          <cell r="L2578">
            <v>0.33200000000000002</v>
          </cell>
          <cell r="M2578">
            <v>0.32300000000000001</v>
          </cell>
        </row>
        <row r="2579">
          <cell r="K2579" t="str">
            <v>9K-92859</v>
          </cell>
          <cell r="L2579">
            <v>2.5569999999999999</v>
          </cell>
          <cell r="M2579">
            <v>2.4910000000000001</v>
          </cell>
        </row>
        <row r="2580">
          <cell r="K2580" t="str">
            <v>9K-92860</v>
          </cell>
          <cell r="L2580">
            <v>0.93</v>
          </cell>
          <cell r="M2580">
            <v>0.90600000000000003</v>
          </cell>
        </row>
        <row r="2581">
          <cell r="K2581" t="str">
            <v>9K-92861</v>
          </cell>
          <cell r="L2581">
            <v>0.24199999999999999</v>
          </cell>
          <cell r="M2581">
            <v>0.23599999999999999</v>
          </cell>
        </row>
        <row r="2582">
          <cell r="K2582" t="str">
            <v>9K-92862</v>
          </cell>
          <cell r="L2582">
            <v>1.629</v>
          </cell>
          <cell r="M2582">
            <v>1.587</v>
          </cell>
        </row>
        <row r="2583">
          <cell r="K2583" t="str">
            <v>9K-92863</v>
          </cell>
          <cell r="L2583">
            <v>0.41399999999999998</v>
          </cell>
          <cell r="M2583">
            <v>0.40300000000000002</v>
          </cell>
        </row>
        <row r="2584">
          <cell r="K2584" t="str">
            <v>9K-92864</v>
          </cell>
          <cell r="L2584">
            <v>0.18099999999999999</v>
          </cell>
          <cell r="M2584">
            <v>0.17599999999999999</v>
          </cell>
        </row>
        <row r="2585">
          <cell r="K2585" t="str">
            <v>9K-92865</v>
          </cell>
          <cell r="L2585">
            <v>0.17599999999999999</v>
          </cell>
          <cell r="M2585">
            <v>0.17100000000000001</v>
          </cell>
        </row>
        <row r="2586">
          <cell r="K2586" t="str">
            <v>9K-92866</v>
          </cell>
          <cell r="L2586">
            <v>9.2479999999999993</v>
          </cell>
          <cell r="M2586">
            <v>9.0079999999999991</v>
          </cell>
        </row>
        <row r="2587">
          <cell r="K2587" t="str">
            <v>9K-92867</v>
          </cell>
          <cell r="L2587">
            <v>4.8390000000000004</v>
          </cell>
          <cell r="M2587">
            <v>4.7130000000000001</v>
          </cell>
        </row>
        <row r="2588">
          <cell r="K2588" t="str">
            <v>9K-92868</v>
          </cell>
          <cell r="L2588">
            <v>3.9209999999999998</v>
          </cell>
          <cell r="M2588">
            <v>3.819</v>
          </cell>
        </row>
        <row r="2589">
          <cell r="K2589" t="str">
            <v>9K-92869</v>
          </cell>
          <cell r="L2589">
            <v>3.911</v>
          </cell>
          <cell r="M2589">
            <v>3.8090000000000002</v>
          </cell>
        </row>
        <row r="2590">
          <cell r="K2590" t="str">
            <v>9K-92870</v>
          </cell>
          <cell r="L2590">
            <v>2.4180000000000001</v>
          </cell>
          <cell r="M2590">
            <v>2.355</v>
          </cell>
        </row>
        <row r="2591">
          <cell r="K2591" t="str">
            <v>9K-92871</v>
          </cell>
          <cell r="L2591">
            <v>4.851</v>
          </cell>
          <cell r="M2591">
            <v>4.7249999999999996</v>
          </cell>
        </row>
        <row r="2592">
          <cell r="K2592" t="str">
            <v>9K-92872</v>
          </cell>
          <cell r="L2592">
            <v>4.0540000000000003</v>
          </cell>
          <cell r="M2592">
            <v>3.9489999999999998</v>
          </cell>
        </row>
        <row r="2593">
          <cell r="K2593" t="str">
            <v>9K-92873</v>
          </cell>
          <cell r="L2593">
            <v>3.6589999999999998</v>
          </cell>
          <cell r="M2593">
            <v>3.5640000000000001</v>
          </cell>
        </row>
        <row r="2594">
          <cell r="K2594" t="str">
            <v>9K-92874</v>
          </cell>
          <cell r="L2594">
            <v>4.1070000000000002</v>
          </cell>
          <cell r="M2594">
            <v>4</v>
          </cell>
        </row>
        <row r="2595">
          <cell r="K2595" t="str">
            <v>9K-92875</v>
          </cell>
          <cell r="L2595">
            <v>4.3220000000000001</v>
          </cell>
          <cell r="M2595">
            <v>4.21</v>
          </cell>
        </row>
        <row r="2596">
          <cell r="K2596" t="str">
            <v>9K-92876</v>
          </cell>
          <cell r="L2596">
            <v>1.61</v>
          </cell>
          <cell r="M2596">
            <v>1.5680000000000001</v>
          </cell>
        </row>
        <row r="2597">
          <cell r="K2597" t="str">
            <v>9K-92877</v>
          </cell>
          <cell r="L2597">
            <v>1.2649999999999999</v>
          </cell>
          <cell r="M2597">
            <v>1.232</v>
          </cell>
        </row>
        <row r="2598">
          <cell r="K2598" t="str">
            <v>9K-92878</v>
          </cell>
          <cell r="L2598">
            <v>1.1839999999999999</v>
          </cell>
          <cell r="M2598">
            <v>1.153</v>
          </cell>
        </row>
        <row r="2599">
          <cell r="K2599" t="str">
            <v>9K-92879</v>
          </cell>
          <cell r="L2599">
            <v>1.4950000000000001</v>
          </cell>
          <cell r="M2599">
            <v>1.456</v>
          </cell>
        </row>
        <row r="2600">
          <cell r="K2600" t="str">
            <v>9K-92880</v>
          </cell>
          <cell r="L2600">
            <v>0.75800000000000001</v>
          </cell>
          <cell r="M2600">
            <v>0.73799999999999999</v>
          </cell>
        </row>
        <row r="2601">
          <cell r="K2601" t="str">
            <v>9K-92881</v>
          </cell>
          <cell r="L2601">
            <v>3.452</v>
          </cell>
          <cell r="M2601">
            <v>3.3620000000000001</v>
          </cell>
        </row>
        <row r="2602">
          <cell r="K2602" t="str">
            <v>9K-92882</v>
          </cell>
          <cell r="L2602">
            <v>1.014</v>
          </cell>
          <cell r="M2602">
            <v>0.98799999999999999</v>
          </cell>
        </row>
        <row r="2603">
          <cell r="K2603" t="str">
            <v>9K-92883</v>
          </cell>
          <cell r="L2603">
            <v>1.431</v>
          </cell>
          <cell r="M2603">
            <v>1.3939999999999999</v>
          </cell>
        </row>
        <row r="2604">
          <cell r="K2604" t="str">
            <v>9K-92884</v>
          </cell>
          <cell r="L2604">
            <v>1.347</v>
          </cell>
          <cell r="M2604">
            <v>1.3120000000000001</v>
          </cell>
        </row>
        <row r="2605">
          <cell r="K2605" t="str">
            <v>9K-92885</v>
          </cell>
          <cell r="L2605">
            <v>1.8839999999999999</v>
          </cell>
          <cell r="M2605">
            <v>1.835</v>
          </cell>
        </row>
        <row r="2606">
          <cell r="K2606" t="str">
            <v>9K-92886</v>
          </cell>
          <cell r="L2606">
            <v>1.5429999999999999</v>
          </cell>
          <cell r="M2606">
            <v>1.5029999999999999</v>
          </cell>
        </row>
        <row r="2607">
          <cell r="K2607" t="str">
            <v>9K-92887</v>
          </cell>
          <cell r="L2607">
            <v>1.5409999999999999</v>
          </cell>
          <cell r="M2607">
            <v>1.5009999999999999</v>
          </cell>
        </row>
        <row r="2608">
          <cell r="K2608" t="str">
            <v>9K-92888</v>
          </cell>
          <cell r="L2608">
            <v>0.72299999999999998</v>
          </cell>
          <cell r="M2608">
            <v>0.70399999999999996</v>
          </cell>
        </row>
        <row r="2609">
          <cell r="K2609" t="str">
            <v>9K-92889</v>
          </cell>
          <cell r="L2609">
            <v>1.6639999999999999</v>
          </cell>
          <cell r="M2609">
            <v>1.621</v>
          </cell>
        </row>
        <row r="2610">
          <cell r="K2610" t="str">
            <v>9K-92890</v>
          </cell>
          <cell r="L2610">
            <v>0.44600000000000001</v>
          </cell>
          <cell r="M2610">
            <v>0.434</v>
          </cell>
        </row>
        <row r="2611">
          <cell r="K2611" t="str">
            <v>9K-92891</v>
          </cell>
          <cell r="L2611">
            <v>0.75800000000000001</v>
          </cell>
          <cell r="M2611">
            <v>0.73799999999999999</v>
          </cell>
        </row>
        <row r="2612">
          <cell r="K2612" t="str">
            <v>9K-92892</v>
          </cell>
          <cell r="L2612">
            <v>0.496</v>
          </cell>
          <cell r="M2612">
            <v>0.48299999999999998</v>
          </cell>
        </row>
        <row r="2613">
          <cell r="K2613" t="str">
            <v>9K-92893</v>
          </cell>
          <cell r="L2613">
            <v>2.0590000000000002</v>
          </cell>
          <cell r="M2613">
            <v>2.0049999999999999</v>
          </cell>
        </row>
        <row r="2614">
          <cell r="K2614" t="str">
            <v>9K-92894</v>
          </cell>
          <cell r="L2614">
            <v>2.4950000000000001</v>
          </cell>
          <cell r="M2614">
            <v>2.4300000000000002</v>
          </cell>
        </row>
        <row r="2615">
          <cell r="K2615" t="str">
            <v>9K-92895</v>
          </cell>
          <cell r="L2615">
            <v>0.70399999999999996</v>
          </cell>
          <cell r="M2615">
            <v>0.68600000000000005</v>
          </cell>
        </row>
        <row r="2616">
          <cell r="K2616" t="str">
            <v>9K-92896</v>
          </cell>
          <cell r="L2616">
            <v>2.1659999999999999</v>
          </cell>
          <cell r="M2616">
            <v>2.11</v>
          </cell>
        </row>
        <row r="2617">
          <cell r="K2617" t="str">
            <v>9K-92897</v>
          </cell>
          <cell r="L2617">
            <v>2.121</v>
          </cell>
          <cell r="M2617">
            <v>2.0659999999999998</v>
          </cell>
        </row>
        <row r="2618">
          <cell r="K2618" t="str">
            <v>9K-92898</v>
          </cell>
          <cell r="L2618">
            <v>0.72599999999999998</v>
          </cell>
          <cell r="M2618">
            <v>0.70699999999999996</v>
          </cell>
        </row>
        <row r="2619">
          <cell r="K2619" t="str">
            <v>9K-92899</v>
          </cell>
          <cell r="L2619">
            <v>0.64500000000000002</v>
          </cell>
          <cell r="M2619">
            <v>0.628</v>
          </cell>
        </row>
        <row r="2620">
          <cell r="K2620" t="str">
            <v>9K-92901</v>
          </cell>
          <cell r="L2620">
            <v>4.7839999999999998</v>
          </cell>
          <cell r="M2620">
            <v>4.66</v>
          </cell>
        </row>
        <row r="2621">
          <cell r="K2621" t="str">
            <v>9K-92902</v>
          </cell>
          <cell r="L2621">
            <v>4.3109999999999999</v>
          </cell>
          <cell r="M2621">
            <v>4.1989999999999998</v>
          </cell>
        </row>
        <row r="2622">
          <cell r="K2622" t="str">
            <v>9K-92903</v>
          </cell>
          <cell r="L2622">
            <v>4.548</v>
          </cell>
          <cell r="M2622">
            <v>4.43</v>
          </cell>
        </row>
        <row r="2623">
          <cell r="K2623" t="str">
            <v>9K-92904</v>
          </cell>
          <cell r="L2623">
            <v>4.1509999999999998</v>
          </cell>
          <cell r="M2623">
            <v>4.0430000000000001</v>
          </cell>
        </row>
        <row r="2624">
          <cell r="K2624" t="str">
            <v>9K-92905</v>
          </cell>
          <cell r="L2624">
            <v>3.8</v>
          </cell>
          <cell r="M2624">
            <v>3.7010000000000001</v>
          </cell>
        </row>
        <row r="2625">
          <cell r="K2625" t="str">
            <v>9K-92906</v>
          </cell>
          <cell r="L2625">
            <v>3.24</v>
          </cell>
          <cell r="M2625">
            <v>3.1560000000000001</v>
          </cell>
        </row>
        <row r="2626">
          <cell r="K2626" t="str">
            <v>9K-92907</v>
          </cell>
          <cell r="L2626">
            <v>3.1240000000000001</v>
          </cell>
          <cell r="M2626">
            <v>3.0430000000000001</v>
          </cell>
        </row>
        <row r="2627">
          <cell r="K2627" t="str">
            <v>9K-92908</v>
          </cell>
          <cell r="L2627">
            <v>4.2119999999999997</v>
          </cell>
          <cell r="M2627">
            <v>4.1020000000000003</v>
          </cell>
        </row>
        <row r="2628">
          <cell r="K2628" t="str">
            <v>9K-92909</v>
          </cell>
          <cell r="L2628">
            <v>3.7450000000000001</v>
          </cell>
          <cell r="M2628">
            <v>3.6480000000000001</v>
          </cell>
        </row>
        <row r="2629">
          <cell r="K2629" t="str">
            <v>9K-92910</v>
          </cell>
          <cell r="L2629">
            <v>2.798</v>
          </cell>
          <cell r="M2629">
            <v>2.7250000000000001</v>
          </cell>
        </row>
        <row r="2630">
          <cell r="K2630" t="str">
            <v>9K-92911</v>
          </cell>
          <cell r="L2630">
            <v>3.4769999999999999</v>
          </cell>
          <cell r="M2630">
            <v>3.387</v>
          </cell>
        </row>
        <row r="2631">
          <cell r="K2631" t="str">
            <v>9K-92912</v>
          </cell>
          <cell r="L2631">
            <v>1.1559999999999999</v>
          </cell>
          <cell r="M2631">
            <v>1.1259999999999999</v>
          </cell>
        </row>
        <row r="2632">
          <cell r="K2632" t="str">
            <v>9K-92913</v>
          </cell>
          <cell r="L2632">
            <v>1.4830000000000001</v>
          </cell>
          <cell r="M2632">
            <v>1.444</v>
          </cell>
        </row>
        <row r="2633">
          <cell r="K2633" t="str">
            <v>9K-92914</v>
          </cell>
          <cell r="L2633">
            <v>1.758</v>
          </cell>
          <cell r="M2633">
            <v>1.712</v>
          </cell>
        </row>
        <row r="2634">
          <cell r="K2634" t="str">
            <v>9K-92915</v>
          </cell>
          <cell r="L2634">
            <v>1.573</v>
          </cell>
          <cell r="M2634">
            <v>1.532</v>
          </cell>
        </row>
        <row r="2635">
          <cell r="K2635" t="str">
            <v>9K-92917</v>
          </cell>
          <cell r="L2635">
            <v>0.55200000000000005</v>
          </cell>
          <cell r="M2635">
            <v>0.53800000000000003</v>
          </cell>
        </row>
        <row r="2636">
          <cell r="K2636" t="str">
            <v>9K-92918</v>
          </cell>
          <cell r="L2636">
            <v>1.2150000000000001</v>
          </cell>
          <cell r="M2636">
            <v>1.1830000000000001</v>
          </cell>
        </row>
        <row r="2637">
          <cell r="K2637" t="str">
            <v>9K-92919</v>
          </cell>
          <cell r="L2637">
            <v>0.29799999999999999</v>
          </cell>
          <cell r="M2637">
            <v>0.28999999999999998</v>
          </cell>
        </row>
        <row r="2638">
          <cell r="K2638" t="str">
            <v>9K-92920</v>
          </cell>
          <cell r="L2638">
            <v>3.4809999999999999</v>
          </cell>
          <cell r="M2638">
            <v>3.39</v>
          </cell>
        </row>
        <row r="2639">
          <cell r="K2639" t="str">
            <v>9K-92921</v>
          </cell>
          <cell r="L2639">
            <v>0.379</v>
          </cell>
          <cell r="M2639">
            <v>0.36899999999999999</v>
          </cell>
        </row>
        <row r="2640">
          <cell r="K2640" t="str">
            <v>9K-92922</v>
          </cell>
          <cell r="L2640">
            <v>0.91900000000000004</v>
          </cell>
          <cell r="M2640">
            <v>0.89500000000000002</v>
          </cell>
        </row>
        <row r="2641">
          <cell r="K2641" t="str">
            <v>9K-92923</v>
          </cell>
          <cell r="L2641">
            <v>0.878</v>
          </cell>
          <cell r="M2641">
            <v>0.85499999999999998</v>
          </cell>
        </row>
        <row r="2642">
          <cell r="K2642" t="str">
            <v>9K-92924</v>
          </cell>
          <cell r="L2642">
            <v>0.76700000000000002</v>
          </cell>
          <cell r="M2642">
            <v>0.747</v>
          </cell>
        </row>
        <row r="2643">
          <cell r="K2643" t="str">
            <v>9K-92925</v>
          </cell>
          <cell r="L2643">
            <v>0.60199999999999998</v>
          </cell>
          <cell r="M2643">
            <v>0.58599999999999997</v>
          </cell>
        </row>
        <row r="2644">
          <cell r="K2644" t="str">
            <v>9K-92926</v>
          </cell>
          <cell r="L2644">
            <v>0.65700000000000003</v>
          </cell>
          <cell r="M2644">
            <v>0.64</v>
          </cell>
        </row>
        <row r="2645">
          <cell r="K2645" t="str">
            <v>9K-92927</v>
          </cell>
          <cell r="L2645">
            <v>3.4980000000000002</v>
          </cell>
          <cell r="M2645">
            <v>3.407</v>
          </cell>
        </row>
        <row r="2646">
          <cell r="K2646" t="str">
            <v>9K-92928</v>
          </cell>
          <cell r="L2646">
            <v>2.8610000000000002</v>
          </cell>
          <cell r="M2646">
            <v>2.7869999999999999</v>
          </cell>
        </row>
        <row r="2647">
          <cell r="K2647" t="str">
            <v>9K-92929</v>
          </cell>
          <cell r="L2647">
            <v>8.1000000000000003E-2</v>
          </cell>
          <cell r="M2647">
            <v>7.9000000000000001E-2</v>
          </cell>
        </row>
        <row r="2648">
          <cell r="K2648" t="str">
            <v>9K-92930</v>
          </cell>
          <cell r="L2648">
            <v>1.1220000000000001</v>
          </cell>
          <cell r="M2648">
            <v>1.093</v>
          </cell>
        </row>
        <row r="2649">
          <cell r="K2649" t="str">
            <v>9K-92931</v>
          </cell>
          <cell r="L2649">
            <v>1.1080000000000001</v>
          </cell>
          <cell r="M2649">
            <v>1.079</v>
          </cell>
        </row>
        <row r="2650">
          <cell r="K2650" t="str">
            <v>9K-92932</v>
          </cell>
          <cell r="L2650">
            <v>0.91100000000000003</v>
          </cell>
          <cell r="M2650">
            <v>0.88700000000000001</v>
          </cell>
        </row>
        <row r="2651">
          <cell r="K2651" t="str">
            <v>9K-92933</v>
          </cell>
          <cell r="L2651">
            <v>0.68799999999999994</v>
          </cell>
          <cell r="M2651">
            <v>0.67</v>
          </cell>
        </row>
        <row r="2652">
          <cell r="K2652" t="str">
            <v>9K-92934</v>
          </cell>
          <cell r="L2652">
            <v>2.7149999999999999</v>
          </cell>
          <cell r="M2652">
            <v>2.6440000000000001</v>
          </cell>
        </row>
        <row r="2653">
          <cell r="K2653" t="str">
            <v>9K-92935</v>
          </cell>
          <cell r="L2653">
            <v>1.339</v>
          </cell>
          <cell r="M2653">
            <v>1.304</v>
          </cell>
        </row>
        <row r="2654">
          <cell r="K2654" t="str">
            <v>9K-92936</v>
          </cell>
          <cell r="L2654">
            <v>0.83699999999999997</v>
          </cell>
          <cell r="M2654">
            <v>0.81499999999999995</v>
          </cell>
        </row>
        <row r="2655">
          <cell r="K2655" t="str">
            <v>9K-92937</v>
          </cell>
          <cell r="L2655">
            <v>0.434</v>
          </cell>
          <cell r="M2655">
            <v>0.42299999999999999</v>
          </cell>
        </row>
        <row r="2656">
          <cell r="K2656" t="str">
            <v>9K-92938</v>
          </cell>
          <cell r="L2656">
            <v>0.32500000000000001</v>
          </cell>
          <cell r="M2656">
            <v>0.317</v>
          </cell>
        </row>
        <row r="2657">
          <cell r="K2657" t="str">
            <v>9K-92939</v>
          </cell>
          <cell r="L2657">
            <v>3.673</v>
          </cell>
          <cell r="M2657">
            <v>3.5779999999999998</v>
          </cell>
        </row>
        <row r="2658">
          <cell r="K2658" t="str">
            <v>9K-92940</v>
          </cell>
          <cell r="L2658">
            <v>0.48199999999999998</v>
          </cell>
          <cell r="M2658">
            <v>0.46899999999999997</v>
          </cell>
        </row>
        <row r="2659">
          <cell r="K2659" t="str">
            <v>9K-92941</v>
          </cell>
          <cell r="L2659">
            <v>0.56599999999999995</v>
          </cell>
          <cell r="M2659">
            <v>0.55100000000000005</v>
          </cell>
        </row>
        <row r="2660">
          <cell r="K2660" t="str">
            <v>9K-92942</v>
          </cell>
          <cell r="L2660">
            <v>6.4640000000000004</v>
          </cell>
          <cell r="M2660">
            <v>6.2960000000000003</v>
          </cell>
        </row>
        <row r="2661">
          <cell r="K2661" t="str">
            <v>9K-92943</v>
          </cell>
          <cell r="L2661">
            <v>5.9059999999999997</v>
          </cell>
          <cell r="M2661">
            <v>5.7519999999999998</v>
          </cell>
        </row>
        <row r="2662">
          <cell r="K2662" t="str">
            <v>9K-92944</v>
          </cell>
          <cell r="L2662">
            <v>6.3</v>
          </cell>
          <cell r="M2662">
            <v>6.1360000000000001</v>
          </cell>
        </row>
        <row r="2663">
          <cell r="K2663" t="str">
            <v>9K-92945</v>
          </cell>
          <cell r="L2663">
            <v>5.9359999999999999</v>
          </cell>
          <cell r="M2663">
            <v>5.782</v>
          </cell>
        </row>
        <row r="2664">
          <cell r="K2664" t="str">
            <v>9K-92946</v>
          </cell>
          <cell r="L2664">
            <v>0.16</v>
          </cell>
          <cell r="M2664">
            <v>0.156</v>
          </cell>
        </row>
        <row r="2665">
          <cell r="K2665" t="str">
            <v>9K-92947</v>
          </cell>
          <cell r="L2665">
            <v>0.90100000000000002</v>
          </cell>
          <cell r="M2665">
            <v>0.878</v>
          </cell>
        </row>
        <row r="2666">
          <cell r="K2666" t="str">
            <v>9K-92948</v>
          </cell>
          <cell r="L2666">
            <v>0.61099999999999999</v>
          </cell>
          <cell r="M2666">
            <v>0.59499999999999997</v>
          </cell>
        </row>
        <row r="2667">
          <cell r="K2667" t="str">
            <v>9K-92950</v>
          </cell>
          <cell r="L2667">
            <v>0.72599999999999998</v>
          </cell>
          <cell r="M2667">
            <v>0.70699999999999996</v>
          </cell>
        </row>
        <row r="2668">
          <cell r="K2668" t="str">
            <v>9K-92951</v>
          </cell>
          <cell r="L2668">
            <v>1.329</v>
          </cell>
          <cell r="M2668">
            <v>1.294</v>
          </cell>
        </row>
        <row r="2669">
          <cell r="K2669" t="str">
            <v>9K-92952</v>
          </cell>
          <cell r="L2669">
            <v>0.128</v>
          </cell>
          <cell r="M2669">
            <v>0.125</v>
          </cell>
        </row>
        <row r="2670">
          <cell r="K2670" t="str">
            <v>9K-92953</v>
          </cell>
          <cell r="L2670">
            <v>0.29699999999999999</v>
          </cell>
          <cell r="M2670">
            <v>0.28899999999999998</v>
          </cell>
        </row>
        <row r="2671">
          <cell r="K2671" t="str">
            <v>9K-92954</v>
          </cell>
          <cell r="L2671">
            <v>1.9810000000000001</v>
          </cell>
          <cell r="M2671">
            <v>1.929</v>
          </cell>
        </row>
        <row r="2672">
          <cell r="K2672" t="str">
            <v>9K-92955</v>
          </cell>
          <cell r="L2672">
            <v>1.7949999999999999</v>
          </cell>
          <cell r="M2672">
            <v>1.748</v>
          </cell>
        </row>
        <row r="2673">
          <cell r="K2673" t="str">
            <v>9K-92956</v>
          </cell>
          <cell r="L2673">
            <v>1.587</v>
          </cell>
          <cell r="M2673">
            <v>1.546</v>
          </cell>
        </row>
        <row r="2674">
          <cell r="K2674" t="str">
            <v>9K-92957</v>
          </cell>
          <cell r="L2674">
            <v>0.32</v>
          </cell>
          <cell r="M2674">
            <v>0.312</v>
          </cell>
        </row>
        <row r="2675">
          <cell r="K2675" t="str">
            <v>9K-92959</v>
          </cell>
          <cell r="L2675">
            <v>0.61299999999999999</v>
          </cell>
          <cell r="M2675">
            <v>0.59699999999999998</v>
          </cell>
        </row>
        <row r="2676">
          <cell r="K2676" t="str">
            <v>9K-92960</v>
          </cell>
          <cell r="L2676">
            <v>3.0489999999999999</v>
          </cell>
          <cell r="M2676">
            <v>2.97</v>
          </cell>
        </row>
        <row r="2677">
          <cell r="K2677" t="str">
            <v>9K-92963</v>
          </cell>
          <cell r="L2677">
            <v>0.63100000000000001</v>
          </cell>
          <cell r="M2677">
            <v>0.61499999999999999</v>
          </cell>
        </row>
        <row r="2678">
          <cell r="K2678" t="str">
            <v>9K-92964</v>
          </cell>
          <cell r="L2678">
            <v>0.66800000000000004</v>
          </cell>
          <cell r="M2678">
            <v>0.65100000000000002</v>
          </cell>
        </row>
        <row r="2679">
          <cell r="K2679" t="str">
            <v>9K-92965</v>
          </cell>
          <cell r="L2679">
            <v>0.53900000000000003</v>
          </cell>
          <cell r="M2679">
            <v>0.52500000000000002</v>
          </cell>
        </row>
        <row r="2680">
          <cell r="K2680" t="str">
            <v>9K-92966</v>
          </cell>
          <cell r="L2680">
            <v>0.66700000000000004</v>
          </cell>
          <cell r="M2680">
            <v>0.65</v>
          </cell>
        </row>
        <row r="2681">
          <cell r="K2681" t="str">
            <v>9K-92967</v>
          </cell>
          <cell r="L2681">
            <v>1.431</v>
          </cell>
          <cell r="M2681">
            <v>1.3939999999999999</v>
          </cell>
        </row>
        <row r="2682">
          <cell r="K2682" t="str">
            <v>9K-92968</v>
          </cell>
          <cell r="L2682">
            <v>1.4219999999999999</v>
          </cell>
          <cell r="M2682">
            <v>1.385</v>
          </cell>
        </row>
        <row r="2683">
          <cell r="K2683" t="str">
            <v>9K-92969</v>
          </cell>
          <cell r="L2683">
            <v>1.246</v>
          </cell>
          <cell r="M2683">
            <v>1.214</v>
          </cell>
        </row>
        <row r="2684">
          <cell r="K2684" t="str">
            <v>9K-92970</v>
          </cell>
          <cell r="L2684">
            <v>1.4139999999999999</v>
          </cell>
          <cell r="M2684">
            <v>1.377</v>
          </cell>
        </row>
        <row r="2685">
          <cell r="K2685" t="str">
            <v>9K-92971</v>
          </cell>
          <cell r="L2685">
            <v>1.276</v>
          </cell>
          <cell r="M2685">
            <v>1.2430000000000001</v>
          </cell>
        </row>
        <row r="2686">
          <cell r="K2686" t="str">
            <v>9K-92972</v>
          </cell>
          <cell r="L2686">
            <v>0.92700000000000005</v>
          </cell>
          <cell r="M2686">
            <v>0.90300000000000002</v>
          </cell>
        </row>
        <row r="2687">
          <cell r="K2687" t="str">
            <v>9K-93001</v>
          </cell>
          <cell r="L2687">
            <v>1.256</v>
          </cell>
          <cell r="M2687">
            <v>1.2230000000000001</v>
          </cell>
        </row>
        <row r="2688">
          <cell r="K2688" t="str">
            <v>9K-93002</v>
          </cell>
          <cell r="L2688">
            <v>1.254</v>
          </cell>
          <cell r="M2688">
            <v>1.2210000000000001</v>
          </cell>
        </row>
        <row r="2689">
          <cell r="K2689" t="str">
            <v>9K-93003</v>
          </cell>
          <cell r="L2689">
            <v>2.2029999999999998</v>
          </cell>
          <cell r="M2689">
            <v>2.1459999999999999</v>
          </cell>
        </row>
        <row r="2690">
          <cell r="K2690" t="str">
            <v>9K-93004</v>
          </cell>
          <cell r="L2690">
            <v>0.4</v>
          </cell>
          <cell r="M2690">
            <v>0.39</v>
          </cell>
        </row>
        <row r="2691">
          <cell r="K2691" t="str">
            <v>9K-93005</v>
          </cell>
          <cell r="L2691">
            <v>2.0659999999999998</v>
          </cell>
          <cell r="M2691">
            <v>2.012</v>
          </cell>
        </row>
        <row r="2692">
          <cell r="K2692" t="str">
            <v>9K-93006</v>
          </cell>
          <cell r="L2692">
            <v>0.69</v>
          </cell>
          <cell r="M2692">
            <v>0.67200000000000004</v>
          </cell>
        </row>
        <row r="2693">
          <cell r="K2693" t="str">
            <v>9K-93007</v>
          </cell>
          <cell r="L2693">
            <v>0.92400000000000004</v>
          </cell>
          <cell r="M2693">
            <v>0.9</v>
          </cell>
        </row>
        <row r="2694">
          <cell r="K2694" t="str">
            <v>9K-93008</v>
          </cell>
          <cell r="L2694">
            <v>2.0710000000000002</v>
          </cell>
          <cell r="M2694">
            <v>2.0169999999999999</v>
          </cell>
        </row>
        <row r="2695">
          <cell r="K2695" t="str">
            <v>9K-93009</v>
          </cell>
          <cell r="L2695">
            <v>1.9510000000000001</v>
          </cell>
          <cell r="M2695">
            <v>1.9</v>
          </cell>
        </row>
        <row r="2696">
          <cell r="K2696" t="str">
            <v>9K-93010</v>
          </cell>
          <cell r="L2696">
            <v>0.29499999999999998</v>
          </cell>
          <cell r="M2696">
            <v>0.28699999999999998</v>
          </cell>
        </row>
        <row r="2697">
          <cell r="K2697" t="str">
            <v>9K-93011</v>
          </cell>
          <cell r="L2697">
            <v>1.177</v>
          </cell>
          <cell r="M2697">
            <v>1.1459999999999999</v>
          </cell>
        </row>
        <row r="2698">
          <cell r="K2698" t="str">
            <v>9K-93012</v>
          </cell>
          <cell r="L2698">
            <v>0.501</v>
          </cell>
          <cell r="M2698">
            <v>0.48799999999999999</v>
          </cell>
        </row>
        <row r="2699">
          <cell r="K2699" t="str">
            <v>9K-93013</v>
          </cell>
          <cell r="L2699">
            <v>0.501</v>
          </cell>
          <cell r="M2699">
            <v>0.48799999999999999</v>
          </cell>
        </row>
        <row r="2700">
          <cell r="K2700" t="str">
            <v>9K-93014</v>
          </cell>
          <cell r="L2700">
            <v>0.28399999999999997</v>
          </cell>
          <cell r="M2700">
            <v>0.27700000000000002</v>
          </cell>
        </row>
        <row r="2701">
          <cell r="K2701" t="str">
            <v>9K-93015</v>
          </cell>
          <cell r="L2701">
            <v>0.82899999999999996</v>
          </cell>
          <cell r="M2701">
            <v>0.80700000000000005</v>
          </cell>
        </row>
        <row r="2702">
          <cell r="K2702" t="str">
            <v>9K-93016</v>
          </cell>
          <cell r="L2702">
            <v>0.875</v>
          </cell>
          <cell r="M2702">
            <v>0.85199999999999998</v>
          </cell>
        </row>
        <row r="2703">
          <cell r="K2703" t="str">
            <v>9K-93017</v>
          </cell>
          <cell r="L2703">
            <v>0.16800000000000001</v>
          </cell>
          <cell r="M2703">
            <v>0.16400000000000001</v>
          </cell>
        </row>
        <row r="2704">
          <cell r="K2704" t="str">
            <v>9K-93018</v>
          </cell>
          <cell r="L2704">
            <v>0.58799999999999997</v>
          </cell>
          <cell r="M2704">
            <v>0.57399999999999995</v>
          </cell>
        </row>
        <row r="2705">
          <cell r="K2705" t="str">
            <v>9K-93019</v>
          </cell>
          <cell r="L2705">
            <v>0.58799999999999997</v>
          </cell>
          <cell r="M2705">
            <v>0.57399999999999995</v>
          </cell>
        </row>
        <row r="2706">
          <cell r="K2706" t="str">
            <v>9K-93020</v>
          </cell>
          <cell r="L2706">
            <v>0.68400000000000005</v>
          </cell>
          <cell r="M2706">
            <v>0.66600000000000004</v>
          </cell>
        </row>
        <row r="2707">
          <cell r="K2707" t="str">
            <v>9K-93021</v>
          </cell>
          <cell r="L2707">
            <v>0.85399999999999998</v>
          </cell>
          <cell r="M2707">
            <v>0.83199999999999996</v>
          </cell>
        </row>
        <row r="2708">
          <cell r="K2708" t="str">
            <v>9K-93022</v>
          </cell>
          <cell r="L2708">
            <v>0.432</v>
          </cell>
          <cell r="M2708">
            <v>0.42099999999999999</v>
          </cell>
        </row>
        <row r="2709">
          <cell r="K2709" t="str">
            <v>9K-93023</v>
          </cell>
          <cell r="L2709">
            <v>0.81699999999999995</v>
          </cell>
          <cell r="M2709">
            <v>0.79600000000000004</v>
          </cell>
        </row>
        <row r="2710">
          <cell r="K2710" t="str">
            <v>9K-93024</v>
          </cell>
          <cell r="L2710">
            <v>0.72</v>
          </cell>
          <cell r="M2710">
            <v>0.70099999999999996</v>
          </cell>
        </row>
        <row r="2711">
          <cell r="K2711" t="str">
            <v>9K-93025</v>
          </cell>
          <cell r="L2711">
            <v>0.63100000000000001</v>
          </cell>
          <cell r="M2711">
            <v>0.61499999999999999</v>
          </cell>
        </row>
        <row r="2712">
          <cell r="K2712" t="str">
            <v>9K-93026</v>
          </cell>
          <cell r="L2712">
            <v>0.73799999999999999</v>
          </cell>
          <cell r="M2712">
            <v>0.71899999999999997</v>
          </cell>
        </row>
        <row r="2713">
          <cell r="K2713" t="str">
            <v>9K-93027</v>
          </cell>
          <cell r="L2713">
            <v>1.042</v>
          </cell>
          <cell r="M2713">
            <v>1.0149999999999999</v>
          </cell>
        </row>
        <row r="2714">
          <cell r="K2714" t="str">
            <v>9K-93028</v>
          </cell>
          <cell r="L2714">
            <v>1.2150000000000001</v>
          </cell>
          <cell r="M2714">
            <v>1.1830000000000001</v>
          </cell>
        </row>
        <row r="2715">
          <cell r="K2715" t="str">
            <v>9K-93029</v>
          </cell>
          <cell r="L2715">
            <v>0.41199999999999998</v>
          </cell>
          <cell r="M2715">
            <v>0.40100000000000002</v>
          </cell>
        </row>
        <row r="2716">
          <cell r="K2716" t="str">
            <v>9K-93030</v>
          </cell>
          <cell r="L2716">
            <v>0.192</v>
          </cell>
          <cell r="M2716">
            <v>0.187</v>
          </cell>
        </row>
        <row r="2717">
          <cell r="K2717" t="str">
            <v>9K-93031</v>
          </cell>
          <cell r="L2717">
            <v>0.97399999999999998</v>
          </cell>
          <cell r="M2717">
            <v>0.94899999999999995</v>
          </cell>
        </row>
        <row r="2718">
          <cell r="K2718" t="str">
            <v>9K-93032</v>
          </cell>
          <cell r="L2718">
            <v>1.163</v>
          </cell>
          <cell r="M2718">
            <v>1.133</v>
          </cell>
        </row>
        <row r="2719">
          <cell r="K2719" t="str">
            <v>9K-93033</v>
          </cell>
          <cell r="L2719">
            <v>0.19700000000000001</v>
          </cell>
          <cell r="M2719">
            <v>0.192</v>
          </cell>
        </row>
        <row r="2720">
          <cell r="K2720" t="str">
            <v>9K-93034</v>
          </cell>
          <cell r="L2720">
            <v>0.47399999999999998</v>
          </cell>
          <cell r="M2720">
            <v>0.46200000000000002</v>
          </cell>
        </row>
        <row r="2721">
          <cell r="K2721" t="str">
            <v>9K-93035</v>
          </cell>
          <cell r="L2721">
            <v>0.57599999999999996</v>
          </cell>
          <cell r="M2721">
            <v>0.56100000000000005</v>
          </cell>
        </row>
        <row r="2722">
          <cell r="K2722" t="str">
            <v>9K-93036</v>
          </cell>
          <cell r="L2722">
            <v>0.17499999999999999</v>
          </cell>
          <cell r="M2722">
            <v>0.17</v>
          </cell>
        </row>
        <row r="2723">
          <cell r="K2723" t="str">
            <v>9K-93037</v>
          </cell>
          <cell r="L2723">
            <v>0.189</v>
          </cell>
          <cell r="M2723">
            <v>0.184</v>
          </cell>
        </row>
        <row r="2724">
          <cell r="K2724" t="str">
            <v>9K-93038</v>
          </cell>
          <cell r="L2724">
            <v>1.4379999999999999</v>
          </cell>
          <cell r="M2724">
            <v>1.401</v>
          </cell>
        </row>
        <row r="2725">
          <cell r="K2725" t="str">
            <v>9K-93039</v>
          </cell>
          <cell r="L2725">
            <v>1.046</v>
          </cell>
          <cell r="M2725">
            <v>1.0189999999999999</v>
          </cell>
        </row>
        <row r="2726">
          <cell r="K2726" t="str">
            <v>9K-93040</v>
          </cell>
          <cell r="L2726">
            <v>0.35899999999999999</v>
          </cell>
          <cell r="M2726">
            <v>0.35</v>
          </cell>
        </row>
        <row r="2727">
          <cell r="K2727" t="str">
            <v>9K-93042</v>
          </cell>
          <cell r="L2727">
            <v>1.8779999999999999</v>
          </cell>
          <cell r="M2727">
            <v>1.829</v>
          </cell>
        </row>
        <row r="2728">
          <cell r="K2728" t="str">
            <v>9K-93043</v>
          </cell>
          <cell r="L2728">
            <v>2.1659999999999999</v>
          </cell>
          <cell r="M2728">
            <v>2.11</v>
          </cell>
        </row>
        <row r="2729">
          <cell r="K2729" t="str">
            <v>9K-93044</v>
          </cell>
          <cell r="L2729">
            <v>0.155</v>
          </cell>
          <cell r="M2729">
            <v>0.151</v>
          </cell>
        </row>
        <row r="2730">
          <cell r="K2730" t="str">
            <v>9K-93045</v>
          </cell>
          <cell r="L2730">
            <v>1.9079999999999999</v>
          </cell>
          <cell r="M2730">
            <v>1.8580000000000001</v>
          </cell>
        </row>
        <row r="2731">
          <cell r="K2731" t="str">
            <v>9K-93046</v>
          </cell>
          <cell r="L2731">
            <v>2.1339999999999999</v>
          </cell>
          <cell r="M2731">
            <v>2.0790000000000002</v>
          </cell>
        </row>
        <row r="2732">
          <cell r="K2732" t="str">
            <v>9K-93047</v>
          </cell>
          <cell r="L2732">
            <v>2.7</v>
          </cell>
          <cell r="M2732">
            <v>2.63</v>
          </cell>
        </row>
        <row r="2733">
          <cell r="K2733" t="str">
            <v>9K-93048</v>
          </cell>
          <cell r="L2733">
            <v>1.4139999999999999</v>
          </cell>
          <cell r="M2733">
            <v>1.377</v>
          </cell>
        </row>
        <row r="2734">
          <cell r="K2734" t="str">
            <v>9K-93049</v>
          </cell>
          <cell r="L2734">
            <v>1.409</v>
          </cell>
          <cell r="M2734">
            <v>1.3720000000000001</v>
          </cell>
        </row>
        <row r="2735">
          <cell r="K2735" t="str">
            <v>9K-93050</v>
          </cell>
          <cell r="L2735">
            <v>0.36299999999999999</v>
          </cell>
          <cell r="M2735">
            <v>0.35399999999999998</v>
          </cell>
        </row>
        <row r="2736">
          <cell r="K2736" t="str">
            <v>9K-93051</v>
          </cell>
          <cell r="L2736">
            <v>1.171</v>
          </cell>
          <cell r="M2736">
            <v>1.141</v>
          </cell>
        </row>
        <row r="2737">
          <cell r="K2737" t="str">
            <v>9K-93052</v>
          </cell>
          <cell r="L2737">
            <v>0.57999999999999996</v>
          </cell>
          <cell r="M2737">
            <v>0.56499999999999995</v>
          </cell>
        </row>
        <row r="2738">
          <cell r="K2738" t="str">
            <v>9K-93053</v>
          </cell>
          <cell r="L2738">
            <v>1.843</v>
          </cell>
          <cell r="M2738">
            <v>1.7949999999999999</v>
          </cell>
        </row>
        <row r="2739">
          <cell r="K2739" t="str">
            <v>9K-93054</v>
          </cell>
          <cell r="L2739">
            <v>2.1309999999999998</v>
          </cell>
          <cell r="M2739">
            <v>2.0760000000000001</v>
          </cell>
        </row>
        <row r="2740">
          <cell r="K2740" t="str">
            <v>9K-93055</v>
          </cell>
          <cell r="L2740">
            <v>1.925</v>
          </cell>
          <cell r="M2740">
            <v>1.875</v>
          </cell>
        </row>
        <row r="2741">
          <cell r="K2741" t="str">
            <v>9K-93056</v>
          </cell>
          <cell r="L2741">
            <v>0.75800000000000001</v>
          </cell>
          <cell r="M2741">
            <v>0.73799999999999999</v>
          </cell>
        </row>
        <row r="2742">
          <cell r="K2742" t="str">
            <v>9K-93057</v>
          </cell>
          <cell r="L2742">
            <v>0.33900000000000002</v>
          </cell>
          <cell r="M2742">
            <v>0.33</v>
          </cell>
        </row>
        <row r="2743">
          <cell r="K2743" t="str">
            <v>9K-93058</v>
          </cell>
          <cell r="L2743">
            <v>1.762</v>
          </cell>
          <cell r="M2743">
            <v>1.716</v>
          </cell>
        </row>
        <row r="2744">
          <cell r="K2744" t="str">
            <v>9K-93059</v>
          </cell>
          <cell r="L2744">
            <v>1.536</v>
          </cell>
          <cell r="M2744">
            <v>1.496</v>
          </cell>
        </row>
        <row r="2745">
          <cell r="K2745" t="str">
            <v>9K-93060</v>
          </cell>
          <cell r="L2745">
            <v>1.127</v>
          </cell>
          <cell r="M2745">
            <v>1.0980000000000001</v>
          </cell>
        </row>
        <row r="2746">
          <cell r="K2746" t="str">
            <v>9K-93061</v>
          </cell>
          <cell r="L2746">
            <v>1.2070000000000001</v>
          </cell>
          <cell r="M2746">
            <v>1.1759999999999999</v>
          </cell>
        </row>
        <row r="2747">
          <cell r="K2747" t="str">
            <v>9K-93062</v>
          </cell>
          <cell r="L2747">
            <v>0.82099999999999995</v>
          </cell>
          <cell r="M2747">
            <v>0.8</v>
          </cell>
        </row>
        <row r="2748">
          <cell r="K2748" t="str">
            <v>9K-93063</v>
          </cell>
          <cell r="L2748">
            <v>0.48499999999999999</v>
          </cell>
          <cell r="M2748">
            <v>0.47199999999999998</v>
          </cell>
        </row>
        <row r="2749">
          <cell r="K2749" t="str">
            <v>9K-93064</v>
          </cell>
          <cell r="L2749">
            <v>1.746</v>
          </cell>
          <cell r="M2749">
            <v>1.7010000000000001</v>
          </cell>
        </row>
        <row r="2750">
          <cell r="K2750" t="str">
            <v>9K-93065</v>
          </cell>
          <cell r="L2750">
            <v>0.64800000000000002</v>
          </cell>
          <cell r="M2750">
            <v>0.63100000000000001</v>
          </cell>
        </row>
        <row r="2751">
          <cell r="K2751" t="str">
            <v>9K-93066</v>
          </cell>
          <cell r="L2751">
            <v>2.5299999999999998</v>
          </cell>
          <cell r="M2751">
            <v>2.464</v>
          </cell>
        </row>
        <row r="2752">
          <cell r="K2752" t="str">
            <v>9K-93067</v>
          </cell>
          <cell r="L2752">
            <v>2.2000000000000002</v>
          </cell>
          <cell r="M2752">
            <v>2.1429999999999998</v>
          </cell>
        </row>
        <row r="2753">
          <cell r="K2753" t="str">
            <v>9K-93068</v>
          </cell>
          <cell r="L2753">
            <v>1.802</v>
          </cell>
          <cell r="M2753">
            <v>1.7549999999999999</v>
          </cell>
        </row>
        <row r="2754">
          <cell r="K2754" t="str">
            <v>9K-93069</v>
          </cell>
          <cell r="L2754">
            <v>2.125</v>
          </cell>
          <cell r="M2754">
            <v>2.0699999999999998</v>
          </cell>
        </row>
        <row r="2755">
          <cell r="K2755" t="str">
            <v>9K-93070</v>
          </cell>
          <cell r="L2755">
            <v>1.1000000000000001</v>
          </cell>
          <cell r="M2755">
            <v>1.071</v>
          </cell>
        </row>
        <row r="2756">
          <cell r="K2756" t="str">
            <v>9K-93071</v>
          </cell>
          <cell r="L2756">
            <v>0.502</v>
          </cell>
          <cell r="M2756">
            <v>0.48899999999999999</v>
          </cell>
        </row>
        <row r="2757">
          <cell r="K2757" t="str">
            <v>9K-93072</v>
          </cell>
          <cell r="L2757">
            <v>0.77700000000000002</v>
          </cell>
          <cell r="M2757">
            <v>0.75700000000000001</v>
          </cell>
        </row>
        <row r="2758">
          <cell r="K2758" t="str">
            <v>9K-93073</v>
          </cell>
          <cell r="L2758">
            <v>1.8089999999999999</v>
          </cell>
          <cell r="M2758">
            <v>1.762</v>
          </cell>
        </row>
        <row r="2759">
          <cell r="K2759" t="str">
            <v>9K-93074</v>
          </cell>
          <cell r="L2759">
            <v>1.0289999999999999</v>
          </cell>
          <cell r="M2759">
            <v>1.002</v>
          </cell>
        </row>
        <row r="2760">
          <cell r="K2760" t="str">
            <v>9K-93075</v>
          </cell>
          <cell r="L2760">
            <v>1.7729999999999999</v>
          </cell>
          <cell r="M2760">
            <v>1.7270000000000001</v>
          </cell>
        </row>
        <row r="2761">
          <cell r="K2761" t="str">
            <v>9K-93076</v>
          </cell>
          <cell r="L2761">
            <v>0.39600000000000002</v>
          </cell>
          <cell r="M2761">
            <v>0.38600000000000001</v>
          </cell>
        </row>
        <row r="2762">
          <cell r="K2762" t="str">
            <v>9K-93077</v>
          </cell>
          <cell r="L2762">
            <v>2.1629999999999998</v>
          </cell>
          <cell r="M2762">
            <v>2.1070000000000002</v>
          </cell>
        </row>
        <row r="2763">
          <cell r="K2763" t="str">
            <v>9K-93078</v>
          </cell>
          <cell r="L2763">
            <v>1.8069999999999999</v>
          </cell>
          <cell r="M2763">
            <v>1.76</v>
          </cell>
        </row>
        <row r="2764">
          <cell r="K2764" t="str">
            <v>9K-93079</v>
          </cell>
          <cell r="L2764">
            <v>2.2149999999999999</v>
          </cell>
          <cell r="M2764">
            <v>2.157</v>
          </cell>
        </row>
        <row r="2765">
          <cell r="K2765" t="str">
            <v>9K-93080</v>
          </cell>
          <cell r="L2765">
            <v>1.8740000000000001</v>
          </cell>
          <cell r="M2765">
            <v>1.825</v>
          </cell>
        </row>
        <row r="2766">
          <cell r="K2766" t="str">
            <v>9K-93081</v>
          </cell>
          <cell r="L2766">
            <v>2.4220000000000002</v>
          </cell>
          <cell r="M2766">
            <v>2.359</v>
          </cell>
        </row>
        <row r="2767">
          <cell r="K2767" t="str">
            <v>9K-93082</v>
          </cell>
          <cell r="L2767">
            <v>2.7639999999999998</v>
          </cell>
          <cell r="M2767">
            <v>2.6920000000000002</v>
          </cell>
        </row>
        <row r="2768">
          <cell r="K2768" t="str">
            <v>9K-93083</v>
          </cell>
          <cell r="L2768">
            <v>0.746</v>
          </cell>
          <cell r="M2768">
            <v>0.72699999999999998</v>
          </cell>
        </row>
        <row r="2769">
          <cell r="K2769" t="str">
            <v>9K-93084</v>
          </cell>
          <cell r="L2769">
            <v>0.62</v>
          </cell>
          <cell r="M2769">
            <v>0.60399999999999998</v>
          </cell>
        </row>
        <row r="2770">
          <cell r="K2770" t="str">
            <v>9K-93085</v>
          </cell>
          <cell r="L2770">
            <v>0.72599999999999998</v>
          </cell>
          <cell r="M2770">
            <v>0.70699999999999996</v>
          </cell>
        </row>
        <row r="2771">
          <cell r="K2771" t="str">
            <v>9K-93092</v>
          </cell>
          <cell r="L2771">
            <v>0.47299999999999998</v>
          </cell>
          <cell r="M2771">
            <v>0.46100000000000002</v>
          </cell>
        </row>
        <row r="2772">
          <cell r="K2772" t="str">
            <v>9K-93093</v>
          </cell>
          <cell r="L2772">
            <v>0.14099999999999999</v>
          </cell>
          <cell r="M2772">
            <v>0.13700000000000001</v>
          </cell>
        </row>
        <row r="2773">
          <cell r="K2773" t="str">
            <v>9K-93094</v>
          </cell>
          <cell r="L2773">
            <v>1.552</v>
          </cell>
          <cell r="M2773">
            <v>1.512</v>
          </cell>
        </row>
        <row r="2774">
          <cell r="K2774" t="str">
            <v>9K-93095</v>
          </cell>
          <cell r="L2774">
            <v>0.20599999999999999</v>
          </cell>
          <cell r="M2774">
            <v>0.20100000000000001</v>
          </cell>
        </row>
        <row r="2775">
          <cell r="K2775" t="str">
            <v>9K-93096</v>
          </cell>
          <cell r="L2775">
            <v>0.255</v>
          </cell>
          <cell r="M2775">
            <v>0.248</v>
          </cell>
        </row>
        <row r="2776">
          <cell r="K2776" t="str">
            <v>9K-93097</v>
          </cell>
          <cell r="L2776">
            <v>1.581</v>
          </cell>
          <cell r="M2776">
            <v>1.54</v>
          </cell>
        </row>
        <row r="2777">
          <cell r="K2777" t="str">
            <v>9K-93098</v>
          </cell>
          <cell r="L2777">
            <v>1.0409999999999999</v>
          </cell>
          <cell r="M2777">
            <v>1.014</v>
          </cell>
        </row>
        <row r="2778">
          <cell r="K2778" t="str">
            <v>9K-93099</v>
          </cell>
          <cell r="L2778">
            <v>0.76400000000000001</v>
          </cell>
          <cell r="M2778">
            <v>0.74399999999999999</v>
          </cell>
        </row>
        <row r="2779">
          <cell r="K2779" t="str">
            <v>9K-93101</v>
          </cell>
          <cell r="L2779">
            <v>4.28</v>
          </cell>
          <cell r="M2779">
            <v>4.1689999999999996</v>
          </cell>
        </row>
        <row r="2780">
          <cell r="K2780" t="str">
            <v>9K-93102</v>
          </cell>
          <cell r="L2780">
            <v>4.2590000000000003</v>
          </cell>
          <cell r="M2780">
            <v>4.1479999999999997</v>
          </cell>
        </row>
        <row r="2781">
          <cell r="K2781" t="str">
            <v>9K-93103</v>
          </cell>
          <cell r="L2781">
            <v>3.7149999999999999</v>
          </cell>
          <cell r="M2781">
            <v>3.6179999999999999</v>
          </cell>
        </row>
        <row r="2782">
          <cell r="K2782" t="str">
            <v>9K-93104</v>
          </cell>
          <cell r="L2782">
            <v>2.9359999999999999</v>
          </cell>
          <cell r="M2782">
            <v>2.86</v>
          </cell>
        </row>
        <row r="2783">
          <cell r="K2783" t="str">
            <v>9K-93105</v>
          </cell>
          <cell r="L2783">
            <v>3.1320000000000001</v>
          </cell>
          <cell r="M2783">
            <v>3.0510000000000002</v>
          </cell>
        </row>
        <row r="2784">
          <cell r="K2784" t="str">
            <v>9K-93106</v>
          </cell>
          <cell r="L2784">
            <v>3.0590000000000002</v>
          </cell>
          <cell r="M2784">
            <v>2.9790000000000001</v>
          </cell>
        </row>
        <row r="2785">
          <cell r="K2785" t="str">
            <v>9K-93107</v>
          </cell>
          <cell r="L2785">
            <v>1.403</v>
          </cell>
          <cell r="M2785">
            <v>1.367</v>
          </cell>
        </row>
        <row r="2786">
          <cell r="K2786" t="str">
            <v>9K-93108</v>
          </cell>
          <cell r="L2786">
            <v>1.7589999999999999</v>
          </cell>
          <cell r="M2786">
            <v>1.7130000000000001</v>
          </cell>
        </row>
        <row r="2787">
          <cell r="K2787" t="str">
            <v>9K-93109</v>
          </cell>
          <cell r="L2787">
            <v>0.442</v>
          </cell>
          <cell r="M2787">
            <v>0.43099999999999999</v>
          </cell>
        </row>
        <row r="2788">
          <cell r="K2788" t="str">
            <v>9K-93110</v>
          </cell>
          <cell r="L2788">
            <v>1.006</v>
          </cell>
          <cell r="M2788">
            <v>0.98</v>
          </cell>
        </row>
        <row r="2789">
          <cell r="K2789" t="str">
            <v>9K-93111</v>
          </cell>
          <cell r="L2789">
            <v>1.417</v>
          </cell>
          <cell r="M2789">
            <v>1.38</v>
          </cell>
        </row>
        <row r="2790">
          <cell r="K2790" t="str">
            <v>9K-93112</v>
          </cell>
          <cell r="L2790">
            <v>3.5329999999999999</v>
          </cell>
          <cell r="M2790">
            <v>3.4409999999999998</v>
          </cell>
        </row>
        <row r="2791">
          <cell r="K2791" t="str">
            <v>9K-93113</v>
          </cell>
          <cell r="L2791">
            <v>0.751</v>
          </cell>
          <cell r="M2791">
            <v>0.73099999999999998</v>
          </cell>
        </row>
        <row r="2792">
          <cell r="K2792" t="str">
            <v>9K-93114</v>
          </cell>
          <cell r="L2792">
            <v>5.4029999999999996</v>
          </cell>
          <cell r="M2792">
            <v>5.2629999999999999</v>
          </cell>
        </row>
        <row r="2793">
          <cell r="K2793" t="str">
            <v>9K-93115</v>
          </cell>
          <cell r="L2793">
            <v>4.7569999999999997</v>
          </cell>
          <cell r="M2793">
            <v>4.633</v>
          </cell>
        </row>
        <row r="2794">
          <cell r="K2794" t="str">
            <v>9K-93116</v>
          </cell>
          <cell r="L2794">
            <v>5.1239999999999997</v>
          </cell>
          <cell r="M2794">
            <v>4.9909999999999997</v>
          </cell>
        </row>
        <row r="2795">
          <cell r="K2795" t="str">
            <v>9K-93117</v>
          </cell>
          <cell r="L2795">
            <v>4.5910000000000002</v>
          </cell>
          <cell r="M2795">
            <v>4.4720000000000004</v>
          </cell>
        </row>
        <row r="2796">
          <cell r="K2796" t="str">
            <v>9K-93118</v>
          </cell>
          <cell r="L2796">
            <v>0.69</v>
          </cell>
          <cell r="M2796">
            <v>0.67200000000000004</v>
          </cell>
        </row>
        <row r="2797">
          <cell r="K2797" t="str">
            <v>9K-93119</v>
          </cell>
          <cell r="L2797">
            <v>1.2030000000000001</v>
          </cell>
          <cell r="M2797">
            <v>1.1719999999999999</v>
          </cell>
        </row>
        <row r="2798">
          <cell r="K2798" t="str">
            <v>9K-93120</v>
          </cell>
          <cell r="L2798">
            <v>2.0030000000000001</v>
          </cell>
          <cell r="M2798">
            <v>1.9510000000000001</v>
          </cell>
        </row>
        <row r="2799">
          <cell r="K2799" t="str">
            <v>9K-93121</v>
          </cell>
          <cell r="L2799">
            <v>1.7589999999999999</v>
          </cell>
          <cell r="M2799">
            <v>1.7130000000000001</v>
          </cell>
        </row>
        <row r="2800">
          <cell r="K2800" t="str">
            <v>9K-93122</v>
          </cell>
          <cell r="L2800">
            <v>0.878</v>
          </cell>
          <cell r="M2800">
            <v>0.85499999999999998</v>
          </cell>
        </row>
        <row r="2801">
          <cell r="K2801" t="str">
            <v>9K-93123</v>
          </cell>
          <cell r="L2801">
            <v>2.3639999999999999</v>
          </cell>
          <cell r="M2801">
            <v>2.3029999999999999</v>
          </cell>
        </row>
        <row r="2802">
          <cell r="K2802" t="str">
            <v>9K-93125</v>
          </cell>
          <cell r="L2802">
            <v>3.2690000000000001</v>
          </cell>
          <cell r="M2802">
            <v>3.1840000000000002</v>
          </cell>
        </row>
        <row r="2803">
          <cell r="K2803" t="str">
            <v>9K-93126</v>
          </cell>
          <cell r="L2803">
            <v>3.0859999999999999</v>
          </cell>
          <cell r="M2803">
            <v>3.0059999999999998</v>
          </cell>
        </row>
        <row r="2804">
          <cell r="K2804" t="str">
            <v>9K-93127</v>
          </cell>
          <cell r="L2804">
            <v>3.1760000000000002</v>
          </cell>
          <cell r="M2804">
            <v>3.093</v>
          </cell>
        </row>
        <row r="2805">
          <cell r="K2805" t="str">
            <v>9K-93128</v>
          </cell>
          <cell r="L2805">
            <v>0.49</v>
          </cell>
          <cell r="M2805">
            <v>0.47699999999999998</v>
          </cell>
        </row>
        <row r="2806">
          <cell r="K2806" t="str">
            <v>9K-93129</v>
          </cell>
          <cell r="L2806">
            <v>0.628</v>
          </cell>
          <cell r="M2806">
            <v>0.61199999999999999</v>
          </cell>
        </row>
        <row r="2807">
          <cell r="K2807" t="str">
            <v>9K-93130</v>
          </cell>
          <cell r="L2807">
            <v>0.997</v>
          </cell>
          <cell r="M2807">
            <v>0.97099999999999997</v>
          </cell>
        </row>
        <row r="2808">
          <cell r="K2808" t="str">
            <v>9K-93131</v>
          </cell>
          <cell r="L2808">
            <v>3.0230000000000001</v>
          </cell>
          <cell r="M2808">
            <v>2.944</v>
          </cell>
        </row>
        <row r="2809">
          <cell r="K2809" t="str">
            <v>9K-93132</v>
          </cell>
          <cell r="L2809">
            <v>2.895</v>
          </cell>
          <cell r="M2809">
            <v>2.82</v>
          </cell>
        </row>
        <row r="2810">
          <cell r="K2810" t="str">
            <v>9K-93133</v>
          </cell>
          <cell r="L2810">
            <v>2.448</v>
          </cell>
          <cell r="M2810">
            <v>2.3839999999999999</v>
          </cell>
        </row>
        <row r="2811">
          <cell r="K2811" t="str">
            <v>9K-93134</v>
          </cell>
          <cell r="L2811">
            <v>2.3809999999999998</v>
          </cell>
          <cell r="M2811">
            <v>2.319</v>
          </cell>
        </row>
        <row r="2812">
          <cell r="K2812" t="str">
            <v>9K-93135</v>
          </cell>
          <cell r="L2812">
            <v>1.3340000000000001</v>
          </cell>
          <cell r="M2812">
            <v>1.2989999999999999</v>
          </cell>
        </row>
        <row r="2813">
          <cell r="K2813" t="str">
            <v>9K-93136</v>
          </cell>
          <cell r="L2813">
            <v>0.46</v>
          </cell>
          <cell r="M2813">
            <v>0.44800000000000001</v>
          </cell>
        </row>
        <row r="2814">
          <cell r="K2814" t="str">
            <v>9K-93137</v>
          </cell>
          <cell r="L2814">
            <v>1.766</v>
          </cell>
          <cell r="M2814">
            <v>1.72</v>
          </cell>
        </row>
        <row r="2815">
          <cell r="K2815" t="str">
            <v>9K-93138</v>
          </cell>
          <cell r="L2815">
            <v>2.4359999999999999</v>
          </cell>
          <cell r="M2815">
            <v>2.3730000000000002</v>
          </cell>
        </row>
        <row r="2816">
          <cell r="K2816" t="str">
            <v>9K-93139</v>
          </cell>
          <cell r="L2816">
            <v>3.4860000000000002</v>
          </cell>
          <cell r="M2816">
            <v>3.395</v>
          </cell>
        </row>
        <row r="2817">
          <cell r="K2817" t="str">
            <v>9K-93140</v>
          </cell>
          <cell r="L2817">
            <v>0.76200000000000001</v>
          </cell>
          <cell r="M2817">
            <v>0.74199999999999999</v>
          </cell>
        </row>
        <row r="2818">
          <cell r="K2818" t="str">
            <v>9K-93141</v>
          </cell>
          <cell r="L2818">
            <v>3.6070000000000002</v>
          </cell>
          <cell r="M2818">
            <v>3.5129999999999999</v>
          </cell>
        </row>
        <row r="2819">
          <cell r="K2819" t="str">
            <v>9K-93142</v>
          </cell>
          <cell r="L2819">
            <v>3.2280000000000002</v>
          </cell>
          <cell r="M2819">
            <v>3.1440000000000001</v>
          </cell>
        </row>
        <row r="2820">
          <cell r="K2820" t="str">
            <v>9K-93143</v>
          </cell>
          <cell r="L2820">
            <v>0.59899999999999998</v>
          </cell>
          <cell r="M2820">
            <v>0.58299999999999996</v>
          </cell>
        </row>
        <row r="2821">
          <cell r="K2821" t="str">
            <v>9K-93144</v>
          </cell>
          <cell r="L2821">
            <v>0.85599999999999998</v>
          </cell>
          <cell r="M2821">
            <v>0.83399999999999996</v>
          </cell>
        </row>
        <row r="2822">
          <cell r="K2822" t="str">
            <v>9K-93145</v>
          </cell>
          <cell r="L2822">
            <v>3.1030000000000002</v>
          </cell>
          <cell r="M2822">
            <v>3.0219999999999998</v>
          </cell>
        </row>
        <row r="2823">
          <cell r="K2823" t="str">
            <v>9K-93146</v>
          </cell>
          <cell r="L2823">
            <v>3.306</v>
          </cell>
          <cell r="M2823">
            <v>3.22</v>
          </cell>
        </row>
        <row r="2824">
          <cell r="K2824" t="str">
            <v>9K-93147</v>
          </cell>
          <cell r="L2824">
            <v>0.25900000000000001</v>
          </cell>
          <cell r="M2824">
            <v>0.252</v>
          </cell>
        </row>
        <row r="2825">
          <cell r="K2825" t="str">
            <v>9K-93148</v>
          </cell>
          <cell r="L2825">
            <v>3.823</v>
          </cell>
          <cell r="M2825">
            <v>3.7240000000000002</v>
          </cell>
        </row>
        <row r="2826">
          <cell r="K2826" t="str">
            <v>9K-93149</v>
          </cell>
          <cell r="L2826">
            <v>0.498</v>
          </cell>
          <cell r="M2826">
            <v>0.48499999999999999</v>
          </cell>
        </row>
        <row r="2827">
          <cell r="K2827" t="str">
            <v>9K-93150</v>
          </cell>
          <cell r="L2827">
            <v>2.5070000000000001</v>
          </cell>
          <cell r="M2827">
            <v>2.4420000000000002</v>
          </cell>
        </row>
        <row r="2828">
          <cell r="K2828" t="str">
            <v>9K-93155</v>
          </cell>
          <cell r="L2828">
            <v>1.5229999999999999</v>
          </cell>
          <cell r="M2828">
            <v>1.4830000000000001</v>
          </cell>
        </row>
        <row r="2829">
          <cell r="K2829" t="str">
            <v>9K-93156</v>
          </cell>
          <cell r="L2829">
            <v>0.61299999999999999</v>
          </cell>
          <cell r="M2829">
            <v>0.59699999999999998</v>
          </cell>
        </row>
        <row r="2830">
          <cell r="K2830" t="str">
            <v>9K-93157</v>
          </cell>
          <cell r="L2830">
            <v>1.732</v>
          </cell>
          <cell r="M2830">
            <v>1.6870000000000001</v>
          </cell>
        </row>
        <row r="2831">
          <cell r="K2831" t="str">
            <v>9K-93158</v>
          </cell>
          <cell r="L2831">
            <v>0.54800000000000004</v>
          </cell>
          <cell r="M2831">
            <v>0.53400000000000003</v>
          </cell>
        </row>
        <row r="2832">
          <cell r="K2832" t="str">
            <v>9K-93159</v>
          </cell>
          <cell r="L2832">
            <v>0.38600000000000001</v>
          </cell>
          <cell r="M2832">
            <v>0.376</v>
          </cell>
        </row>
        <row r="2833">
          <cell r="K2833" t="str">
            <v>9K-93160</v>
          </cell>
          <cell r="L2833">
            <v>0.375</v>
          </cell>
          <cell r="M2833">
            <v>0.36499999999999999</v>
          </cell>
        </row>
        <row r="2834">
          <cell r="K2834" t="str">
            <v>9K-93161</v>
          </cell>
          <cell r="L2834">
            <v>1.216</v>
          </cell>
          <cell r="M2834">
            <v>1.1839999999999999</v>
          </cell>
        </row>
        <row r="2835">
          <cell r="K2835" t="str">
            <v>9K-93162</v>
          </cell>
          <cell r="L2835">
            <v>1.2430000000000001</v>
          </cell>
          <cell r="M2835">
            <v>1.2110000000000001</v>
          </cell>
        </row>
        <row r="2836">
          <cell r="K2836" t="str">
            <v>9K-93163</v>
          </cell>
          <cell r="L2836">
            <v>2.3650000000000002</v>
          </cell>
          <cell r="M2836">
            <v>2.3039999999999998</v>
          </cell>
        </row>
        <row r="2837">
          <cell r="K2837" t="str">
            <v>9K-93164</v>
          </cell>
          <cell r="L2837">
            <v>0.58899999999999997</v>
          </cell>
          <cell r="M2837">
            <v>0.57399999999999995</v>
          </cell>
        </row>
        <row r="2838">
          <cell r="K2838" t="str">
            <v>9K-93165</v>
          </cell>
          <cell r="L2838">
            <v>4.891</v>
          </cell>
          <cell r="M2838">
            <v>4.7640000000000002</v>
          </cell>
        </row>
        <row r="2839">
          <cell r="K2839" t="str">
            <v>9K-93166</v>
          </cell>
          <cell r="L2839">
            <v>5.992</v>
          </cell>
          <cell r="M2839">
            <v>5.8360000000000003</v>
          </cell>
        </row>
        <row r="2840">
          <cell r="K2840" t="str">
            <v>9K-93167</v>
          </cell>
          <cell r="L2840">
            <v>12.804</v>
          </cell>
          <cell r="M2840">
            <v>12.471</v>
          </cell>
        </row>
        <row r="2841">
          <cell r="K2841" t="str">
            <v>9K-93168</v>
          </cell>
          <cell r="L2841">
            <v>11.944000000000001</v>
          </cell>
          <cell r="M2841">
            <v>11.632999999999999</v>
          </cell>
        </row>
        <row r="2842">
          <cell r="K2842" t="str">
            <v>9K-93169</v>
          </cell>
          <cell r="L2842">
            <v>1.242</v>
          </cell>
          <cell r="M2842">
            <v>1.21</v>
          </cell>
        </row>
        <row r="2843">
          <cell r="K2843" t="str">
            <v>9K-93170</v>
          </cell>
          <cell r="L2843">
            <v>2.0950000000000002</v>
          </cell>
          <cell r="M2843">
            <v>2.0409999999999999</v>
          </cell>
        </row>
        <row r="2844">
          <cell r="K2844" t="str">
            <v>9K-93171</v>
          </cell>
          <cell r="L2844">
            <v>1.6950000000000001</v>
          </cell>
          <cell r="M2844">
            <v>1.651</v>
          </cell>
        </row>
        <row r="2845">
          <cell r="K2845" t="str">
            <v>9K-93172</v>
          </cell>
          <cell r="L2845">
            <v>1.569</v>
          </cell>
          <cell r="M2845">
            <v>1.528</v>
          </cell>
        </row>
        <row r="2846">
          <cell r="K2846" t="str">
            <v>9K-93173</v>
          </cell>
          <cell r="L2846">
            <v>3.1259999999999999</v>
          </cell>
          <cell r="M2846">
            <v>3.0449999999999999</v>
          </cell>
        </row>
        <row r="2847">
          <cell r="K2847" t="str">
            <v>9K-93174</v>
          </cell>
          <cell r="L2847">
            <v>2.7650000000000001</v>
          </cell>
          <cell r="M2847">
            <v>2.6930000000000001</v>
          </cell>
        </row>
        <row r="2848">
          <cell r="K2848" t="str">
            <v>9K-93175</v>
          </cell>
          <cell r="L2848">
            <v>2.2709999999999999</v>
          </cell>
          <cell r="M2848">
            <v>2.2120000000000002</v>
          </cell>
        </row>
        <row r="2849">
          <cell r="K2849" t="str">
            <v>9K-93176</v>
          </cell>
          <cell r="L2849">
            <v>1.3460000000000001</v>
          </cell>
          <cell r="M2849">
            <v>1.3109999999999999</v>
          </cell>
        </row>
        <row r="2850">
          <cell r="K2850" t="str">
            <v>9K-93177</v>
          </cell>
          <cell r="L2850">
            <v>2.6480000000000001</v>
          </cell>
          <cell r="M2850">
            <v>2.5790000000000002</v>
          </cell>
        </row>
        <row r="2851">
          <cell r="K2851" t="str">
            <v>9K-93178</v>
          </cell>
          <cell r="L2851">
            <v>2.4830000000000001</v>
          </cell>
          <cell r="M2851">
            <v>2.4180000000000001</v>
          </cell>
        </row>
        <row r="2852">
          <cell r="K2852" t="str">
            <v>9K-93179</v>
          </cell>
          <cell r="L2852">
            <v>2.3140000000000001</v>
          </cell>
          <cell r="M2852">
            <v>2.254</v>
          </cell>
        </row>
        <row r="2853">
          <cell r="K2853" t="str">
            <v>9K-93180</v>
          </cell>
          <cell r="L2853">
            <v>4.1660000000000004</v>
          </cell>
          <cell r="M2853">
            <v>4.0579999999999998</v>
          </cell>
        </row>
        <row r="2854">
          <cell r="K2854" t="str">
            <v>9K-93181</v>
          </cell>
          <cell r="L2854">
            <v>4.2</v>
          </cell>
          <cell r="M2854">
            <v>4.0910000000000002</v>
          </cell>
        </row>
        <row r="2855">
          <cell r="K2855" t="str">
            <v>9K-93182</v>
          </cell>
          <cell r="L2855">
            <v>5.375</v>
          </cell>
          <cell r="M2855">
            <v>5.2350000000000003</v>
          </cell>
        </row>
        <row r="2856">
          <cell r="K2856" t="str">
            <v>9K-93183</v>
          </cell>
          <cell r="L2856">
            <v>2.7589999999999999</v>
          </cell>
          <cell r="M2856">
            <v>2.6869999999999998</v>
          </cell>
        </row>
        <row r="2857">
          <cell r="K2857" t="str">
            <v>9K-93184</v>
          </cell>
          <cell r="L2857">
            <v>0.39</v>
          </cell>
          <cell r="M2857">
            <v>0.38</v>
          </cell>
        </row>
        <row r="2858">
          <cell r="K2858" t="str">
            <v>9K-93185</v>
          </cell>
          <cell r="L2858">
            <v>0.20799999999999999</v>
          </cell>
          <cell r="M2858">
            <v>0.20300000000000001</v>
          </cell>
        </row>
        <row r="2859">
          <cell r="K2859" t="str">
            <v>9K-93201</v>
          </cell>
          <cell r="L2859">
            <v>0.90700000000000003</v>
          </cell>
          <cell r="M2859">
            <v>0.88300000000000001</v>
          </cell>
        </row>
        <row r="2860">
          <cell r="K2860" t="str">
            <v>9K-93202</v>
          </cell>
          <cell r="L2860">
            <v>0.159</v>
          </cell>
          <cell r="M2860">
            <v>0.155</v>
          </cell>
        </row>
        <row r="2861">
          <cell r="K2861" t="str">
            <v>9K-93203</v>
          </cell>
          <cell r="L2861">
            <v>0.157</v>
          </cell>
          <cell r="M2861">
            <v>0.153</v>
          </cell>
        </row>
        <row r="2862">
          <cell r="K2862" t="str">
            <v>9K-93209</v>
          </cell>
          <cell r="L2862">
            <v>0.76400000000000001</v>
          </cell>
          <cell r="M2862">
            <v>0.74399999999999999</v>
          </cell>
        </row>
        <row r="2863">
          <cell r="K2863" t="str">
            <v>9K-93210</v>
          </cell>
          <cell r="L2863">
            <v>2.5459999999999998</v>
          </cell>
          <cell r="M2863">
            <v>2.48</v>
          </cell>
        </row>
        <row r="2864">
          <cell r="K2864" t="str">
            <v>9K-93211</v>
          </cell>
          <cell r="L2864">
            <v>1.2470000000000001</v>
          </cell>
          <cell r="M2864">
            <v>1.2150000000000001</v>
          </cell>
        </row>
        <row r="2865">
          <cell r="K2865" t="str">
            <v>9K-93212</v>
          </cell>
          <cell r="L2865">
            <v>2.2360000000000002</v>
          </cell>
          <cell r="M2865">
            <v>2.1779999999999999</v>
          </cell>
        </row>
        <row r="2866">
          <cell r="K2866" t="str">
            <v>9K-93213</v>
          </cell>
          <cell r="L2866">
            <v>2.0009999999999999</v>
          </cell>
          <cell r="M2866">
            <v>1.9490000000000001</v>
          </cell>
        </row>
        <row r="2867">
          <cell r="K2867" t="str">
            <v>9K-93214</v>
          </cell>
          <cell r="L2867">
            <v>0.77100000000000002</v>
          </cell>
          <cell r="M2867">
            <v>0.751</v>
          </cell>
        </row>
        <row r="2868">
          <cell r="K2868" t="str">
            <v>9K-93215</v>
          </cell>
          <cell r="L2868">
            <v>2.0009999999999999</v>
          </cell>
          <cell r="M2868">
            <v>1.9490000000000001</v>
          </cell>
        </row>
        <row r="2869">
          <cell r="K2869" t="str">
            <v>9K-93216</v>
          </cell>
          <cell r="L2869">
            <v>0.439</v>
          </cell>
          <cell r="M2869">
            <v>0.42799999999999999</v>
          </cell>
        </row>
        <row r="2870">
          <cell r="K2870" t="str">
            <v>9K-93217</v>
          </cell>
          <cell r="L2870">
            <v>1.32</v>
          </cell>
          <cell r="M2870">
            <v>1.286</v>
          </cell>
        </row>
        <row r="2871">
          <cell r="K2871" t="str">
            <v>9K-93219</v>
          </cell>
          <cell r="L2871">
            <v>6.327</v>
          </cell>
          <cell r="M2871">
            <v>6.1619999999999999</v>
          </cell>
        </row>
        <row r="2872">
          <cell r="K2872" t="str">
            <v>9K-93220</v>
          </cell>
          <cell r="L2872">
            <v>8.6170000000000009</v>
          </cell>
          <cell r="M2872">
            <v>8.3930000000000007</v>
          </cell>
        </row>
        <row r="2873">
          <cell r="K2873" t="str">
            <v>9K-93221</v>
          </cell>
          <cell r="L2873">
            <v>0.95099999999999996</v>
          </cell>
          <cell r="M2873">
            <v>0.92600000000000005</v>
          </cell>
        </row>
        <row r="2874">
          <cell r="K2874" t="str">
            <v>9K-93222</v>
          </cell>
          <cell r="L2874">
            <v>2.1859999999999999</v>
          </cell>
          <cell r="M2874">
            <v>2.129</v>
          </cell>
        </row>
        <row r="2875">
          <cell r="K2875" t="str">
            <v>9K-93223</v>
          </cell>
          <cell r="L2875">
            <v>0.74099999999999999</v>
          </cell>
          <cell r="M2875">
            <v>0.72199999999999998</v>
          </cell>
        </row>
        <row r="2876">
          <cell r="K2876" t="str">
            <v>9K-93224</v>
          </cell>
          <cell r="L2876">
            <v>0.628</v>
          </cell>
          <cell r="M2876">
            <v>0.61199999999999999</v>
          </cell>
        </row>
        <row r="2877">
          <cell r="K2877" t="str">
            <v>9K-93225</v>
          </cell>
          <cell r="L2877">
            <v>2.5739999999999998</v>
          </cell>
          <cell r="M2877">
            <v>2.5070000000000001</v>
          </cell>
        </row>
        <row r="2878">
          <cell r="K2878" t="str">
            <v>9K-93226</v>
          </cell>
          <cell r="L2878">
            <v>1.8080000000000001</v>
          </cell>
          <cell r="M2878">
            <v>1.7609999999999999</v>
          </cell>
        </row>
        <row r="2879">
          <cell r="K2879" t="str">
            <v>9K-93227</v>
          </cell>
          <cell r="L2879">
            <v>1.9379999999999999</v>
          </cell>
          <cell r="M2879">
            <v>1.8879999999999999</v>
          </cell>
        </row>
        <row r="2880">
          <cell r="K2880" t="str">
            <v>9K-93228</v>
          </cell>
          <cell r="L2880">
            <v>0.30499999999999999</v>
          </cell>
          <cell r="M2880">
            <v>0.29699999999999999</v>
          </cell>
        </row>
        <row r="2881">
          <cell r="K2881" t="str">
            <v>9K-93229</v>
          </cell>
          <cell r="L2881">
            <v>2.63</v>
          </cell>
          <cell r="M2881">
            <v>2.5619999999999998</v>
          </cell>
        </row>
        <row r="2882">
          <cell r="K2882" t="str">
            <v>9K-93230</v>
          </cell>
          <cell r="L2882">
            <v>3.6709999999999998</v>
          </cell>
          <cell r="M2882">
            <v>3.5760000000000001</v>
          </cell>
        </row>
        <row r="2883">
          <cell r="K2883" t="str">
            <v>9K-93231</v>
          </cell>
          <cell r="L2883">
            <v>0.76100000000000001</v>
          </cell>
          <cell r="M2883">
            <v>0.74099999999999999</v>
          </cell>
        </row>
        <row r="2884">
          <cell r="K2884" t="str">
            <v>9K-93232</v>
          </cell>
          <cell r="L2884">
            <v>0.67</v>
          </cell>
          <cell r="M2884">
            <v>0.65300000000000002</v>
          </cell>
        </row>
        <row r="2885">
          <cell r="K2885" t="str">
            <v>9K-93233</v>
          </cell>
          <cell r="L2885">
            <v>1.6339999999999999</v>
          </cell>
          <cell r="M2885">
            <v>1.5920000000000001</v>
          </cell>
        </row>
        <row r="2886">
          <cell r="K2886" t="str">
            <v>9K-93234</v>
          </cell>
          <cell r="L2886">
            <v>1.8779999999999999</v>
          </cell>
          <cell r="M2886">
            <v>1.829</v>
          </cell>
        </row>
        <row r="2887">
          <cell r="K2887" t="str">
            <v>9K-93235</v>
          </cell>
          <cell r="L2887">
            <v>1.6040000000000001</v>
          </cell>
          <cell r="M2887">
            <v>1.5620000000000001</v>
          </cell>
        </row>
        <row r="2888">
          <cell r="K2888" t="str">
            <v>9K-93236</v>
          </cell>
          <cell r="L2888">
            <v>1.6679999999999999</v>
          </cell>
          <cell r="M2888">
            <v>1.625</v>
          </cell>
        </row>
        <row r="2889">
          <cell r="K2889" t="str">
            <v>9K-93237</v>
          </cell>
          <cell r="L2889">
            <v>1.274</v>
          </cell>
          <cell r="M2889">
            <v>1.2410000000000001</v>
          </cell>
        </row>
        <row r="2890">
          <cell r="K2890" t="str">
            <v>9K-93238</v>
          </cell>
          <cell r="L2890">
            <v>0.85299999999999998</v>
          </cell>
          <cell r="M2890">
            <v>0.83099999999999996</v>
          </cell>
        </row>
        <row r="2891">
          <cell r="K2891" t="str">
            <v>9K-93239</v>
          </cell>
          <cell r="L2891">
            <v>0.86499999999999999</v>
          </cell>
          <cell r="M2891">
            <v>0.84299999999999997</v>
          </cell>
        </row>
        <row r="2892">
          <cell r="K2892" t="str">
            <v>9K-93240</v>
          </cell>
          <cell r="L2892">
            <v>4.1369999999999996</v>
          </cell>
          <cell r="M2892">
            <v>4.0289999999999999</v>
          </cell>
        </row>
        <row r="2893">
          <cell r="K2893" t="str">
            <v>9K-93241</v>
          </cell>
          <cell r="L2893">
            <v>3.9220000000000002</v>
          </cell>
          <cell r="M2893">
            <v>3.82</v>
          </cell>
        </row>
        <row r="2894">
          <cell r="K2894" t="str">
            <v>9K-93242</v>
          </cell>
          <cell r="L2894">
            <v>0.61399999999999999</v>
          </cell>
          <cell r="M2894">
            <v>0.59799999999999998</v>
          </cell>
        </row>
        <row r="2895">
          <cell r="K2895" t="str">
            <v>9K-93243</v>
          </cell>
          <cell r="L2895">
            <v>2.4990000000000001</v>
          </cell>
          <cell r="M2895">
            <v>2.4340000000000002</v>
          </cell>
        </row>
        <row r="2896">
          <cell r="K2896" t="str">
            <v>9K-93244</v>
          </cell>
          <cell r="L2896">
            <v>3.3839999999999999</v>
          </cell>
          <cell r="M2896">
            <v>3.2959999999999998</v>
          </cell>
        </row>
        <row r="2897">
          <cell r="K2897" t="str">
            <v>9K-93245</v>
          </cell>
          <cell r="L2897">
            <v>1.96</v>
          </cell>
          <cell r="M2897">
            <v>1.909</v>
          </cell>
        </row>
        <row r="2898">
          <cell r="K2898" t="str">
            <v>9K-93246</v>
          </cell>
          <cell r="L2898">
            <v>3.629</v>
          </cell>
          <cell r="M2898">
            <v>3.5350000000000001</v>
          </cell>
        </row>
        <row r="2899">
          <cell r="K2899" t="str">
            <v>9K-93247</v>
          </cell>
          <cell r="L2899">
            <v>0.57199999999999995</v>
          </cell>
          <cell r="M2899">
            <v>0.55700000000000005</v>
          </cell>
        </row>
        <row r="2900">
          <cell r="K2900" t="str">
            <v>9K-93248</v>
          </cell>
          <cell r="L2900">
            <v>1.091</v>
          </cell>
          <cell r="M2900">
            <v>1.0629999999999999</v>
          </cell>
        </row>
        <row r="2901">
          <cell r="K2901" t="str">
            <v>9K-93249</v>
          </cell>
          <cell r="L2901">
            <v>0.91800000000000004</v>
          </cell>
          <cell r="M2901">
            <v>0.89400000000000002</v>
          </cell>
        </row>
        <row r="2902">
          <cell r="K2902" t="str">
            <v>9K-93250</v>
          </cell>
          <cell r="L2902">
            <v>2.2850000000000001</v>
          </cell>
          <cell r="M2902">
            <v>2.226</v>
          </cell>
        </row>
        <row r="2903">
          <cell r="K2903" t="str">
            <v>9K-93251</v>
          </cell>
          <cell r="L2903">
            <v>0.38900000000000001</v>
          </cell>
          <cell r="M2903">
            <v>0.379</v>
          </cell>
        </row>
        <row r="2904">
          <cell r="K2904" t="str">
            <v>9K-93252</v>
          </cell>
          <cell r="L2904">
            <v>0.72299999999999998</v>
          </cell>
          <cell r="M2904">
            <v>0.70399999999999996</v>
          </cell>
        </row>
        <row r="2905">
          <cell r="K2905" t="str">
            <v>9K-93253</v>
          </cell>
          <cell r="L2905">
            <v>2.028</v>
          </cell>
          <cell r="M2905">
            <v>1.9750000000000001</v>
          </cell>
        </row>
        <row r="2906">
          <cell r="K2906" t="str">
            <v>9K-93263</v>
          </cell>
          <cell r="L2906">
            <v>0.83399999999999996</v>
          </cell>
          <cell r="M2906">
            <v>0.81200000000000006</v>
          </cell>
        </row>
        <row r="2907">
          <cell r="K2907" t="str">
            <v>9K-93264</v>
          </cell>
          <cell r="L2907">
            <v>0.81100000000000005</v>
          </cell>
          <cell r="M2907">
            <v>0.79</v>
          </cell>
        </row>
        <row r="2908">
          <cell r="K2908" t="str">
            <v>9K-93265</v>
          </cell>
          <cell r="L2908">
            <v>0.92</v>
          </cell>
          <cell r="M2908">
            <v>0.89600000000000002</v>
          </cell>
        </row>
        <row r="2909">
          <cell r="K2909" t="str">
            <v>9K-93266</v>
          </cell>
          <cell r="L2909">
            <v>1.488</v>
          </cell>
          <cell r="M2909">
            <v>1.4490000000000001</v>
          </cell>
        </row>
        <row r="2910">
          <cell r="K2910" t="str">
            <v>9K-93267</v>
          </cell>
          <cell r="L2910">
            <v>0.504</v>
          </cell>
          <cell r="M2910">
            <v>0.49099999999999999</v>
          </cell>
        </row>
        <row r="2911">
          <cell r="K2911" t="str">
            <v>9K-93268</v>
          </cell>
          <cell r="L2911">
            <v>1.8069999999999999</v>
          </cell>
          <cell r="M2911">
            <v>1.76</v>
          </cell>
        </row>
        <row r="2912">
          <cell r="K2912" t="str">
            <v>9K-93269</v>
          </cell>
          <cell r="L2912">
            <v>1.5469999999999999</v>
          </cell>
          <cell r="M2912">
            <v>1.5069999999999999</v>
          </cell>
        </row>
        <row r="2913">
          <cell r="K2913" t="str">
            <v>9K-93270</v>
          </cell>
          <cell r="L2913">
            <v>0.16200000000000001</v>
          </cell>
          <cell r="M2913">
            <v>0.158</v>
          </cell>
        </row>
        <row r="2914">
          <cell r="K2914" t="str">
            <v>9K-93271</v>
          </cell>
          <cell r="L2914">
            <v>0.26200000000000001</v>
          </cell>
          <cell r="M2914">
            <v>0.255</v>
          </cell>
        </row>
        <row r="2915">
          <cell r="K2915" t="str">
            <v>9K-93272</v>
          </cell>
          <cell r="L2915">
            <v>1.038</v>
          </cell>
          <cell r="M2915">
            <v>1.0109999999999999</v>
          </cell>
        </row>
        <row r="2916">
          <cell r="K2916" t="str">
            <v>9K-93273</v>
          </cell>
          <cell r="L2916">
            <v>1.831</v>
          </cell>
          <cell r="M2916">
            <v>1.7829999999999999</v>
          </cell>
        </row>
        <row r="2917">
          <cell r="K2917" t="str">
            <v>9K-93274</v>
          </cell>
          <cell r="L2917">
            <v>1.73</v>
          </cell>
          <cell r="M2917">
            <v>1.6850000000000001</v>
          </cell>
        </row>
        <row r="2918">
          <cell r="K2918" t="str">
            <v>9K-93275</v>
          </cell>
          <cell r="L2918">
            <v>0.86599999999999999</v>
          </cell>
          <cell r="M2918">
            <v>0.84299999999999997</v>
          </cell>
        </row>
        <row r="2919">
          <cell r="K2919" t="str">
            <v>9K-93276</v>
          </cell>
          <cell r="L2919">
            <v>2.1829999999999998</v>
          </cell>
          <cell r="M2919">
            <v>2.1259999999999999</v>
          </cell>
        </row>
        <row r="2920">
          <cell r="K2920" t="str">
            <v>9K-93277</v>
          </cell>
          <cell r="L2920">
            <v>1.5940000000000001</v>
          </cell>
          <cell r="M2920">
            <v>1.5529999999999999</v>
          </cell>
        </row>
        <row r="2921">
          <cell r="K2921" t="str">
            <v>9K-93278</v>
          </cell>
          <cell r="L2921">
            <v>1.3420000000000001</v>
          </cell>
          <cell r="M2921">
            <v>1.3069999999999999</v>
          </cell>
        </row>
        <row r="2922">
          <cell r="K2922" t="str">
            <v>9K-93279</v>
          </cell>
          <cell r="L2922">
            <v>2.6219999999999999</v>
          </cell>
          <cell r="M2922">
            <v>2.5539999999999998</v>
          </cell>
        </row>
        <row r="2923">
          <cell r="K2923" t="str">
            <v>9K-93280</v>
          </cell>
          <cell r="L2923">
            <v>1.8480000000000001</v>
          </cell>
          <cell r="M2923">
            <v>1.8</v>
          </cell>
        </row>
        <row r="2924">
          <cell r="K2924" t="str">
            <v>9K-93281</v>
          </cell>
          <cell r="L2924">
            <v>1.6990000000000001</v>
          </cell>
          <cell r="M2924">
            <v>1.655</v>
          </cell>
        </row>
        <row r="2925">
          <cell r="K2925" t="str">
            <v>9K-93282</v>
          </cell>
          <cell r="L2925">
            <v>1.5860000000000001</v>
          </cell>
          <cell r="M2925">
            <v>1.5449999999999999</v>
          </cell>
        </row>
        <row r="2926">
          <cell r="K2926" t="str">
            <v>9K-93283</v>
          </cell>
          <cell r="L2926">
            <v>0.24299999999999999</v>
          </cell>
          <cell r="M2926">
            <v>0.23699999999999999</v>
          </cell>
        </row>
        <row r="2927">
          <cell r="K2927" t="str">
            <v>9K-93284</v>
          </cell>
          <cell r="L2927">
            <v>0.47699999999999998</v>
          </cell>
          <cell r="M2927">
            <v>0.46500000000000002</v>
          </cell>
        </row>
        <row r="2928">
          <cell r="K2928" t="str">
            <v>9K-93285</v>
          </cell>
          <cell r="L2928">
            <v>0.41</v>
          </cell>
          <cell r="M2928">
            <v>0.39900000000000002</v>
          </cell>
        </row>
        <row r="2929">
          <cell r="K2929" t="str">
            <v>9K-93286</v>
          </cell>
          <cell r="L2929">
            <v>0.92100000000000004</v>
          </cell>
          <cell r="M2929">
            <v>0.89700000000000002</v>
          </cell>
        </row>
        <row r="2930">
          <cell r="K2930" t="str">
            <v>9K-93288</v>
          </cell>
          <cell r="L2930">
            <v>0.81200000000000006</v>
          </cell>
          <cell r="M2930">
            <v>0.79100000000000004</v>
          </cell>
        </row>
        <row r="2931">
          <cell r="K2931" t="str">
            <v>9K-93289</v>
          </cell>
          <cell r="L2931">
            <v>0.91400000000000003</v>
          </cell>
          <cell r="M2931">
            <v>0.89</v>
          </cell>
        </row>
        <row r="2932">
          <cell r="K2932" t="str">
            <v>9K-93290</v>
          </cell>
          <cell r="L2932">
            <v>0.27</v>
          </cell>
          <cell r="M2932">
            <v>0.26300000000000001</v>
          </cell>
        </row>
        <row r="2933">
          <cell r="K2933" t="str">
            <v>9K-93301</v>
          </cell>
          <cell r="L2933">
            <v>0.73199999999999998</v>
          </cell>
          <cell r="M2933">
            <v>0.71299999999999997</v>
          </cell>
        </row>
        <row r="2934">
          <cell r="K2934" t="str">
            <v>9K-93302</v>
          </cell>
          <cell r="L2934">
            <v>1.9419999999999999</v>
          </cell>
          <cell r="M2934">
            <v>1.8919999999999999</v>
          </cell>
        </row>
        <row r="2935">
          <cell r="K2935" t="str">
            <v>9K-93303</v>
          </cell>
          <cell r="L2935">
            <v>0.65400000000000003</v>
          </cell>
          <cell r="M2935">
            <v>0.63700000000000001</v>
          </cell>
        </row>
        <row r="2936">
          <cell r="K2936" t="str">
            <v>9K-93304</v>
          </cell>
          <cell r="L2936">
            <v>1.1839999999999999</v>
          </cell>
          <cell r="M2936">
            <v>1.153</v>
          </cell>
        </row>
        <row r="2937">
          <cell r="K2937" t="str">
            <v>9K-93305</v>
          </cell>
          <cell r="L2937">
            <v>1.74</v>
          </cell>
          <cell r="M2937">
            <v>1.6950000000000001</v>
          </cell>
        </row>
        <row r="2938">
          <cell r="K2938" t="str">
            <v>9K-93306</v>
          </cell>
          <cell r="L2938">
            <v>0.72199999999999998</v>
          </cell>
          <cell r="M2938">
            <v>0.70299999999999996</v>
          </cell>
        </row>
        <row r="2939">
          <cell r="K2939" t="str">
            <v>9K-93307</v>
          </cell>
          <cell r="L2939">
            <v>0.85899999999999999</v>
          </cell>
          <cell r="M2939">
            <v>0.83699999999999997</v>
          </cell>
        </row>
        <row r="2940">
          <cell r="K2940" t="str">
            <v>9K-93308</v>
          </cell>
          <cell r="L2940">
            <v>1.875</v>
          </cell>
          <cell r="M2940">
            <v>1.8260000000000001</v>
          </cell>
        </row>
        <row r="2941">
          <cell r="K2941" t="str">
            <v>9K-93309</v>
          </cell>
          <cell r="L2941">
            <v>2.1669999999999998</v>
          </cell>
          <cell r="M2941">
            <v>2.1110000000000002</v>
          </cell>
        </row>
        <row r="2942">
          <cell r="K2942" t="str">
            <v>9K-93310</v>
          </cell>
          <cell r="L2942">
            <v>2.7170000000000001</v>
          </cell>
          <cell r="M2942">
            <v>2.6459999999999999</v>
          </cell>
        </row>
        <row r="2943">
          <cell r="K2943" t="str">
            <v>9K-93311</v>
          </cell>
          <cell r="L2943">
            <v>2.339</v>
          </cell>
          <cell r="M2943">
            <v>2.278</v>
          </cell>
        </row>
        <row r="2944">
          <cell r="K2944" t="str">
            <v>9K-93312</v>
          </cell>
          <cell r="L2944">
            <v>1.58</v>
          </cell>
          <cell r="M2944">
            <v>1.5389999999999999</v>
          </cell>
        </row>
        <row r="2945">
          <cell r="K2945" t="str">
            <v>9K-93313</v>
          </cell>
          <cell r="L2945">
            <v>0.99099999999999999</v>
          </cell>
          <cell r="M2945">
            <v>0.96499999999999997</v>
          </cell>
        </row>
        <row r="2946">
          <cell r="K2946" t="str">
            <v>9K-93314</v>
          </cell>
          <cell r="L2946">
            <v>0.97699999999999998</v>
          </cell>
          <cell r="M2946">
            <v>0.95199999999999996</v>
          </cell>
        </row>
        <row r="2947">
          <cell r="K2947" t="str">
            <v>9K-93315</v>
          </cell>
          <cell r="L2947">
            <v>0.874</v>
          </cell>
          <cell r="M2947">
            <v>0.85099999999999998</v>
          </cell>
        </row>
        <row r="2948">
          <cell r="K2948" t="str">
            <v>9K-93316</v>
          </cell>
          <cell r="L2948">
            <v>0.95899999999999996</v>
          </cell>
          <cell r="M2948">
            <v>0.93400000000000005</v>
          </cell>
        </row>
        <row r="2949">
          <cell r="K2949" t="str">
            <v>9K-93317</v>
          </cell>
          <cell r="L2949">
            <v>0.57799999999999996</v>
          </cell>
          <cell r="M2949">
            <v>0.56299999999999994</v>
          </cell>
        </row>
        <row r="2950">
          <cell r="K2950" t="str">
            <v>9K-93318</v>
          </cell>
          <cell r="L2950">
            <v>0.61</v>
          </cell>
          <cell r="M2950">
            <v>0.59399999999999997</v>
          </cell>
        </row>
        <row r="2951">
          <cell r="K2951" t="str">
            <v>9K-93319</v>
          </cell>
          <cell r="L2951">
            <v>0.46400000000000002</v>
          </cell>
          <cell r="M2951">
            <v>0.45200000000000001</v>
          </cell>
        </row>
        <row r="2952">
          <cell r="K2952" t="str">
            <v>9K-93320</v>
          </cell>
          <cell r="L2952">
            <v>0.41899999999999998</v>
          </cell>
          <cell r="M2952">
            <v>0.40799999999999997</v>
          </cell>
        </row>
        <row r="2953">
          <cell r="K2953" t="str">
            <v>9K-93321</v>
          </cell>
          <cell r="L2953">
            <v>0.70599999999999996</v>
          </cell>
          <cell r="M2953">
            <v>0.68799999999999994</v>
          </cell>
        </row>
        <row r="2954">
          <cell r="K2954" t="str">
            <v>9K-93322</v>
          </cell>
          <cell r="L2954">
            <v>0.97499999999999998</v>
          </cell>
          <cell r="M2954">
            <v>0.95</v>
          </cell>
        </row>
        <row r="2955">
          <cell r="K2955" t="str">
            <v>9K-93323</v>
          </cell>
          <cell r="L2955">
            <v>0.79600000000000004</v>
          </cell>
          <cell r="M2955">
            <v>0.77500000000000002</v>
          </cell>
        </row>
        <row r="2956">
          <cell r="K2956" t="str">
            <v>9K-93324</v>
          </cell>
          <cell r="L2956">
            <v>0.155</v>
          </cell>
          <cell r="M2956">
            <v>0.151</v>
          </cell>
        </row>
        <row r="2957">
          <cell r="K2957" t="str">
            <v>9K-93325</v>
          </cell>
          <cell r="L2957">
            <v>0.79700000000000004</v>
          </cell>
          <cell r="M2957">
            <v>0.77600000000000002</v>
          </cell>
        </row>
        <row r="2958">
          <cell r="K2958" t="str">
            <v>9K-93326</v>
          </cell>
          <cell r="L2958">
            <v>0.77100000000000002</v>
          </cell>
          <cell r="M2958">
            <v>0.751</v>
          </cell>
        </row>
        <row r="2959">
          <cell r="K2959" t="str">
            <v>9K-93327</v>
          </cell>
          <cell r="L2959">
            <v>1.08</v>
          </cell>
          <cell r="M2959">
            <v>1.052</v>
          </cell>
        </row>
        <row r="2960">
          <cell r="K2960" t="str">
            <v>9K-93328</v>
          </cell>
          <cell r="L2960">
            <v>0.95199999999999996</v>
          </cell>
          <cell r="M2960">
            <v>0.92700000000000005</v>
          </cell>
        </row>
        <row r="2961">
          <cell r="K2961" t="str">
            <v>9K-93329</v>
          </cell>
          <cell r="L2961">
            <v>0.25700000000000001</v>
          </cell>
          <cell r="M2961">
            <v>0.25</v>
          </cell>
        </row>
        <row r="2962">
          <cell r="K2962" t="str">
            <v>9K-93330</v>
          </cell>
          <cell r="L2962">
            <v>0.183</v>
          </cell>
          <cell r="M2962">
            <v>0.17799999999999999</v>
          </cell>
        </row>
        <row r="2963">
          <cell r="K2963" t="str">
            <v>9K-93331</v>
          </cell>
          <cell r="L2963">
            <v>2.5070000000000001</v>
          </cell>
          <cell r="M2963">
            <v>2.4420000000000002</v>
          </cell>
        </row>
        <row r="2964">
          <cell r="K2964" t="str">
            <v>9K-93332</v>
          </cell>
          <cell r="L2964">
            <v>1.5780000000000001</v>
          </cell>
          <cell r="M2964">
            <v>1.5369999999999999</v>
          </cell>
        </row>
        <row r="2965">
          <cell r="K2965" t="str">
            <v>9K-93401</v>
          </cell>
          <cell r="L2965">
            <v>1.615</v>
          </cell>
          <cell r="M2965">
            <v>1.573</v>
          </cell>
        </row>
        <row r="2966">
          <cell r="K2966" t="str">
            <v>9K-93402</v>
          </cell>
          <cell r="L2966">
            <v>2.129</v>
          </cell>
          <cell r="M2966">
            <v>2.0739999999999998</v>
          </cell>
        </row>
        <row r="2967">
          <cell r="K2967" t="str">
            <v>9K-93403</v>
          </cell>
          <cell r="L2967">
            <v>0.42199999999999999</v>
          </cell>
          <cell r="M2967">
            <v>0.41099999999999998</v>
          </cell>
        </row>
        <row r="2968">
          <cell r="K2968" t="str">
            <v>9K-93404</v>
          </cell>
          <cell r="L2968">
            <v>0.49399999999999999</v>
          </cell>
          <cell r="M2968">
            <v>0.48099999999999998</v>
          </cell>
        </row>
        <row r="2969">
          <cell r="K2969" t="str">
            <v>9K-93405</v>
          </cell>
          <cell r="L2969">
            <v>0.34399999999999997</v>
          </cell>
          <cell r="M2969">
            <v>0.33500000000000002</v>
          </cell>
        </row>
        <row r="2970">
          <cell r="K2970" t="str">
            <v>9K-93406</v>
          </cell>
          <cell r="L2970">
            <v>1.0680000000000001</v>
          </cell>
          <cell r="M2970">
            <v>1.04</v>
          </cell>
        </row>
        <row r="2971">
          <cell r="K2971" t="str">
            <v>9K-93407</v>
          </cell>
          <cell r="L2971">
            <v>1.321</v>
          </cell>
          <cell r="M2971">
            <v>1.2869999999999999</v>
          </cell>
        </row>
        <row r="2972">
          <cell r="K2972" t="str">
            <v>9K-93408</v>
          </cell>
          <cell r="L2972">
            <v>0.22900000000000001</v>
          </cell>
          <cell r="M2972">
            <v>0.223</v>
          </cell>
        </row>
        <row r="2973">
          <cell r="K2973" t="str">
            <v>9K-93409</v>
          </cell>
          <cell r="L2973">
            <v>0.42599999999999999</v>
          </cell>
          <cell r="M2973">
            <v>0.41499999999999998</v>
          </cell>
        </row>
        <row r="2974">
          <cell r="K2974" t="str">
            <v>9K-93410</v>
          </cell>
          <cell r="L2974">
            <v>1.6439999999999999</v>
          </cell>
          <cell r="M2974">
            <v>1.601</v>
          </cell>
        </row>
        <row r="2975">
          <cell r="K2975" t="str">
            <v>9K-93411</v>
          </cell>
          <cell r="L2975">
            <v>0.26100000000000001</v>
          </cell>
          <cell r="M2975">
            <v>0.254</v>
          </cell>
        </row>
        <row r="2976">
          <cell r="K2976" t="str">
            <v>9K-93412</v>
          </cell>
          <cell r="L2976">
            <v>0.248</v>
          </cell>
          <cell r="M2976">
            <v>0.24199999999999999</v>
          </cell>
        </row>
        <row r="2977">
          <cell r="K2977" t="str">
            <v>9K-93413</v>
          </cell>
          <cell r="L2977">
            <v>0.32700000000000001</v>
          </cell>
          <cell r="M2977">
            <v>0.318</v>
          </cell>
        </row>
        <row r="2978">
          <cell r="K2978" t="str">
            <v>9K-93414</v>
          </cell>
          <cell r="L2978">
            <v>0.498</v>
          </cell>
          <cell r="M2978">
            <v>0.4842935779816514</v>
          </cell>
        </row>
        <row r="2979">
          <cell r="K2979" t="str">
            <v>9K-93415</v>
          </cell>
          <cell r="L2979">
            <v>0.21099999999999999</v>
          </cell>
          <cell r="M2979">
            <v>0.20519266055045873</v>
          </cell>
        </row>
        <row r="2980">
          <cell r="K2980" t="str">
            <v>9K-93501</v>
          </cell>
          <cell r="L2980">
            <v>2.63</v>
          </cell>
          <cell r="M2980">
            <v>2.5619999999999998</v>
          </cell>
        </row>
        <row r="2981">
          <cell r="K2981" t="str">
            <v>9K-93502</v>
          </cell>
          <cell r="L2981">
            <v>2.6230000000000002</v>
          </cell>
          <cell r="M2981">
            <v>2.5550000000000002</v>
          </cell>
        </row>
        <row r="2982">
          <cell r="K2982" t="str">
            <v>9K-93503</v>
          </cell>
          <cell r="L2982">
            <v>3.35</v>
          </cell>
          <cell r="M2982">
            <v>3.2629999999999999</v>
          </cell>
        </row>
        <row r="2983">
          <cell r="K2983" t="str">
            <v>9K-93504</v>
          </cell>
          <cell r="L2983">
            <v>3.827</v>
          </cell>
          <cell r="M2983">
            <v>3.7269999999999999</v>
          </cell>
        </row>
        <row r="2984">
          <cell r="K2984" t="str">
            <v>9K-93505</v>
          </cell>
          <cell r="L2984">
            <v>2.0779999999999998</v>
          </cell>
          <cell r="M2984">
            <v>2.024</v>
          </cell>
        </row>
        <row r="2985">
          <cell r="K2985" t="str">
            <v>9K-93506</v>
          </cell>
          <cell r="L2985">
            <v>2.5059999999999998</v>
          </cell>
          <cell r="M2985">
            <v>2.4409999999999998</v>
          </cell>
        </row>
        <row r="2986">
          <cell r="K2986" t="str">
            <v>9K-93507</v>
          </cell>
          <cell r="L2986">
            <v>2.2469999999999999</v>
          </cell>
          <cell r="M2986">
            <v>2.1890000000000001</v>
          </cell>
        </row>
        <row r="2987">
          <cell r="K2987" t="str">
            <v>9K-93508</v>
          </cell>
          <cell r="L2987">
            <v>2.4580000000000002</v>
          </cell>
          <cell r="M2987">
            <v>2.3940000000000001</v>
          </cell>
        </row>
        <row r="2988">
          <cell r="K2988" t="str">
            <v>9K-93509</v>
          </cell>
          <cell r="L2988">
            <v>2.7930000000000001</v>
          </cell>
          <cell r="M2988">
            <v>2.72</v>
          </cell>
        </row>
        <row r="2989">
          <cell r="K2989" t="str">
            <v>9K-93510</v>
          </cell>
          <cell r="L2989">
            <v>0.60899999999999999</v>
          </cell>
          <cell r="M2989">
            <v>0.59299999999999997</v>
          </cell>
        </row>
        <row r="2990">
          <cell r="K2990" t="str">
            <v>9K-93511</v>
          </cell>
          <cell r="L2990">
            <v>0.34200000000000003</v>
          </cell>
          <cell r="M2990">
            <v>0.33300000000000002</v>
          </cell>
        </row>
        <row r="2991">
          <cell r="K2991" t="str">
            <v>9K-93512</v>
          </cell>
          <cell r="L2991">
            <v>1.179</v>
          </cell>
          <cell r="M2991">
            <v>1.1479999999999999</v>
          </cell>
        </row>
        <row r="2992">
          <cell r="K2992" t="str">
            <v>9K-93513</v>
          </cell>
          <cell r="L2992">
            <v>1.3160000000000001</v>
          </cell>
          <cell r="M2992">
            <v>1.282</v>
          </cell>
        </row>
        <row r="2993">
          <cell r="K2993" t="str">
            <v>9K-93514</v>
          </cell>
          <cell r="L2993">
            <v>1.056</v>
          </cell>
          <cell r="M2993">
            <v>1.0289999999999999</v>
          </cell>
        </row>
        <row r="2994">
          <cell r="K2994" t="str">
            <v>9K-93515</v>
          </cell>
          <cell r="L2994">
            <v>0.42499999999999999</v>
          </cell>
          <cell r="M2994">
            <v>0.41399999999999998</v>
          </cell>
        </row>
        <row r="2995">
          <cell r="K2995" t="str">
            <v>9K-93516</v>
          </cell>
          <cell r="L2995">
            <v>0.433</v>
          </cell>
          <cell r="M2995">
            <v>0.42199999999999999</v>
          </cell>
        </row>
        <row r="2996">
          <cell r="K2996" t="str">
            <v>9K-93517</v>
          </cell>
          <cell r="L2996">
            <v>0.36399999999999999</v>
          </cell>
          <cell r="M2996">
            <v>0.35499999999999998</v>
          </cell>
        </row>
        <row r="2997">
          <cell r="K2997" t="str">
            <v>9K-93518</v>
          </cell>
          <cell r="L2997">
            <v>1.0780000000000001</v>
          </cell>
          <cell r="M2997">
            <v>1.05</v>
          </cell>
        </row>
        <row r="2998">
          <cell r="K2998" t="str">
            <v>9K-93519</v>
          </cell>
          <cell r="L2998">
            <v>0.375</v>
          </cell>
          <cell r="M2998">
            <v>0.36499999999999999</v>
          </cell>
        </row>
        <row r="2999">
          <cell r="K2999" t="str">
            <v>9K-93520</v>
          </cell>
          <cell r="L2999">
            <v>0.25</v>
          </cell>
          <cell r="M2999">
            <v>0.24399999999999999</v>
          </cell>
        </row>
        <row r="3000">
          <cell r="K3000" t="str">
            <v>9K-93521</v>
          </cell>
          <cell r="L3000">
            <v>0.88700000000000001</v>
          </cell>
          <cell r="M3000">
            <v>0.86399999999999999</v>
          </cell>
        </row>
        <row r="3001">
          <cell r="K3001" t="str">
            <v>9K-93522</v>
          </cell>
          <cell r="L3001">
            <v>3.7370000000000001</v>
          </cell>
          <cell r="M3001">
            <v>3.64</v>
          </cell>
        </row>
        <row r="3002">
          <cell r="K3002" t="str">
            <v>9K-93523</v>
          </cell>
          <cell r="L3002">
            <v>2.7440000000000002</v>
          </cell>
          <cell r="M3002">
            <v>2.673</v>
          </cell>
        </row>
        <row r="3003">
          <cell r="K3003" t="str">
            <v>9K-93524</v>
          </cell>
          <cell r="L3003">
            <v>3.4089999999999998</v>
          </cell>
          <cell r="M3003">
            <v>3.32</v>
          </cell>
        </row>
        <row r="3004">
          <cell r="K3004" t="str">
            <v>9K-93525</v>
          </cell>
          <cell r="L3004">
            <v>1.383</v>
          </cell>
          <cell r="M3004">
            <v>1.347</v>
          </cell>
        </row>
        <row r="3005">
          <cell r="K3005" t="str">
            <v>9K-93526</v>
          </cell>
          <cell r="L3005">
            <v>1.5409999999999999</v>
          </cell>
          <cell r="M3005">
            <v>1.5009999999999999</v>
          </cell>
        </row>
        <row r="3006">
          <cell r="K3006" t="str">
            <v>9K-93527</v>
          </cell>
          <cell r="L3006">
            <v>0.46800000000000003</v>
          </cell>
          <cell r="M3006">
            <v>0.45600000000000002</v>
          </cell>
        </row>
        <row r="3007">
          <cell r="K3007" t="str">
            <v>9K-93528</v>
          </cell>
          <cell r="L3007">
            <v>0.45</v>
          </cell>
          <cell r="M3007">
            <v>0.438</v>
          </cell>
        </row>
        <row r="3008">
          <cell r="K3008" t="str">
            <v>9K-93529</v>
          </cell>
          <cell r="L3008">
            <v>0.72299999999999998</v>
          </cell>
          <cell r="M3008">
            <v>0.70399999999999996</v>
          </cell>
        </row>
        <row r="3009">
          <cell r="K3009" t="str">
            <v>9K-93530</v>
          </cell>
          <cell r="L3009">
            <v>0.56899999999999995</v>
          </cell>
          <cell r="M3009">
            <v>0.55400000000000005</v>
          </cell>
        </row>
        <row r="3010">
          <cell r="K3010" t="str">
            <v>9K-93531</v>
          </cell>
          <cell r="L3010">
            <v>0.35199999999999998</v>
          </cell>
          <cell r="M3010">
            <v>0.34300000000000003</v>
          </cell>
        </row>
        <row r="3011">
          <cell r="K3011" t="str">
            <v>9K-93532</v>
          </cell>
          <cell r="L3011">
            <v>0.216</v>
          </cell>
          <cell r="M3011">
            <v>0.21</v>
          </cell>
        </row>
        <row r="3012">
          <cell r="K3012" t="str">
            <v>9K-93533</v>
          </cell>
          <cell r="L3012">
            <v>0.86199999999999999</v>
          </cell>
          <cell r="M3012">
            <v>0.84</v>
          </cell>
        </row>
        <row r="3013">
          <cell r="K3013" t="str">
            <v>9K-93534</v>
          </cell>
          <cell r="L3013">
            <v>3.9079999999999999</v>
          </cell>
          <cell r="M3013">
            <v>3.806</v>
          </cell>
        </row>
        <row r="3014">
          <cell r="K3014" t="str">
            <v>9K-93535</v>
          </cell>
          <cell r="L3014">
            <v>1.137</v>
          </cell>
          <cell r="M3014">
            <v>1.107</v>
          </cell>
        </row>
        <row r="3015">
          <cell r="K3015" t="str">
            <v>9K-93536</v>
          </cell>
          <cell r="L3015">
            <v>1.675</v>
          </cell>
          <cell r="M3015">
            <v>1.631</v>
          </cell>
        </row>
        <row r="3016">
          <cell r="K3016" t="str">
            <v>9K-93537</v>
          </cell>
          <cell r="L3016">
            <v>3.9180000000000001</v>
          </cell>
          <cell r="M3016">
            <v>3.8159999999999998</v>
          </cell>
        </row>
        <row r="3017">
          <cell r="K3017" t="str">
            <v>9K-93538</v>
          </cell>
          <cell r="L3017">
            <v>1.1399999999999999</v>
          </cell>
          <cell r="M3017">
            <v>1.1100000000000001</v>
          </cell>
        </row>
        <row r="3018">
          <cell r="K3018" t="str">
            <v>9K-93539</v>
          </cell>
          <cell r="L3018">
            <v>1.675</v>
          </cell>
          <cell r="M3018">
            <v>1.631</v>
          </cell>
        </row>
        <row r="3019">
          <cell r="K3019" t="str">
            <v>9K-93540</v>
          </cell>
          <cell r="L3019">
            <v>0.622</v>
          </cell>
          <cell r="M3019">
            <v>0.60599999999999998</v>
          </cell>
        </row>
        <row r="3020">
          <cell r="K3020" t="str">
            <v>9K-93541</v>
          </cell>
          <cell r="L3020">
            <v>2.0049999999999999</v>
          </cell>
          <cell r="M3020">
            <v>1.9530000000000001</v>
          </cell>
        </row>
        <row r="3021">
          <cell r="K3021" t="str">
            <v>9K-93542</v>
          </cell>
          <cell r="L3021">
            <v>0.77</v>
          </cell>
          <cell r="M3021">
            <v>0.75</v>
          </cell>
        </row>
        <row r="3022">
          <cell r="K3022" t="str">
            <v>9K-93543</v>
          </cell>
          <cell r="L3022">
            <v>0.69099999999999995</v>
          </cell>
          <cell r="M3022">
            <v>0.67300000000000004</v>
          </cell>
        </row>
        <row r="3023">
          <cell r="K3023" t="str">
            <v>9K-93544</v>
          </cell>
          <cell r="L3023">
            <v>1.2370000000000001</v>
          </cell>
          <cell r="M3023">
            <v>1.2050000000000001</v>
          </cell>
        </row>
        <row r="3024">
          <cell r="K3024" t="str">
            <v>9K-93545</v>
          </cell>
          <cell r="L3024">
            <v>0.66400000000000003</v>
          </cell>
          <cell r="M3024">
            <v>0.64700000000000002</v>
          </cell>
        </row>
        <row r="3025">
          <cell r="K3025" t="str">
            <v>9K-93546</v>
          </cell>
          <cell r="L3025">
            <v>0.90500000000000003</v>
          </cell>
          <cell r="M3025">
            <v>0.88100000000000001</v>
          </cell>
        </row>
        <row r="3026">
          <cell r="K3026" t="str">
            <v>9K-93547</v>
          </cell>
          <cell r="L3026">
            <v>0.49099999999999999</v>
          </cell>
          <cell r="M3026">
            <v>0.47799999999999998</v>
          </cell>
        </row>
        <row r="3027">
          <cell r="K3027" t="str">
            <v>9K-93548</v>
          </cell>
          <cell r="L3027">
            <v>0.97799999999999998</v>
          </cell>
          <cell r="M3027">
            <v>0.95299999999999996</v>
          </cell>
        </row>
        <row r="3028">
          <cell r="K3028" t="str">
            <v>9K-93549</v>
          </cell>
          <cell r="L3028">
            <v>0.85499999999999998</v>
          </cell>
          <cell r="M3028">
            <v>0.83299999999999996</v>
          </cell>
        </row>
        <row r="3029">
          <cell r="K3029" t="str">
            <v>9K-93550</v>
          </cell>
          <cell r="L3029">
            <v>2.2530000000000001</v>
          </cell>
          <cell r="M3029">
            <v>2.194</v>
          </cell>
        </row>
        <row r="3030">
          <cell r="K3030" t="str">
            <v>9K-93551</v>
          </cell>
          <cell r="L3030">
            <v>0.41399999999999998</v>
          </cell>
          <cell r="M3030">
            <v>0.40300000000000002</v>
          </cell>
        </row>
        <row r="3031">
          <cell r="K3031" t="str">
            <v>9K-93552</v>
          </cell>
          <cell r="L3031">
            <v>0.29099999999999998</v>
          </cell>
          <cell r="M3031">
            <v>0.28299999999999997</v>
          </cell>
        </row>
        <row r="3032">
          <cell r="K3032" t="str">
            <v>9K-93553</v>
          </cell>
          <cell r="L3032">
            <v>0.32800000000000001</v>
          </cell>
          <cell r="M3032">
            <v>0.31900000000000001</v>
          </cell>
        </row>
        <row r="3033">
          <cell r="K3033" t="str">
            <v>9K-93554</v>
          </cell>
          <cell r="L3033">
            <v>1.52</v>
          </cell>
          <cell r="M3033">
            <v>1.48</v>
          </cell>
        </row>
        <row r="3034">
          <cell r="K3034" t="str">
            <v>9K-93555</v>
          </cell>
          <cell r="L3034">
            <v>0.74</v>
          </cell>
          <cell r="M3034">
            <v>0.72099999999999997</v>
          </cell>
        </row>
        <row r="3035">
          <cell r="K3035" t="str">
            <v>9K-93556</v>
          </cell>
          <cell r="L3035">
            <v>1.256</v>
          </cell>
          <cell r="M3035">
            <v>1.2230000000000001</v>
          </cell>
        </row>
        <row r="3036">
          <cell r="K3036" t="str">
            <v>9K-93557</v>
          </cell>
          <cell r="L3036">
            <v>3.4870000000000001</v>
          </cell>
          <cell r="M3036">
            <v>3.3959999999999999</v>
          </cell>
        </row>
        <row r="3037">
          <cell r="K3037" t="str">
            <v>9K-93558</v>
          </cell>
          <cell r="L3037">
            <v>2.4820000000000002</v>
          </cell>
          <cell r="M3037">
            <v>2.4169999999999998</v>
          </cell>
        </row>
        <row r="3038">
          <cell r="K3038" t="str">
            <v>9K-93559</v>
          </cell>
          <cell r="L3038">
            <v>2.59</v>
          </cell>
          <cell r="M3038">
            <v>2.5230000000000001</v>
          </cell>
        </row>
        <row r="3039">
          <cell r="K3039" t="str">
            <v>9K-93560</v>
          </cell>
          <cell r="L3039">
            <v>2.113</v>
          </cell>
          <cell r="M3039">
            <v>2.0579999999999998</v>
          </cell>
        </row>
        <row r="3040">
          <cell r="K3040" t="str">
            <v>9K-93561</v>
          </cell>
          <cell r="L3040">
            <v>2.1669999999999998</v>
          </cell>
          <cell r="M3040">
            <v>2.1110000000000002</v>
          </cell>
        </row>
        <row r="3041">
          <cell r="K3041" t="str">
            <v>9K-93562</v>
          </cell>
          <cell r="L3041">
            <v>1.6910000000000001</v>
          </cell>
          <cell r="M3041">
            <v>1.647</v>
          </cell>
        </row>
        <row r="3042">
          <cell r="K3042" t="str">
            <v>9K-93563</v>
          </cell>
          <cell r="L3042">
            <v>2.2290000000000001</v>
          </cell>
          <cell r="M3042">
            <v>2.1709999999999998</v>
          </cell>
        </row>
        <row r="3043">
          <cell r="K3043" t="str">
            <v>9K-93564</v>
          </cell>
          <cell r="L3043">
            <v>1.8320000000000001</v>
          </cell>
          <cell r="M3043">
            <v>1.784</v>
          </cell>
        </row>
        <row r="3044">
          <cell r="K3044" t="str">
            <v>9K-93565</v>
          </cell>
          <cell r="L3044">
            <v>1.4350000000000001</v>
          </cell>
          <cell r="M3044">
            <v>1.3979999999999999</v>
          </cell>
        </row>
        <row r="3045">
          <cell r="K3045" t="str">
            <v>9K-93566</v>
          </cell>
          <cell r="L3045">
            <v>3.1339999999999999</v>
          </cell>
          <cell r="M3045">
            <v>3.0529999999999999</v>
          </cell>
        </row>
        <row r="3046">
          <cell r="K3046" t="str">
            <v>9K-93567</v>
          </cell>
          <cell r="L3046">
            <v>1.258</v>
          </cell>
          <cell r="M3046">
            <v>1.2250000000000001</v>
          </cell>
        </row>
        <row r="3047">
          <cell r="K3047" t="str">
            <v>9K-93568</v>
          </cell>
          <cell r="L3047">
            <v>0.77300000000000002</v>
          </cell>
          <cell r="M3047">
            <v>0.753</v>
          </cell>
        </row>
        <row r="3048">
          <cell r="K3048" t="str">
            <v>9K-93569</v>
          </cell>
          <cell r="L3048">
            <v>0.82799999999999996</v>
          </cell>
          <cell r="M3048">
            <v>0.80600000000000005</v>
          </cell>
        </row>
        <row r="3049">
          <cell r="K3049" t="str">
            <v>9K-93570</v>
          </cell>
          <cell r="L3049">
            <v>0.34100000000000003</v>
          </cell>
          <cell r="M3049">
            <v>0.33200000000000002</v>
          </cell>
        </row>
        <row r="3050">
          <cell r="K3050" t="str">
            <v>9K-93571</v>
          </cell>
          <cell r="L3050">
            <v>0.19800000000000001</v>
          </cell>
          <cell r="M3050">
            <v>0.193</v>
          </cell>
        </row>
        <row r="3051">
          <cell r="K3051" t="str">
            <v>9K-93572</v>
          </cell>
          <cell r="L3051">
            <v>1.107</v>
          </cell>
          <cell r="M3051">
            <v>1.0780000000000001</v>
          </cell>
        </row>
        <row r="3052">
          <cell r="K3052" t="str">
            <v>9K-93573</v>
          </cell>
          <cell r="L3052">
            <v>0.56100000000000005</v>
          </cell>
          <cell r="M3052">
            <v>0.54600000000000004</v>
          </cell>
        </row>
        <row r="3053">
          <cell r="K3053" t="str">
            <v>9K-93574</v>
          </cell>
          <cell r="L3053">
            <v>9.6820000000000004</v>
          </cell>
          <cell r="M3053">
            <v>9.43</v>
          </cell>
        </row>
        <row r="3054">
          <cell r="K3054" t="str">
            <v>9K-93575</v>
          </cell>
          <cell r="L3054">
            <v>3.621</v>
          </cell>
          <cell r="M3054">
            <v>3.5270000000000001</v>
          </cell>
        </row>
        <row r="3055">
          <cell r="K3055" t="str">
            <v>9K-93587</v>
          </cell>
          <cell r="L3055">
            <v>0.29799999999999999</v>
          </cell>
          <cell r="M3055">
            <v>0.28999999999999998</v>
          </cell>
        </row>
        <row r="3056">
          <cell r="K3056" t="str">
            <v>9K-93588</v>
          </cell>
          <cell r="L3056">
            <v>2</v>
          </cell>
          <cell r="M3056">
            <v>1.948</v>
          </cell>
        </row>
        <row r="3057">
          <cell r="K3057" t="str">
            <v>9K-93589</v>
          </cell>
          <cell r="L3057">
            <v>0.91700000000000004</v>
          </cell>
          <cell r="M3057">
            <v>0.89300000000000002</v>
          </cell>
        </row>
        <row r="3058">
          <cell r="K3058" t="str">
            <v>9K-93590</v>
          </cell>
          <cell r="L3058">
            <v>0.77700000000000002</v>
          </cell>
          <cell r="M3058">
            <v>0.75700000000000001</v>
          </cell>
        </row>
        <row r="3059">
          <cell r="K3059" t="str">
            <v>9K-93591</v>
          </cell>
          <cell r="L3059">
            <v>0.32400000000000001</v>
          </cell>
          <cell r="M3059">
            <v>0.316</v>
          </cell>
        </row>
        <row r="3060">
          <cell r="K3060" t="str">
            <v>9K-93592</v>
          </cell>
          <cell r="L3060">
            <v>0.26600000000000001</v>
          </cell>
          <cell r="M3060">
            <v>0.25900000000000001</v>
          </cell>
        </row>
        <row r="3061">
          <cell r="K3061" t="str">
            <v>9K-93593</v>
          </cell>
          <cell r="L3061">
            <v>0.22900000000000001</v>
          </cell>
          <cell r="M3061">
            <v>0.223</v>
          </cell>
        </row>
        <row r="3062">
          <cell r="K3062" t="str">
            <v>9K-93596</v>
          </cell>
          <cell r="L3062">
            <v>2.2370000000000001</v>
          </cell>
          <cell r="M3062">
            <v>2.1789999999999998</v>
          </cell>
        </row>
        <row r="3063">
          <cell r="K3063" t="str">
            <v>9K-93701</v>
          </cell>
          <cell r="L3063">
            <v>5.49</v>
          </cell>
          <cell r="M3063">
            <v>5.3470000000000004</v>
          </cell>
        </row>
        <row r="3064">
          <cell r="K3064" t="str">
            <v>9K-93702</v>
          </cell>
          <cell r="L3064">
            <v>5.2750000000000004</v>
          </cell>
          <cell r="M3064">
            <v>5.1379999999999999</v>
          </cell>
        </row>
        <row r="3065">
          <cell r="K3065" t="str">
            <v>9K-93703</v>
          </cell>
          <cell r="L3065">
            <v>4.4640000000000004</v>
          </cell>
          <cell r="M3065">
            <v>4.3479999999999999</v>
          </cell>
        </row>
        <row r="3066">
          <cell r="K3066" t="str">
            <v>9K-93704</v>
          </cell>
          <cell r="L3066">
            <v>4.8920000000000003</v>
          </cell>
          <cell r="M3066">
            <v>4.7649999999999997</v>
          </cell>
        </row>
        <row r="3067">
          <cell r="K3067" t="str">
            <v>9K-93705</v>
          </cell>
          <cell r="L3067">
            <v>5.3840000000000003</v>
          </cell>
          <cell r="M3067">
            <v>5.2439999999999998</v>
          </cell>
        </row>
        <row r="3068">
          <cell r="K3068" t="str">
            <v>9K-93706</v>
          </cell>
          <cell r="L3068">
            <v>3.8119999999999998</v>
          </cell>
          <cell r="M3068">
            <v>3.7130000000000001</v>
          </cell>
        </row>
        <row r="3069">
          <cell r="K3069" t="str">
            <v>9K-93707</v>
          </cell>
          <cell r="L3069">
            <v>3.8039999999999998</v>
          </cell>
          <cell r="M3069">
            <v>3.7050000000000001</v>
          </cell>
        </row>
        <row r="3070">
          <cell r="K3070" t="str">
            <v>9K-93708</v>
          </cell>
          <cell r="L3070">
            <v>0.75700000000000001</v>
          </cell>
          <cell r="M3070">
            <v>0.73699999999999999</v>
          </cell>
        </row>
        <row r="3071">
          <cell r="K3071" t="str">
            <v>9K-93709</v>
          </cell>
          <cell r="L3071">
            <v>0.91500000000000004</v>
          </cell>
          <cell r="M3071">
            <v>0.89100000000000001</v>
          </cell>
        </row>
        <row r="3072">
          <cell r="K3072" t="str">
            <v>9K-93710</v>
          </cell>
          <cell r="L3072">
            <v>3.589</v>
          </cell>
          <cell r="M3072">
            <v>3.496</v>
          </cell>
        </row>
        <row r="3073">
          <cell r="K3073" t="str">
            <v>9K-93711</v>
          </cell>
          <cell r="L3073">
            <v>2.4359999999999999</v>
          </cell>
          <cell r="M3073">
            <v>2.3730000000000002</v>
          </cell>
        </row>
        <row r="3074">
          <cell r="K3074" t="str">
            <v>9K-93712</v>
          </cell>
          <cell r="L3074">
            <v>5.3470000000000004</v>
          </cell>
          <cell r="M3074">
            <v>5.2080000000000002</v>
          </cell>
        </row>
        <row r="3075">
          <cell r="K3075" t="str">
            <v>9K-93713</v>
          </cell>
          <cell r="L3075">
            <v>1.704</v>
          </cell>
          <cell r="M3075">
            <v>1.66</v>
          </cell>
        </row>
        <row r="3076">
          <cell r="K3076" t="str">
            <v>9K-93714</v>
          </cell>
          <cell r="L3076">
            <v>0.46500000000000002</v>
          </cell>
          <cell r="M3076">
            <v>0.45300000000000001</v>
          </cell>
        </row>
        <row r="3077">
          <cell r="K3077" t="str">
            <v>9K-93715</v>
          </cell>
          <cell r="L3077">
            <v>0.63200000000000001</v>
          </cell>
          <cell r="M3077">
            <v>0.61599999999999999</v>
          </cell>
        </row>
        <row r="3078">
          <cell r="K3078" t="str">
            <v>9K-93716</v>
          </cell>
          <cell r="L3078">
            <v>4.8280000000000003</v>
          </cell>
          <cell r="M3078">
            <v>4.702</v>
          </cell>
        </row>
        <row r="3079">
          <cell r="K3079" t="str">
            <v>9K-93717</v>
          </cell>
          <cell r="L3079">
            <v>4.726</v>
          </cell>
          <cell r="M3079">
            <v>4.6029999999999998</v>
          </cell>
        </row>
        <row r="3080">
          <cell r="K3080" t="str">
            <v>9K-93718</v>
          </cell>
          <cell r="L3080">
            <v>0.92900000000000005</v>
          </cell>
          <cell r="M3080">
            <v>0.90500000000000003</v>
          </cell>
        </row>
        <row r="3081">
          <cell r="K3081" t="str">
            <v>9K-93721</v>
          </cell>
          <cell r="L3081">
            <v>6.3150000000000004</v>
          </cell>
          <cell r="M3081">
            <v>6.1509999999999998</v>
          </cell>
        </row>
        <row r="3082">
          <cell r="K3082" t="str">
            <v>9K-93722</v>
          </cell>
          <cell r="L3082">
            <v>4.3449999999999998</v>
          </cell>
          <cell r="M3082">
            <v>4.2320000000000002</v>
          </cell>
        </row>
        <row r="3083">
          <cell r="K3083" t="str">
            <v>9K-93723</v>
          </cell>
          <cell r="L3083">
            <v>3.8730000000000002</v>
          </cell>
          <cell r="M3083">
            <v>3.7719999999999998</v>
          </cell>
        </row>
        <row r="3084">
          <cell r="K3084" t="str">
            <v>9K-93725</v>
          </cell>
          <cell r="L3084">
            <v>0.56000000000000005</v>
          </cell>
          <cell r="M3084">
            <v>0.54500000000000004</v>
          </cell>
        </row>
        <row r="3085">
          <cell r="K3085" t="str">
            <v>9K-93726</v>
          </cell>
          <cell r="L3085">
            <v>0.44600000000000001</v>
          </cell>
          <cell r="M3085">
            <v>0.434</v>
          </cell>
        </row>
        <row r="3086">
          <cell r="K3086" t="str">
            <v>9K-93727</v>
          </cell>
          <cell r="L3086">
            <v>0.7</v>
          </cell>
          <cell r="M3086">
            <v>0.68200000000000005</v>
          </cell>
        </row>
        <row r="3087">
          <cell r="K3087" t="str">
            <v>9K-93728</v>
          </cell>
          <cell r="L3087">
            <v>5.4119999999999999</v>
          </cell>
          <cell r="M3087">
            <v>5.2709999999999999</v>
          </cell>
        </row>
        <row r="3088">
          <cell r="K3088" t="str">
            <v>9K-93729</v>
          </cell>
          <cell r="L3088">
            <v>8.1679999999999993</v>
          </cell>
          <cell r="M3088">
            <v>7.9560000000000004</v>
          </cell>
        </row>
        <row r="3089">
          <cell r="K3089" t="str">
            <v>9K-93730</v>
          </cell>
          <cell r="L3089">
            <v>1.083</v>
          </cell>
          <cell r="M3089">
            <v>1.0549999999999999</v>
          </cell>
        </row>
        <row r="3090">
          <cell r="K3090" t="str">
            <v>9K-93731</v>
          </cell>
          <cell r="L3090">
            <v>4.6710000000000003</v>
          </cell>
          <cell r="M3090">
            <v>4.55</v>
          </cell>
        </row>
        <row r="3091">
          <cell r="K3091" t="str">
            <v>9K-93732</v>
          </cell>
          <cell r="L3091">
            <v>7.0110000000000001</v>
          </cell>
          <cell r="M3091">
            <v>6.8289999999999997</v>
          </cell>
        </row>
        <row r="3092">
          <cell r="K3092" t="str">
            <v>9K-93733</v>
          </cell>
          <cell r="L3092">
            <v>1.1539999999999999</v>
          </cell>
          <cell r="M3092">
            <v>1.1240000000000001</v>
          </cell>
        </row>
        <row r="3093">
          <cell r="K3093" t="str">
            <v>9K-93734</v>
          </cell>
          <cell r="L3093">
            <v>0.77300000000000002</v>
          </cell>
          <cell r="M3093">
            <v>0.753</v>
          </cell>
        </row>
        <row r="3094">
          <cell r="K3094" t="str">
            <v>9K-93735</v>
          </cell>
          <cell r="L3094">
            <v>0.59799999999999998</v>
          </cell>
          <cell r="M3094">
            <v>0.58199999999999996</v>
          </cell>
        </row>
        <row r="3095">
          <cell r="K3095" t="str">
            <v>9K-93801</v>
          </cell>
          <cell r="L3095">
            <v>6.3490000000000002</v>
          </cell>
          <cell r="M3095">
            <v>6.1840000000000002</v>
          </cell>
        </row>
        <row r="3096">
          <cell r="K3096" t="str">
            <v>9K-93802</v>
          </cell>
          <cell r="L3096">
            <v>5.09</v>
          </cell>
          <cell r="M3096">
            <v>4.9580000000000002</v>
          </cell>
        </row>
        <row r="3097">
          <cell r="K3097" t="str">
            <v>9K-93803</v>
          </cell>
          <cell r="L3097">
            <v>6.19</v>
          </cell>
          <cell r="M3097">
            <v>6.0289999999999999</v>
          </cell>
        </row>
        <row r="3098">
          <cell r="K3098" t="str">
            <v>9K-93804</v>
          </cell>
          <cell r="L3098">
            <v>1.0680000000000001</v>
          </cell>
          <cell r="M3098">
            <v>1.04</v>
          </cell>
        </row>
        <row r="3099">
          <cell r="K3099" t="str">
            <v>9K-93805</v>
          </cell>
          <cell r="L3099">
            <v>1.123</v>
          </cell>
          <cell r="M3099">
            <v>1.0940000000000001</v>
          </cell>
        </row>
        <row r="3100">
          <cell r="K3100" t="str">
            <v>9K-93806</v>
          </cell>
          <cell r="L3100">
            <v>4.4240000000000004</v>
          </cell>
          <cell r="M3100">
            <v>4.3090000000000002</v>
          </cell>
        </row>
        <row r="3101">
          <cell r="K3101" t="str">
            <v>9K-93807</v>
          </cell>
          <cell r="L3101">
            <v>4.0250000000000004</v>
          </cell>
          <cell r="M3101">
            <v>3.92</v>
          </cell>
        </row>
        <row r="3102">
          <cell r="K3102" t="str">
            <v>9K-93808</v>
          </cell>
          <cell r="L3102">
            <v>4.0110000000000001</v>
          </cell>
          <cell r="M3102">
            <v>3.907</v>
          </cell>
        </row>
        <row r="3103">
          <cell r="K3103" t="str">
            <v>9K-93809</v>
          </cell>
          <cell r="L3103">
            <v>6.3380000000000001</v>
          </cell>
          <cell r="M3103">
            <v>6.173</v>
          </cell>
        </row>
        <row r="3104">
          <cell r="K3104" t="str">
            <v>9K-93810</v>
          </cell>
          <cell r="L3104">
            <v>1.4119999999999999</v>
          </cell>
          <cell r="M3104">
            <v>1.375</v>
          </cell>
        </row>
        <row r="3105">
          <cell r="K3105" t="str">
            <v>9K-93811</v>
          </cell>
          <cell r="L3105">
            <v>2.2280000000000002</v>
          </cell>
          <cell r="M3105">
            <v>2.17</v>
          </cell>
        </row>
        <row r="3106">
          <cell r="K3106" t="str">
            <v>9K-93812</v>
          </cell>
          <cell r="L3106">
            <v>0.29099999999999998</v>
          </cell>
          <cell r="M3106">
            <v>0.28299999999999997</v>
          </cell>
        </row>
        <row r="3107">
          <cell r="K3107" t="str">
            <v>9K-93813</v>
          </cell>
          <cell r="L3107">
            <v>0.215</v>
          </cell>
          <cell r="M3107">
            <v>0.20899999999999999</v>
          </cell>
        </row>
        <row r="3108">
          <cell r="K3108" t="str">
            <v>9K-93814</v>
          </cell>
          <cell r="L3108">
            <v>4.1710000000000003</v>
          </cell>
          <cell r="M3108">
            <v>4.0629999999999997</v>
          </cell>
        </row>
        <row r="3109">
          <cell r="K3109" t="str">
            <v>9K-93815</v>
          </cell>
          <cell r="L3109">
            <v>4.2309999999999999</v>
          </cell>
          <cell r="M3109">
            <v>4.1210000000000004</v>
          </cell>
        </row>
        <row r="3110">
          <cell r="K3110" t="str">
            <v>9K-93816</v>
          </cell>
          <cell r="L3110">
            <v>5.2910000000000004</v>
          </cell>
          <cell r="M3110">
            <v>5.1529999999999996</v>
          </cell>
        </row>
        <row r="3111">
          <cell r="K3111" t="str">
            <v>9K-93817</v>
          </cell>
          <cell r="L3111">
            <v>8.3119999999999994</v>
          </cell>
          <cell r="M3111">
            <v>8.0960000000000001</v>
          </cell>
        </row>
        <row r="3112">
          <cell r="K3112" t="str">
            <v>9K-93818</v>
          </cell>
          <cell r="L3112">
            <v>6.2169999999999996</v>
          </cell>
          <cell r="M3112">
            <v>6.0549999999999997</v>
          </cell>
        </row>
        <row r="3113">
          <cell r="K3113" t="str">
            <v>9K-93819</v>
          </cell>
          <cell r="L3113">
            <v>4.742</v>
          </cell>
          <cell r="M3113">
            <v>4.6189999999999998</v>
          </cell>
        </row>
        <row r="3114">
          <cell r="K3114" t="str">
            <v>9K-93820</v>
          </cell>
          <cell r="L3114">
            <v>5.8079999999999998</v>
          </cell>
          <cell r="M3114">
            <v>5.657</v>
          </cell>
        </row>
        <row r="3115">
          <cell r="K3115" t="str">
            <v>9K-93821</v>
          </cell>
          <cell r="L3115">
            <v>6.9109999999999996</v>
          </cell>
          <cell r="M3115">
            <v>6.7309999999999999</v>
          </cell>
        </row>
        <row r="3116">
          <cell r="K3116" t="str">
            <v>9K-93822</v>
          </cell>
          <cell r="L3116">
            <v>1.0669999999999999</v>
          </cell>
          <cell r="M3116">
            <v>1.0389999999999999</v>
          </cell>
        </row>
        <row r="3117">
          <cell r="K3117" t="str">
            <v>9K-93823</v>
          </cell>
          <cell r="L3117">
            <v>1.1220000000000001</v>
          </cell>
          <cell r="M3117">
            <v>1.093</v>
          </cell>
        </row>
        <row r="3118">
          <cell r="K3118" t="str">
            <v>9K-93824</v>
          </cell>
          <cell r="L3118">
            <v>9.6129999999999995</v>
          </cell>
          <cell r="M3118">
            <v>9.3629999999999995</v>
          </cell>
        </row>
        <row r="3119">
          <cell r="K3119" t="str">
            <v>9K-93825</v>
          </cell>
          <cell r="L3119">
            <v>0.90700000000000003</v>
          </cell>
          <cell r="M3119">
            <v>0.88300000000000001</v>
          </cell>
        </row>
        <row r="3120">
          <cell r="K3120" t="str">
            <v>9K-93826</v>
          </cell>
          <cell r="L3120">
            <v>6.8789999999999996</v>
          </cell>
          <cell r="M3120">
            <v>6.7</v>
          </cell>
        </row>
        <row r="3121">
          <cell r="K3121" t="str">
            <v>9K-93827</v>
          </cell>
          <cell r="L3121">
            <v>0.76900000000000002</v>
          </cell>
          <cell r="M3121">
            <v>0.749</v>
          </cell>
        </row>
        <row r="3122">
          <cell r="K3122" t="str">
            <v>9K-93828</v>
          </cell>
          <cell r="L3122">
            <v>6.0049999999999999</v>
          </cell>
          <cell r="M3122">
            <v>5.8490000000000002</v>
          </cell>
        </row>
        <row r="3123">
          <cell r="K3123" t="str">
            <v>9K-93829</v>
          </cell>
          <cell r="L3123">
            <v>6.2190000000000003</v>
          </cell>
          <cell r="M3123">
            <v>6.0570000000000004</v>
          </cell>
        </row>
        <row r="3124">
          <cell r="K3124" t="str">
            <v>9K-93830</v>
          </cell>
          <cell r="L3124">
            <v>6.6840000000000002</v>
          </cell>
          <cell r="M3124">
            <v>6.51</v>
          </cell>
        </row>
        <row r="3125">
          <cell r="K3125" t="str">
            <v>9K-93831</v>
          </cell>
          <cell r="L3125">
            <v>6.625</v>
          </cell>
          <cell r="M3125">
            <v>6.4530000000000003</v>
          </cell>
        </row>
        <row r="3126">
          <cell r="K3126" t="str">
            <v>9K-93832</v>
          </cell>
          <cell r="L3126">
            <v>4.1719999999999997</v>
          </cell>
          <cell r="M3126">
            <v>4.0640000000000001</v>
          </cell>
        </row>
        <row r="3127">
          <cell r="K3127" t="str">
            <v>9K-93833</v>
          </cell>
          <cell r="L3127">
            <v>3.944</v>
          </cell>
          <cell r="M3127">
            <v>3.8410000000000002</v>
          </cell>
        </row>
        <row r="3128">
          <cell r="K3128" t="str">
            <v>9K-93834</v>
          </cell>
          <cell r="L3128">
            <v>8.7639999999999993</v>
          </cell>
          <cell r="M3128">
            <v>8.5359999999999996</v>
          </cell>
        </row>
        <row r="3129">
          <cell r="K3129" t="str">
            <v>9K-93835</v>
          </cell>
          <cell r="L3129">
            <v>2.8039999999999998</v>
          </cell>
          <cell r="M3129">
            <v>2.7309999999999999</v>
          </cell>
        </row>
        <row r="3130">
          <cell r="K3130" t="str">
            <v>9K-93836</v>
          </cell>
          <cell r="L3130">
            <v>7.83</v>
          </cell>
          <cell r="M3130">
            <v>7.6260000000000003</v>
          </cell>
        </row>
        <row r="3131">
          <cell r="K3131" t="str">
            <v>9K-93837</v>
          </cell>
          <cell r="L3131">
            <v>8.3309999999999995</v>
          </cell>
          <cell r="M3131">
            <v>8.1140000000000008</v>
          </cell>
        </row>
        <row r="3132">
          <cell r="K3132" t="str">
            <v>9K-93838</v>
          </cell>
          <cell r="L3132">
            <v>7.5330000000000004</v>
          </cell>
          <cell r="M3132">
            <v>7.3369999999999997</v>
          </cell>
        </row>
        <row r="3133">
          <cell r="K3133" t="str">
            <v>9K-93839</v>
          </cell>
          <cell r="L3133">
            <v>9.3170000000000002</v>
          </cell>
          <cell r="M3133">
            <v>9.0749999999999993</v>
          </cell>
        </row>
        <row r="3134">
          <cell r="K3134" t="str">
            <v>9K-93840</v>
          </cell>
          <cell r="L3134">
            <v>4.6790000000000003</v>
          </cell>
          <cell r="M3134">
            <v>4.5570000000000004</v>
          </cell>
        </row>
        <row r="3135">
          <cell r="K3135" t="str">
            <v>9K-93841</v>
          </cell>
          <cell r="L3135">
            <v>4.2249999999999996</v>
          </cell>
          <cell r="M3135">
            <v>4.1150000000000002</v>
          </cell>
        </row>
        <row r="3136">
          <cell r="K3136" t="str">
            <v>9K-93842</v>
          </cell>
          <cell r="L3136">
            <v>0.55400000000000005</v>
          </cell>
          <cell r="M3136">
            <v>0.54</v>
          </cell>
        </row>
        <row r="3137">
          <cell r="K3137" t="str">
            <v>9K-93843</v>
          </cell>
          <cell r="L3137">
            <v>0.63200000000000001</v>
          </cell>
          <cell r="M3137">
            <v>0.61599999999999999</v>
          </cell>
        </row>
        <row r="3138">
          <cell r="K3138" t="str">
            <v>9K-93844</v>
          </cell>
          <cell r="L3138">
            <v>0.49399999999999999</v>
          </cell>
          <cell r="M3138">
            <v>0.48099999999999998</v>
          </cell>
        </row>
        <row r="3139">
          <cell r="K3139" t="str">
            <v>9K-93845</v>
          </cell>
          <cell r="L3139">
            <v>5.94</v>
          </cell>
          <cell r="M3139">
            <v>5.7859999999999996</v>
          </cell>
        </row>
        <row r="3140">
          <cell r="K3140" t="str">
            <v>9K-93846</v>
          </cell>
          <cell r="L3140">
            <v>6.0759999999999996</v>
          </cell>
          <cell r="M3140">
            <v>5.9180000000000001</v>
          </cell>
        </row>
        <row r="3141">
          <cell r="K3141" t="str">
            <v>9K-93847</v>
          </cell>
          <cell r="L3141">
            <v>3.9790000000000001</v>
          </cell>
          <cell r="M3141">
            <v>3.8759999999999999</v>
          </cell>
        </row>
        <row r="3142">
          <cell r="K3142" t="str">
            <v>9K-93848</v>
          </cell>
          <cell r="L3142">
            <v>3.76</v>
          </cell>
          <cell r="M3142">
            <v>3.6619999999999999</v>
          </cell>
        </row>
        <row r="3143">
          <cell r="K3143" t="str">
            <v>9K-93849</v>
          </cell>
          <cell r="L3143">
            <v>1.62</v>
          </cell>
          <cell r="M3143">
            <v>1.5780000000000001</v>
          </cell>
        </row>
        <row r="3144">
          <cell r="K3144" t="str">
            <v>9K-93850</v>
          </cell>
          <cell r="L3144">
            <v>0.38200000000000001</v>
          </cell>
          <cell r="M3144">
            <v>0.372</v>
          </cell>
        </row>
        <row r="3145">
          <cell r="K3145" t="str">
            <v>9K-93851</v>
          </cell>
          <cell r="L3145">
            <v>3.9769999999999999</v>
          </cell>
          <cell r="M3145">
            <v>3.8740000000000001</v>
          </cell>
        </row>
        <row r="3146">
          <cell r="K3146" t="str">
            <v>9K-93852</v>
          </cell>
          <cell r="L3146">
            <v>3.6309999999999998</v>
          </cell>
          <cell r="M3146">
            <v>3.5369999999999999</v>
          </cell>
        </row>
        <row r="3147">
          <cell r="K3147" t="str">
            <v>9K-93853</v>
          </cell>
          <cell r="L3147">
            <v>5.0659999999999998</v>
          </cell>
          <cell r="M3147">
            <v>4.9340000000000002</v>
          </cell>
        </row>
        <row r="3148">
          <cell r="K3148" t="str">
            <v>9K-93854</v>
          </cell>
          <cell r="L3148">
            <v>3.9780000000000002</v>
          </cell>
          <cell r="M3148">
            <v>3.875</v>
          </cell>
        </row>
        <row r="3149">
          <cell r="K3149" t="str">
            <v>9K-93855</v>
          </cell>
          <cell r="L3149">
            <v>2.94</v>
          </cell>
          <cell r="M3149">
            <v>2.8639999999999999</v>
          </cell>
        </row>
        <row r="3150">
          <cell r="K3150" t="str">
            <v>9K-93856</v>
          </cell>
          <cell r="L3150">
            <v>5.15</v>
          </cell>
          <cell r="M3150">
            <v>5.016</v>
          </cell>
        </row>
        <row r="3151">
          <cell r="K3151" t="str">
            <v>9K-93857</v>
          </cell>
          <cell r="L3151">
            <v>1.64</v>
          </cell>
          <cell r="M3151">
            <v>1.597</v>
          </cell>
        </row>
        <row r="3152">
          <cell r="K3152" t="str">
            <v>9K-93858</v>
          </cell>
          <cell r="L3152">
            <v>0.76</v>
          </cell>
          <cell r="M3152">
            <v>0.74</v>
          </cell>
        </row>
        <row r="3153">
          <cell r="K3153" t="str">
            <v>9K-93859</v>
          </cell>
          <cell r="L3153">
            <v>0.58799999999999997</v>
          </cell>
          <cell r="M3153">
            <v>0.57299999999999995</v>
          </cell>
        </row>
        <row r="3154">
          <cell r="K3154" t="str">
            <v>9K-93860</v>
          </cell>
          <cell r="L3154">
            <v>2.1579999999999999</v>
          </cell>
          <cell r="M3154">
            <v>2.1019999999999999</v>
          </cell>
        </row>
        <row r="3155">
          <cell r="K3155" t="str">
            <v>9K-93861</v>
          </cell>
          <cell r="L3155">
            <v>1.25</v>
          </cell>
          <cell r="M3155">
            <v>1.218</v>
          </cell>
        </row>
        <row r="3156">
          <cell r="K3156" t="str">
            <v>9K-93862</v>
          </cell>
          <cell r="L3156">
            <v>0.59399999999999997</v>
          </cell>
          <cell r="M3156">
            <v>0.57899999999999996</v>
          </cell>
        </row>
        <row r="3157">
          <cell r="K3157" t="str">
            <v>9K-93863</v>
          </cell>
          <cell r="L3157">
            <v>1.577</v>
          </cell>
          <cell r="M3157">
            <v>1.536</v>
          </cell>
        </row>
        <row r="3158">
          <cell r="K3158" t="str">
            <v>9K-93864</v>
          </cell>
          <cell r="L3158">
            <v>0.20899999999999999</v>
          </cell>
          <cell r="M3158">
            <v>0.20399999999999999</v>
          </cell>
        </row>
        <row r="3159">
          <cell r="K3159" t="str">
            <v>9K-93865</v>
          </cell>
          <cell r="L3159">
            <v>0.56599999999999995</v>
          </cell>
          <cell r="M3159">
            <v>0.55100000000000005</v>
          </cell>
        </row>
        <row r="3160">
          <cell r="K3160" t="str">
            <v>9K-93871</v>
          </cell>
          <cell r="L3160">
            <v>3.53</v>
          </cell>
          <cell r="M3160">
            <v>3.4380000000000002</v>
          </cell>
        </row>
        <row r="3161">
          <cell r="K3161" t="str">
            <v>9K-93872</v>
          </cell>
          <cell r="L3161">
            <v>3.6850000000000001</v>
          </cell>
          <cell r="M3161">
            <v>3.589</v>
          </cell>
        </row>
        <row r="3162">
          <cell r="K3162" t="str">
            <v>9K-93873</v>
          </cell>
          <cell r="L3162">
            <v>3.91</v>
          </cell>
          <cell r="M3162">
            <v>3.8079999999999998</v>
          </cell>
        </row>
        <row r="3163">
          <cell r="K3163" t="str">
            <v>9K-93874</v>
          </cell>
          <cell r="L3163">
            <v>3.5430000000000001</v>
          </cell>
          <cell r="M3163">
            <v>3.4510000000000001</v>
          </cell>
        </row>
        <row r="3164">
          <cell r="K3164" t="str">
            <v>9K-93875</v>
          </cell>
          <cell r="L3164">
            <v>4.46</v>
          </cell>
          <cell r="M3164">
            <v>4.3440000000000003</v>
          </cell>
        </row>
        <row r="3165">
          <cell r="K3165" t="str">
            <v>9K-93876</v>
          </cell>
          <cell r="L3165">
            <v>0.71199999999999997</v>
          </cell>
          <cell r="M3165">
            <v>0.69299999999999995</v>
          </cell>
        </row>
        <row r="3166">
          <cell r="K3166" t="str">
            <v>9K-93877</v>
          </cell>
          <cell r="L3166">
            <v>0.78100000000000003</v>
          </cell>
          <cell r="M3166">
            <v>0.76100000000000001</v>
          </cell>
        </row>
        <row r="3167">
          <cell r="K3167" t="str">
            <v>9K-93878</v>
          </cell>
          <cell r="L3167">
            <v>0.96799999999999997</v>
          </cell>
          <cell r="M3167">
            <v>0.94299999999999995</v>
          </cell>
        </row>
        <row r="3168">
          <cell r="K3168" t="str">
            <v>9K-93879</v>
          </cell>
          <cell r="L3168">
            <v>0.79100000000000004</v>
          </cell>
          <cell r="M3168">
            <v>0.77</v>
          </cell>
        </row>
        <row r="3169">
          <cell r="K3169" t="str">
            <v>9K-93880</v>
          </cell>
          <cell r="L3169">
            <v>1.1990000000000001</v>
          </cell>
          <cell r="M3169">
            <v>1.1679999999999999</v>
          </cell>
        </row>
        <row r="3170">
          <cell r="K3170" t="str">
            <v>9K-93881</v>
          </cell>
          <cell r="L3170">
            <v>1.764</v>
          </cell>
          <cell r="M3170">
            <v>1.718</v>
          </cell>
        </row>
        <row r="3171">
          <cell r="K3171" t="str">
            <v>9K-93882</v>
          </cell>
          <cell r="L3171">
            <v>0.48799999999999999</v>
          </cell>
          <cell r="M3171">
            <v>0.47499999999999998</v>
          </cell>
        </row>
        <row r="3172">
          <cell r="K3172" t="str">
            <v>9K-93885</v>
          </cell>
          <cell r="L3172">
            <v>0.71</v>
          </cell>
          <cell r="M3172">
            <v>0.69199999999999995</v>
          </cell>
        </row>
        <row r="3173">
          <cell r="K3173" t="str">
            <v>9K-93901</v>
          </cell>
          <cell r="L3173">
            <v>5.9109999999999996</v>
          </cell>
          <cell r="M3173">
            <v>5.7569999999999997</v>
          </cell>
        </row>
        <row r="3174">
          <cell r="K3174" t="str">
            <v>9K-93902</v>
          </cell>
          <cell r="L3174">
            <v>10.087999999999999</v>
          </cell>
          <cell r="M3174">
            <v>9.8260000000000005</v>
          </cell>
        </row>
        <row r="3175">
          <cell r="K3175" t="str">
            <v>9K-93903</v>
          </cell>
          <cell r="L3175">
            <v>10.855</v>
          </cell>
          <cell r="M3175">
            <v>10.573</v>
          </cell>
        </row>
        <row r="3176">
          <cell r="K3176" t="str">
            <v>9K-93904</v>
          </cell>
          <cell r="L3176">
            <v>6.9169999999999998</v>
          </cell>
          <cell r="M3176">
            <v>6.7370000000000001</v>
          </cell>
        </row>
        <row r="3177">
          <cell r="K3177" t="str">
            <v>9K-93905</v>
          </cell>
          <cell r="L3177">
            <v>5.3250000000000002</v>
          </cell>
          <cell r="M3177">
            <v>5.1870000000000003</v>
          </cell>
        </row>
        <row r="3178">
          <cell r="K3178" t="str">
            <v>9K-93906</v>
          </cell>
          <cell r="L3178">
            <v>4.1440000000000001</v>
          </cell>
          <cell r="M3178">
            <v>4.0359999999999996</v>
          </cell>
        </row>
        <row r="3179">
          <cell r="K3179" t="str">
            <v>9K-93907</v>
          </cell>
          <cell r="L3179">
            <v>5.4119999999999999</v>
          </cell>
          <cell r="M3179">
            <v>5.2709999999999999</v>
          </cell>
        </row>
        <row r="3180">
          <cell r="K3180" t="str">
            <v>9K-93908</v>
          </cell>
          <cell r="L3180">
            <v>1.1100000000000001</v>
          </cell>
          <cell r="M3180">
            <v>1.081</v>
          </cell>
        </row>
        <row r="3181">
          <cell r="K3181" t="str">
            <v>9K-93909</v>
          </cell>
          <cell r="L3181">
            <v>0.73099999999999998</v>
          </cell>
          <cell r="M3181">
            <v>0.71199999999999997</v>
          </cell>
        </row>
        <row r="3182">
          <cell r="K3182" t="str">
            <v>9K-93910</v>
          </cell>
          <cell r="L3182">
            <v>0.51900000000000002</v>
          </cell>
          <cell r="M3182">
            <v>0.50600000000000001</v>
          </cell>
        </row>
        <row r="3183">
          <cell r="K3183" t="str">
            <v>9K-93911</v>
          </cell>
          <cell r="L3183">
            <v>0.61799999999999999</v>
          </cell>
          <cell r="M3183">
            <v>0.60199999999999998</v>
          </cell>
        </row>
        <row r="3184">
          <cell r="K3184" t="str">
            <v>9K-93912</v>
          </cell>
          <cell r="L3184">
            <v>0.52700000000000002</v>
          </cell>
          <cell r="M3184">
            <v>0.51300000000000001</v>
          </cell>
        </row>
        <row r="3185">
          <cell r="K3185" t="str">
            <v>9K-93913</v>
          </cell>
          <cell r="L3185">
            <v>7.4050000000000002</v>
          </cell>
          <cell r="M3185">
            <v>7.2119999999999997</v>
          </cell>
        </row>
        <row r="3186">
          <cell r="K3186" t="str">
            <v>9K-93914</v>
          </cell>
          <cell r="L3186">
            <v>0.28499999999999998</v>
          </cell>
          <cell r="M3186">
            <v>0.27800000000000002</v>
          </cell>
        </row>
        <row r="3187">
          <cell r="K3187" t="str">
            <v>9K-93915</v>
          </cell>
          <cell r="L3187">
            <v>0.54400000000000004</v>
          </cell>
          <cell r="M3187">
            <v>0.53</v>
          </cell>
        </row>
        <row r="3188">
          <cell r="K3188" t="str">
            <v>9K-93916</v>
          </cell>
          <cell r="L3188">
            <v>0.40899999999999997</v>
          </cell>
          <cell r="M3188">
            <v>0.39800000000000002</v>
          </cell>
        </row>
        <row r="3189">
          <cell r="K3189" t="str">
            <v>9K-93917</v>
          </cell>
          <cell r="L3189">
            <v>1.71</v>
          </cell>
          <cell r="M3189">
            <v>1.6659999999999999</v>
          </cell>
        </row>
        <row r="3190">
          <cell r="K3190" t="str">
            <v>9K-93918</v>
          </cell>
          <cell r="L3190">
            <v>1.958</v>
          </cell>
          <cell r="M3190">
            <v>1.907</v>
          </cell>
        </row>
        <row r="3191">
          <cell r="K3191" t="str">
            <v>9K-93919</v>
          </cell>
          <cell r="L3191">
            <v>0.96</v>
          </cell>
          <cell r="M3191">
            <v>0.93500000000000005</v>
          </cell>
        </row>
        <row r="3192">
          <cell r="K3192" t="str">
            <v>9K-93920</v>
          </cell>
          <cell r="L3192">
            <v>1.3480000000000001</v>
          </cell>
          <cell r="M3192">
            <v>1.3129999999999999</v>
          </cell>
        </row>
        <row r="3193">
          <cell r="K3193" t="str">
            <v>9K-93921</v>
          </cell>
          <cell r="L3193">
            <v>0.41699999999999998</v>
          </cell>
          <cell r="M3193">
            <v>0.40600000000000003</v>
          </cell>
        </row>
        <row r="3194">
          <cell r="K3194" t="str">
            <v>9K-93922</v>
          </cell>
          <cell r="L3194">
            <v>4.7590000000000003</v>
          </cell>
          <cell r="M3194">
            <v>4.6349999999999998</v>
          </cell>
        </row>
        <row r="3195">
          <cell r="K3195" t="str">
            <v>9K-93923</v>
          </cell>
          <cell r="L3195">
            <v>5.1779999999999999</v>
          </cell>
          <cell r="M3195">
            <v>5.0430000000000001</v>
          </cell>
        </row>
        <row r="3196">
          <cell r="K3196" t="str">
            <v>9K-93924</v>
          </cell>
          <cell r="L3196">
            <v>0.38200000000000001</v>
          </cell>
          <cell r="M3196">
            <v>0.372</v>
          </cell>
        </row>
        <row r="3197">
          <cell r="K3197" t="str">
            <v>9K-93925</v>
          </cell>
          <cell r="L3197">
            <v>1.373</v>
          </cell>
          <cell r="M3197">
            <v>1.337</v>
          </cell>
        </row>
        <row r="3198">
          <cell r="K3198" t="str">
            <v>9K-93926</v>
          </cell>
          <cell r="L3198">
            <v>0.45</v>
          </cell>
          <cell r="M3198">
            <v>0.438</v>
          </cell>
        </row>
        <row r="3199">
          <cell r="K3199" t="str">
            <v>9K-93927</v>
          </cell>
          <cell r="L3199">
            <v>0.99399999999999999</v>
          </cell>
          <cell r="M3199">
            <v>0.96799999999999997</v>
          </cell>
        </row>
        <row r="3200">
          <cell r="K3200" t="str">
            <v>9K-93928</v>
          </cell>
          <cell r="L3200">
            <v>0.24099999999999999</v>
          </cell>
          <cell r="M3200">
            <v>0.23499999999999999</v>
          </cell>
        </row>
        <row r="3201">
          <cell r="K3201" t="str">
            <v>9K-93929</v>
          </cell>
          <cell r="L3201">
            <v>0.20799999999999999</v>
          </cell>
          <cell r="M3201">
            <v>0.20300000000000001</v>
          </cell>
        </row>
        <row r="3202">
          <cell r="K3202" t="str">
            <v>9K-93930</v>
          </cell>
          <cell r="L3202">
            <v>2.4620000000000002</v>
          </cell>
          <cell r="M3202">
            <v>2.3980000000000001</v>
          </cell>
        </row>
        <row r="3203">
          <cell r="K3203" t="str">
            <v>9K-93931</v>
          </cell>
          <cell r="L3203">
            <v>1.27</v>
          </cell>
          <cell r="M3203">
            <v>1.2370000000000001</v>
          </cell>
        </row>
        <row r="3204">
          <cell r="K3204" t="str">
            <v>9K-93932</v>
          </cell>
          <cell r="L3204">
            <v>2.153</v>
          </cell>
          <cell r="M3204">
            <v>2.097</v>
          </cell>
        </row>
        <row r="3205">
          <cell r="K3205" t="str">
            <v>9K-93933</v>
          </cell>
          <cell r="L3205">
            <v>2.0470000000000002</v>
          </cell>
          <cell r="M3205">
            <v>1.994</v>
          </cell>
        </row>
        <row r="3206">
          <cell r="K3206" t="str">
            <v>9K-93934</v>
          </cell>
          <cell r="L3206">
            <v>0.47899999999999998</v>
          </cell>
          <cell r="M3206">
            <v>0.46700000000000003</v>
          </cell>
        </row>
        <row r="3207">
          <cell r="K3207" t="str">
            <v>9K-93935</v>
          </cell>
          <cell r="L3207">
            <v>0.36099999999999999</v>
          </cell>
          <cell r="M3207">
            <v>0.35199999999999998</v>
          </cell>
        </row>
        <row r="3208">
          <cell r="K3208" t="str">
            <v>9K-93936</v>
          </cell>
          <cell r="L3208">
            <v>1.294</v>
          </cell>
          <cell r="M3208">
            <v>1.26</v>
          </cell>
        </row>
        <row r="3209">
          <cell r="K3209" t="str">
            <v>9K-93937</v>
          </cell>
          <cell r="L3209">
            <v>1.33</v>
          </cell>
          <cell r="M3209">
            <v>1.2949999999999999</v>
          </cell>
        </row>
        <row r="3210">
          <cell r="K3210" t="str">
            <v>9K-93938</v>
          </cell>
          <cell r="L3210">
            <v>0.97399999999999998</v>
          </cell>
          <cell r="M3210">
            <v>0.94899999999999995</v>
          </cell>
        </row>
        <row r="3211">
          <cell r="K3211" t="str">
            <v>9K-93941</v>
          </cell>
          <cell r="L3211">
            <v>1.212</v>
          </cell>
          <cell r="M3211">
            <v>1.18</v>
          </cell>
        </row>
        <row r="3212">
          <cell r="K3212" t="str">
            <v>9K-94001</v>
          </cell>
          <cell r="L3212">
            <v>7.9569999999999999</v>
          </cell>
          <cell r="M3212">
            <v>7.75</v>
          </cell>
        </row>
        <row r="3213">
          <cell r="K3213" t="str">
            <v>9K-94002</v>
          </cell>
          <cell r="L3213">
            <v>6.4619999999999997</v>
          </cell>
          <cell r="M3213">
            <v>6.2939999999999996</v>
          </cell>
        </row>
        <row r="3214">
          <cell r="K3214" t="str">
            <v>9K-94003</v>
          </cell>
          <cell r="L3214">
            <v>7.8579999999999997</v>
          </cell>
          <cell r="M3214">
            <v>7.6539999999999999</v>
          </cell>
        </row>
        <row r="3215">
          <cell r="K3215" t="str">
            <v>9K-94004</v>
          </cell>
          <cell r="L3215">
            <v>2.15</v>
          </cell>
          <cell r="M3215">
            <v>2.0939999999999999</v>
          </cell>
        </row>
        <row r="3216">
          <cell r="K3216" t="str">
            <v>9K-94005</v>
          </cell>
          <cell r="L3216">
            <v>3.4740000000000002</v>
          </cell>
          <cell r="M3216">
            <v>3.3839999999999999</v>
          </cell>
        </row>
        <row r="3217">
          <cell r="K3217" t="str">
            <v>9K-94006</v>
          </cell>
          <cell r="L3217">
            <v>0.57999999999999996</v>
          </cell>
          <cell r="M3217">
            <v>0.56499999999999995</v>
          </cell>
        </row>
        <row r="3218">
          <cell r="K3218" t="str">
            <v>9K-94007</v>
          </cell>
          <cell r="L3218">
            <v>0.61799999999999999</v>
          </cell>
          <cell r="M3218">
            <v>0.60199999999999998</v>
          </cell>
        </row>
        <row r="3219">
          <cell r="K3219" t="str">
            <v>9K-94008</v>
          </cell>
          <cell r="L3219">
            <v>0.78900000000000003</v>
          </cell>
          <cell r="M3219">
            <v>0.76800000000000002</v>
          </cell>
        </row>
        <row r="3220">
          <cell r="K3220" t="str">
            <v>9K-94009</v>
          </cell>
          <cell r="L3220">
            <v>1.095</v>
          </cell>
          <cell r="M3220">
            <v>1.0669999999999999</v>
          </cell>
        </row>
        <row r="3221">
          <cell r="K3221" t="str">
            <v>9K-94010</v>
          </cell>
          <cell r="L3221">
            <v>0.56100000000000005</v>
          </cell>
          <cell r="M3221">
            <v>0.54600000000000004</v>
          </cell>
        </row>
        <row r="3222">
          <cell r="K3222" t="str">
            <v>9K-94011</v>
          </cell>
          <cell r="L3222">
            <v>0.51100000000000001</v>
          </cell>
          <cell r="M3222">
            <v>0.498</v>
          </cell>
        </row>
        <row r="3223">
          <cell r="K3223" t="str">
            <v>9K-94012</v>
          </cell>
          <cell r="L3223">
            <v>0.83199999999999996</v>
          </cell>
          <cell r="M3223">
            <v>0.81</v>
          </cell>
        </row>
        <row r="3224">
          <cell r="K3224" t="str">
            <v>9K-94013</v>
          </cell>
          <cell r="L3224">
            <v>6.1189999999999998</v>
          </cell>
          <cell r="M3224">
            <v>5.96</v>
          </cell>
        </row>
        <row r="3225">
          <cell r="K3225" t="str">
            <v>9K-94014</v>
          </cell>
          <cell r="L3225">
            <v>1.4830000000000001</v>
          </cell>
          <cell r="M3225">
            <v>1.444</v>
          </cell>
        </row>
        <row r="3226">
          <cell r="K3226" t="str">
            <v>9K-94015</v>
          </cell>
          <cell r="L3226">
            <v>1.776</v>
          </cell>
          <cell r="M3226">
            <v>1.73</v>
          </cell>
        </row>
        <row r="3227">
          <cell r="K3227" t="str">
            <v>9K-94016</v>
          </cell>
          <cell r="L3227">
            <v>2.0430000000000001</v>
          </cell>
          <cell r="M3227">
            <v>1.99</v>
          </cell>
        </row>
        <row r="3228">
          <cell r="K3228" t="str">
            <v>9K-94017</v>
          </cell>
          <cell r="L3228">
            <v>3.1920000000000002</v>
          </cell>
          <cell r="M3228">
            <v>3.109</v>
          </cell>
        </row>
        <row r="3229">
          <cell r="K3229" t="str">
            <v>9K-94018</v>
          </cell>
          <cell r="L3229">
            <v>3.117</v>
          </cell>
          <cell r="M3229">
            <v>3.036</v>
          </cell>
        </row>
        <row r="3230">
          <cell r="K3230" t="str">
            <v>9K-94019</v>
          </cell>
          <cell r="L3230">
            <v>3.323</v>
          </cell>
          <cell r="M3230">
            <v>3.2370000000000001</v>
          </cell>
        </row>
        <row r="3231">
          <cell r="K3231" t="str">
            <v>9K-94020</v>
          </cell>
          <cell r="L3231">
            <v>2.4249999999999998</v>
          </cell>
          <cell r="M3231">
            <v>2.3620000000000001</v>
          </cell>
        </row>
        <row r="3232">
          <cell r="K3232" t="str">
            <v>9K-94021</v>
          </cell>
          <cell r="L3232">
            <v>5.1950000000000003</v>
          </cell>
          <cell r="M3232">
            <v>5.0599999999999996</v>
          </cell>
        </row>
        <row r="3233">
          <cell r="K3233" t="str">
            <v>9K-94022</v>
          </cell>
          <cell r="L3233">
            <v>0.93300000000000005</v>
          </cell>
          <cell r="M3233">
            <v>0.90900000000000003</v>
          </cell>
        </row>
        <row r="3234">
          <cell r="K3234" t="str">
            <v>9K-94023</v>
          </cell>
          <cell r="L3234">
            <v>0.33600000000000002</v>
          </cell>
          <cell r="M3234">
            <v>0.32700000000000001</v>
          </cell>
        </row>
        <row r="3235">
          <cell r="K3235" t="str">
            <v>9K-94024</v>
          </cell>
          <cell r="L3235">
            <v>0.56100000000000005</v>
          </cell>
          <cell r="M3235">
            <v>0.54600000000000004</v>
          </cell>
        </row>
        <row r="3236">
          <cell r="K3236" t="str">
            <v>9K-94025</v>
          </cell>
          <cell r="L3236">
            <v>4.3079999999999998</v>
          </cell>
          <cell r="M3236">
            <v>4.1959999999999997</v>
          </cell>
        </row>
        <row r="3237">
          <cell r="K3237" t="str">
            <v>9K-94027</v>
          </cell>
          <cell r="L3237">
            <v>6.5010000000000003</v>
          </cell>
          <cell r="M3237">
            <v>6.3319999999999999</v>
          </cell>
        </row>
        <row r="3238">
          <cell r="K3238" t="str">
            <v>9K-94028</v>
          </cell>
          <cell r="L3238">
            <v>0.27700000000000002</v>
          </cell>
          <cell r="M3238">
            <v>0.27</v>
          </cell>
        </row>
        <row r="3239">
          <cell r="K3239" t="str">
            <v>9K-94029</v>
          </cell>
          <cell r="L3239">
            <v>1.4139999999999999</v>
          </cell>
          <cell r="M3239">
            <v>1.377</v>
          </cell>
        </row>
        <row r="3240">
          <cell r="K3240" t="str">
            <v>9K-94030</v>
          </cell>
          <cell r="L3240">
            <v>4.5490000000000004</v>
          </cell>
          <cell r="M3240">
            <v>4.431</v>
          </cell>
        </row>
        <row r="3241">
          <cell r="K3241" t="str">
            <v>9K-94031</v>
          </cell>
          <cell r="L3241">
            <v>4.6769999999999996</v>
          </cell>
          <cell r="M3241">
            <v>4.5549999999999997</v>
          </cell>
        </row>
        <row r="3242">
          <cell r="K3242" t="str">
            <v>9K-94032</v>
          </cell>
          <cell r="L3242">
            <v>0.82499999999999996</v>
          </cell>
          <cell r="M3242">
            <v>0.80400000000000005</v>
          </cell>
        </row>
        <row r="3243">
          <cell r="K3243" t="str">
            <v>9K-94033</v>
          </cell>
          <cell r="L3243">
            <v>5.3970000000000002</v>
          </cell>
          <cell r="M3243">
            <v>5.2569999999999997</v>
          </cell>
        </row>
        <row r="3244">
          <cell r="K3244" t="str">
            <v>9K-94034</v>
          </cell>
          <cell r="L3244">
            <v>0.82599999999999996</v>
          </cell>
          <cell r="M3244">
            <v>0.80500000000000005</v>
          </cell>
        </row>
        <row r="3245">
          <cell r="K3245" t="str">
            <v>9K-94035</v>
          </cell>
          <cell r="L3245">
            <v>4.4429999999999996</v>
          </cell>
          <cell r="M3245">
            <v>4.327</v>
          </cell>
        </row>
        <row r="3246">
          <cell r="K3246" t="str">
            <v>9K-94036</v>
          </cell>
          <cell r="L3246">
            <v>8.5370000000000008</v>
          </cell>
          <cell r="M3246">
            <v>8.3149999999999995</v>
          </cell>
        </row>
        <row r="3247">
          <cell r="K3247" t="str">
            <v>9K-94037</v>
          </cell>
          <cell r="L3247">
            <v>8.3989999999999991</v>
          </cell>
          <cell r="M3247">
            <v>8.1809999999999992</v>
          </cell>
        </row>
        <row r="3248">
          <cell r="K3248" t="str">
            <v>9K-94038</v>
          </cell>
          <cell r="L3248">
            <v>4.0720000000000001</v>
          </cell>
          <cell r="M3248">
            <v>3.9660000000000002</v>
          </cell>
        </row>
        <row r="3249">
          <cell r="K3249" t="str">
            <v>9K-94039</v>
          </cell>
          <cell r="L3249">
            <v>5.88</v>
          </cell>
          <cell r="M3249">
            <v>5.7270000000000003</v>
          </cell>
        </row>
        <row r="3250">
          <cell r="K3250" t="str">
            <v>9K-94040</v>
          </cell>
          <cell r="L3250">
            <v>4.1500000000000004</v>
          </cell>
          <cell r="M3250">
            <v>4.0419999999999998</v>
          </cell>
        </row>
        <row r="3251">
          <cell r="K3251" t="str">
            <v>9K-94041</v>
          </cell>
          <cell r="L3251">
            <v>0.498</v>
          </cell>
          <cell r="M3251">
            <v>0.48499999999999999</v>
          </cell>
        </row>
        <row r="3252">
          <cell r="K3252" t="str">
            <v>9K-94042</v>
          </cell>
          <cell r="L3252">
            <v>0.59899999999999998</v>
          </cell>
          <cell r="M3252">
            <v>0.58299999999999996</v>
          </cell>
        </row>
        <row r="3253">
          <cell r="K3253" t="str">
            <v>9K-94043</v>
          </cell>
          <cell r="L3253">
            <v>0.63200000000000001</v>
          </cell>
          <cell r="M3253">
            <v>0.61599999999999999</v>
          </cell>
        </row>
        <row r="3254">
          <cell r="K3254" t="str">
            <v>9K-94044</v>
          </cell>
          <cell r="L3254">
            <v>0.66200000000000003</v>
          </cell>
          <cell r="M3254">
            <v>0.64500000000000002</v>
          </cell>
        </row>
        <row r="3255">
          <cell r="K3255" t="str">
            <v>9K-94045</v>
          </cell>
          <cell r="L3255">
            <v>0.77</v>
          </cell>
          <cell r="M3255">
            <v>0.75</v>
          </cell>
        </row>
        <row r="3256">
          <cell r="K3256" t="str">
            <v>9K-94046</v>
          </cell>
          <cell r="L3256">
            <v>5.71</v>
          </cell>
          <cell r="M3256">
            <v>5.5620000000000003</v>
          </cell>
        </row>
        <row r="3257">
          <cell r="K3257" t="str">
            <v>9K-94048</v>
          </cell>
          <cell r="L3257">
            <v>0.45300000000000001</v>
          </cell>
          <cell r="M3257">
            <v>0.441</v>
          </cell>
        </row>
        <row r="3258">
          <cell r="K3258" t="str">
            <v>9K-94049</v>
          </cell>
          <cell r="L3258">
            <v>4.2460000000000004</v>
          </cell>
          <cell r="M3258">
            <v>4.1360000000000001</v>
          </cell>
        </row>
        <row r="3259">
          <cell r="K3259" t="str">
            <v>9K-94050</v>
          </cell>
          <cell r="L3259">
            <v>0.45900000000000002</v>
          </cell>
          <cell r="M3259">
            <v>0.44700000000000001</v>
          </cell>
        </row>
        <row r="3260">
          <cell r="K3260" t="str">
            <v>9K-94051</v>
          </cell>
          <cell r="L3260">
            <v>2.141</v>
          </cell>
          <cell r="M3260">
            <v>2.085</v>
          </cell>
        </row>
        <row r="3261">
          <cell r="K3261" t="str">
            <v>9K-94052</v>
          </cell>
          <cell r="L3261">
            <v>0.63800000000000001</v>
          </cell>
          <cell r="M3261">
            <v>0.621</v>
          </cell>
        </row>
        <row r="3262">
          <cell r="K3262" t="str">
            <v>9K-94053</v>
          </cell>
          <cell r="L3262">
            <v>0.64700000000000002</v>
          </cell>
          <cell r="M3262">
            <v>0.63</v>
          </cell>
        </row>
        <row r="3263">
          <cell r="K3263" t="str">
            <v>9K-94054</v>
          </cell>
          <cell r="L3263">
            <v>1.877</v>
          </cell>
          <cell r="M3263">
            <v>1.8280000000000001</v>
          </cell>
        </row>
        <row r="3264">
          <cell r="K3264" t="str">
            <v>9K-94055</v>
          </cell>
          <cell r="L3264">
            <v>6.6769999999999996</v>
          </cell>
          <cell r="M3264">
            <v>6.5030000000000001</v>
          </cell>
        </row>
        <row r="3265">
          <cell r="K3265" t="str">
            <v>9K-94056</v>
          </cell>
          <cell r="L3265">
            <v>7.9669999999999996</v>
          </cell>
          <cell r="M3265">
            <v>7.76</v>
          </cell>
        </row>
        <row r="3266">
          <cell r="K3266" t="str">
            <v>9K-94057</v>
          </cell>
          <cell r="L3266">
            <v>8.2520000000000007</v>
          </cell>
          <cell r="M3266">
            <v>8.0370000000000008</v>
          </cell>
        </row>
        <row r="3267">
          <cell r="K3267" t="str">
            <v>9K-94058</v>
          </cell>
          <cell r="L3267">
            <v>8.6750000000000007</v>
          </cell>
          <cell r="M3267">
            <v>8.4489999999999998</v>
          </cell>
        </row>
        <row r="3268">
          <cell r="K3268" t="str">
            <v>9K-94059</v>
          </cell>
          <cell r="L3268">
            <v>3.798</v>
          </cell>
          <cell r="M3268">
            <v>3.6989999999999998</v>
          </cell>
        </row>
        <row r="3269">
          <cell r="K3269" t="str">
            <v>9K-94060</v>
          </cell>
          <cell r="L3269">
            <v>1.3779999999999999</v>
          </cell>
          <cell r="M3269">
            <v>1.3420000000000001</v>
          </cell>
        </row>
        <row r="3270">
          <cell r="K3270" t="str">
            <v>9K-94061</v>
          </cell>
          <cell r="L3270">
            <v>1.23</v>
          </cell>
          <cell r="M3270">
            <v>1.198</v>
          </cell>
        </row>
        <row r="3271">
          <cell r="K3271" t="str">
            <v>9K-94062</v>
          </cell>
          <cell r="L3271">
            <v>1.254</v>
          </cell>
          <cell r="M3271">
            <v>1.2210000000000001</v>
          </cell>
        </row>
        <row r="3272">
          <cell r="K3272" t="str">
            <v>9K-94063</v>
          </cell>
          <cell r="L3272">
            <v>1.163</v>
          </cell>
          <cell r="M3272">
            <v>1.133</v>
          </cell>
        </row>
        <row r="3273">
          <cell r="K3273" t="str">
            <v>9K-94064</v>
          </cell>
          <cell r="L3273">
            <v>1.8460000000000001</v>
          </cell>
          <cell r="M3273">
            <v>1.798</v>
          </cell>
        </row>
        <row r="3274">
          <cell r="K3274" t="str">
            <v>9K-94065</v>
          </cell>
          <cell r="L3274">
            <v>1.968</v>
          </cell>
          <cell r="M3274">
            <v>1.917</v>
          </cell>
        </row>
        <row r="3275">
          <cell r="K3275" t="str">
            <v>9K-94066</v>
          </cell>
          <cell r="L3275">
            <v>4.0919999999999996</v>
          </cell>
          <cell r="M3275">
            <v>3.9860000000000002</v>
          </cell>
        </row>
        <row r="3276">
          <cell r="K3276" t="str">
            <v>9K-94067</v>
          </cell>
          <cell r="L3276">
            <v>2.6349999999999998</v>
          </cell>
          <cell r="M3276">
            <v>2.5659999999999998</v>
          </cell>
        </row>
        <row r="3277">
          <cell r="K3277" t="str">
            <v>9K-94069</v>
          </cell>
          <cell r="L3277">
            <v>0.54300000000000004</v>
          </cell>
          <cell r="M3277">
            <v>0.52900000000000003</v>
          </cell>
        </row>
        <row r="3278">
          <cell r="K3278" t="str">
            <v>9K-94071</v>
          </cell>
          <cell r="L3278">
            <v>0.68300000000000005</v>
          </cell>
          <cell r="M3278">
            <v>0.66500000000000004</v>
          </cell>
        </row>
        <row r="3279">
          <cell r="K3279" t="str">
            <v>9K-94072</v>
          </cell>
          <cell r="L3279">
            <v>1.1060000000000001</v>
          </cell>
          <cell r="M3279">
            <v>1.077</v>
          </cell>
        </row>
        <row r="3280">
          <cell r="K3280" t="str">
            <v>9K-94073</v>
          </cell>
          <cell r="L3280">
            <v>0.65300000000000002</v>
          </cell>
          <cell r="M3280">
            <v>0.63600000000000001</v>
          </cell>
        </row>
        <row r="3281">
          <cell r="K3281" t="str">
            <v>9K-94074</v>
          </cell>
          <cell r="L3281">
            <v>0.76700000000000002</v>
          </cell>
          <cell r="M3281">
            <v>0.747</v>
          </cell>
        </row>
        <row r="3282">
          <cell r="K3282" t="str">
            <v>9K-94075</v>
          </cell>
          <cell r="L3282">
            <v>0.45900000000000002</v>
          </cell>
          <cell r="M3282">
            <v>0.44700000000000001</v>
          </cell>
        </row>
        <row r="3283">
          <cell r="K3283" t="str">
            <v>9K-94076</v>
          </cell>
          <cell r="L3283">
            <v>2.1749999999999998</v>
          </cell>
          <cell r="M3283">
            <v>2.1179999999999999</v>
          </cell>
        </row>
        <row r="3284">
          <cell r="K3284" t="str">
            <v>9K-94077</v>
          </cell>
          <cell r="L3284">
            <v>0.626</v>
          </cell>
          <cell r="M3284">
            <v>0.61</v>
          </cell>
        </row>
        <row r="3285">
          <cell r="K3285" t="str">
            <v>9K-94078</v>
          </cell>
          <cell r="L3285">
            <v>6.5000000000000002E-2</v>
          </cell>
          <cell r="M3285">
            <v>6.3E-2</v>
          </cell>
        </row>
        <row r="3286">
          <cell r="K3286" t="str">
            <v>9K-94079</v>
          </cell>
          <cell r="L3286">
            <v>1.1579999999999999</v>
          </cell>
          <cell r="M3286">
            <v>1.1279999999999999</v>
          </cell>
        </row>
        <row r="3287">
          <cell r="K3287" t="str">
            <v>9K-94080</v>
          </cell>
          <cell r="L3287">
            <v>1.4470000000000001</v>
          </cell>
          <cell r="M3287">
            <v>1.409</v>
          </cell>
        </row>
        <row r="3288">
          <cell r="K3288" t="str">
            <v>9K-94081</v>
          </cell>
          <cell r="L3288">
            <v>0.77800000000000002</v>
          </cell>
          <cell r="M3288">
            <v>0.75800000000000001</v>
          </cell>
        </row>
        <row r="3289">
          <cell r="K3289" t="str">
            <v>9K-94082</v>
          </cell>
          <cell r="L3289">
            <v>0.99299999999999999</v>
          </cell>
          <cell r="M3289">
            <v>0.96699999999999997</v>
          </cell>
        </row>
        <row r="3290">
          <cell r="K3290" t="str">
            <v>9K-94083</v>
          </cell>
          <cell r="L3290">
            <v>0.81100000000000005</v>
          </cell>
          <cell r="M3290">
            <v>0.79</v>
          </cell>
        </row>
        <row r="3291">
          <cell r="K3291" t="str">
            <v>9K-94084</v>
          </cell>
          <cell r="L3291">
            <v>1.2929999999999999</v>
          </cell>
          <cell r="M3291">
            <v>1.2589999999999999</v>
          </cell>
        </row>
        <row r="3292">
          <cell r="K3292" t="str">
            <v>9K-94085</v>
          </cell>
          <cell r="L3292">
            <v>1.863</v>
          </cell>
          <cell r="M3292">
            <v>1.8149999999999999</v>
          </cell>
        </row>
        <row r="3293">
          <cell r="K3293" t="str">
            <v>9K-94086</v>
          </cell>
          <cell r="L3293">
            <v>0.89500000000000002</v>
          </cell>
          <cell r="M3293">
            <v>0.872</v>
          </cell>
        </row>
        <row r="3294">
          <cell r="K3294" t="str">
            <v>9K-94087</v>
          </cell>
          <cell r="L3294">
            <v>2.6909999999999998</v>
          </cell>
          <cell r="M3294">
            <v>2.621</v>
          </cell>
        </row>
        <row r="3295">
          <cell r="K3295" t="str">
            <v>9K-94088</v>
          </cell>
          <cell r="L3295">
            <v>1.579</v>
          </cell>
          <cell r="M3295">
            <v>1.538</v>
          </cell>
        </row>
        <row r="3296">
          <cell r="K3296" t="str">
            <v>9K-94089</v>
          </cell>
          <cell r="L3296">
            <v>3.859</v>
          </cell>
          <cell r="M3296">
            <v>3.7589999999999999</v>
          </cell>
        </row>
        <row r="3297">
          <cell r="K3297" t="str">
            <v>9K-94090</v>
          </cell>
          <cell r="L3297">
            <v>1.2050000000000001</v>
          </cell>
          <cell r="M3297">
            <v>1.1739999999999999</v>
          </cell>
        </row>
        <row r="3298">
          <cell r="K3298" t="str">
            <v>9K-94091</v>
          </cell>
          <cell r="L3298">
            <v>1.0549999999999999</v>
          </cell>
          <cell r="M3298">
            <v>1.028</v>
          </cell>
        </row>
        <row r="3299">
          <cell r="K3299" t="str">
            <v>9K-94092</v>
          </cell>
          <cell r="L3299">
            <v>0.51400000000000001</v>
          </cell>
          <cell r="M3299">
            <v>0.501</v>
          </cell>
        </row>
        <row r="3300">
          <cell r="K3300" t="str">
            <v>9K-94093</v>
          </cell>
          <cell r="L3300">
            <v>0.157</v>
          </cell>
          <cell r="M3300">
            <v>0.153</v>
          </cell>
        </row>
        <row r="3301">
          <cell r="K3301" t="str">
            <v>9K-94094</v>
          </cell>
          <cell r="L3301">
            <v>0.67700000000000005</v>
          </cell>
          <cell r="M3301">
            <v>0.65900000000000003</v>
          </cell>
        </row>
        <row r="3302">
          <cell r="K3302" t="str">
            <v>9K-94095</v>
          </cell>
          <cell r="L3302">
            <v>0.92200000000000004</v>
          </cell>
          <cell r="M3302">
            <v>0.89800000000000002</v>
          </cell>
        </row>
        <row r="3303">
          <cell r="K3303" t="str">
            <v>9K-94096</v>
          </cell>
          <cell r="L3303">
            <v>0.19700000000000001</v>
          </cell>
          <cell r="M3303">
            <v>0.192</v>
          </cell>
        </row>
        <row r="3304">
          <cell r="K3304" t="str">
            <v>9K-94097</v>
          </cell>
          <cell r="L3304">
            <v>0.72699999999999998</v>
          </cell>
          <cell r="M3304">
            <v>0.70799999999999996</v>
          </cell>
        </row>
        <row r="3305">
          <cell r="K3305" t="str">
            <v>9K-94098</v>
          </cell>
          <cell r="L3305">
            <v>0.38600000000000001</v>
          </cell>
          <cell r="M3305">
            <v>0.376</v>
          </cell>
        </row>
        <row r="3306">
          <cell r="K3306" t="str">
            <v>9K-94099</v>
          </cell>
          <cell r="L3306">
            <v>0.53800000000000003</v>
          </cell>
          <cell r="M3306">
            <v>0.52400000000000002</v>
          </cell>
        </row>
        <row r="3307">
          <cell r="K3307" t="str">
            <v>9K-94101</v>
          </cell>
          <cell r="L3307">
            <v>1.3320000000000001</v>
          </cell>
          <cell r="M3307">
            <v>1.2969999999999999</v>
          </cell>
        </row>
        <row r="3308">
          <cell r="K3308" t="str">
            <v>9K-94107</v>
          </cell>
          <cell r="L3308">
            <v>4.0819999999999999</v>
          </cell>
          <cell r="M3308">
            <v>3.976</v>
          </cell>
        </row>
        <row r="3309">
          <cell r="K3309" t="str">
            <v>9K-94108</v>
          </cell>
          <cell r="L3309">
            <v>3.8069999999999999</v>
          </cell>
          <cell r="M3309">
            <v>3.7080000000000002</v>
          </cell>
        </row>
        <row r="3310">
          <cell r="K3310" t="str">
            <v>9K-94109</v>
          </cell>
          <cell r="L3310">
            <v>4.12</v>
          </cell>
          <cell r="M3310">
            <v>4.0129999999999999</v>
          </cell>
        </row>
        <row r="3311">
          <cell r="K3311" t="str">
            <v>9K-94110</v>
          </cell>
          <cell r="L3311">
            <v>3.8580000000000001</v>
          </cell>
          <cell r="M3311">
            <v>3.758</v>
          </cell>
        </row>
        <row r="3312">
          <cell r="K3312" t="str">
            <v>9K-94111</v>
          </cell>
          <cell r="L3312">
            <v>0.66</v>
          </cell>
          <cell r="M3312">
            <v>0.64300000000000002</v>
          </cell>
        </row>
        <row r="3313">
          <cell r="K3313" t="str">
            <v>9K-94112</v>
          </cell>
          <cell r="L3313">
            <v>0.94799999999999995</v>
          </cell>
          <cell r="M3313">
            <v>0.92300000000000004</v>
          </cell>
        </row>
        <row r="3314">
          <cell r="K3314" t="str">
            <v>9K-94113</v>
          </cell>
          <cell r="L3314">
            <v>1.1890000000000001</v>
          </cell>
          <cell r="M3314">
            <v>1.1579999999999999</v>
          </cell>
        </row>
        <row r="3315">
          <cell r="K3315" t="str">
            <v>9K-94114</v>
          </cell>
          <cell r="L3315">
            <v>0.84399999999999997</v>
          </cell>
          <cell r="M3315">
            <v>0.82199999999999995</v>
          </cell>
        </row>
        <row r="3316">
          <cell r="K3316" t="str">
            <v>9K-94115</v>
          </cell>
          <cell r="L3316">
            <v>1.5289999999999999</v>
          </cell>
          <cell r="M3316">
            <v>1.4890000000000001</v>
          </cell>
        </row>
        <row r="3317">
          <cell r="K3317" t="str">
            <v>9K-94116</v>
          </cell>
          <cell r="L3317">
            <v>1.6220000000000001</v>
          </cell>
          <cell r="M3317">
            <v>1.58</v>
          </cell>
        </row>
        <row r="3318">
          <cell r="K3318" t="str">
            <v>9K-94301</v>
          </cell>
          <cell r="L3318">
            <v>4.1289999999999996</v>
          </cell>
          <cell r="M3318">
            <v>4.0220838471023432</v>
          </cell>
        </row>
        <row r="3319">
          <cell r="K3319" t="str">
            <v>9K-94302</v>
          </cell>
          <cell r="L3319">
            <v>2.9239999999999999</v>
          </cell>
          <cell r="M3319">
            <v>2.8482860665844636</v>
          </cell>
        </row>
        <row r="3320">
          <cell r="K3320" t="str">
            <v>9K-94304</v>
          </cell>
          <cell r="L3320">
            <v>1.611</v>
          </cell>
          <cell r="M3320">
            <v>1.569284833538841</v>
          </cell>
        </row>
        <row r="3321">
          <cell r="K3321" t="str">
            <v>9K-94305</v>
          </cell>
          <cell r="L3321">
            <v>1.0389999999999999</v>
          </cell>
          <cell r="M3321">
            <v>1.0120961775585697</v>
          </cell>
        </row>
        <row r="3322">
          <cell r="K3322" t="str">
            <v>9K-94306</v>
          </cell>
          <cell r="L3322">
            <v>1.2729999999999999</v>
          </cell>
          <cell r="M3322">
            <v>1.2400369913686806</v>
          </cell>
        </row>
        <row r="3323">
          <cell r="K3323" t="str">
            <v>9K-94308</v>
          </cell>
          <cell r="L3323">
            <v>0.21099999999999999</v>
          </cell>
          <cell r="M3323">
            <v>0.20553637484586931</v>
          </cell>
        </row>
        <row r="3324">
          <cell r="K3324" t="str">
            <v>9K-94310</v>
          </cell>
          <cell r="L3324">
            <v>0.90500000000000003</v>
          </cell>
          <cell r="M3324">
            <v>0.88156596794081399</v>
          </cell>
        </row>
        <row r="3325">
          <cell r="K3325" t="str">
            <v>9K-94312</v>
          </cell>
          <cell r="L3325">
            <v>0.55100000000000005</v>
          </cell>
          <cell r="M3325">
            <v>0.53673242909987673</v>
          </cell>
        </row>
        <row r="3326">
          <cell r="K3326" t="str">
            <v>9K-94328</v>
          </cell>
          <cell r="L3326">
            <v>0.82099999999999995</v>
          </cell>
          <cell r="M3326">
            <v>0.79974106041923565</v>
          </cell>
        </row>
        <row r="3327">
          <cell r="K3327" t="str">
            <v>9K-94329</v>
          </cell>
          <cell r="L3327">
            <v>0.45400000000000001</v>
          </cell>
          <cell r="M3327">
            <v>0.44224414303329229</v>
          </cell>
        </row>
        <row r="3328">
          <cell r="K3328" t="str">
            <v>9K-94352</v>
          </cell>
          <cell r="L3328">
            <v>1.41</v>
          </cell>
          <cell r="M3328">
            <v>1.3734895191122072</v>
          </cell>
        </row>
        <row r="3329">
          <cell r="K3329" t="str">
            <v>9K-94353</v>
          </cell>
          <cell r="L3329">
            <v>1.1020000000000001</v>
          </cell>
          <cell r="M3329">
            <v>1.0734648581997535</v>
          </cell>
        </row>
        <row r="3330">
          <cell r="K3330" t="str">
            <v>9K-94354</v>
          </cell>
          <cell r="L3330">
            <v>0.64800000000000002</v>
          </cell>
          <cell r="M3330">
            <v>0.63122071516646117</v>
          </cell>
        </row>
        <row r="3331">
          <cell r="K3331" t="str">
            <v>9K-94401</v>
          </cell>
          <cell r="L3331">
            <v>2.4470000000000001</v>
          </cell>
          <cell r="M3331">
            <v>2.3836374845869299</v>
          </cell>
        </row>
        <row r="3332">
          <cell r="K3332" t="str">
            <v>9K-94402</v>
          </cell>
          <cell r="L3332">
            <v>0.84099999999999997</v>
          </cell>
          <cell r="M3332">
            <v>0.81922318125770666</v>
          </cell>
        </row>
        <row r="3333">
          <cell r="K3333" t="str">
            <v>9K-94403</v>
          </cell>
          <cell r="L3333">
            <v>0.66800000000000004</v>
          </cell>
          <cell r="M3333">
            <v>0.65070283600493228</v>
          </cell>
        </row>
        <row r="3334">
          <cell r="K3334" t="str">
            <v>9K-94404</v>
          </cell>
          <cell r="L3334">
            <v>1.85</v>
          </cell>
          <cell r="M3334">
            <v>1.8020961775585698</v>
          </cell>
        </row>
        <row r="3335">
          <cell r="K3335" t="str">
            <v>9K-94405</v>
          </cell>
          <cell r="L3335">
            <v>2.0049999999999999</v>
          </cell>
          <cell r="M3335">
            <v>1.9530826140567201</v>
          </cell>
        </row>
        <row r="3336">
          <cell r="K3336" t="str">
            <v>9K-94406</v>
          </cell>
          <cell r="L3336">
            <v>1.36</v>
          </cell>
          <cell r="M3336">
            <v>1.3247842170160298</v>
          </cell>
        </row>
        <row r="3337">
          <cell r="K3337" t="str">
            <v>9K-94407</v>
          </cell>
          <cell r="L3337">
            <v>1.6839999999999999</v>
          </cell>
          <cell r="M3337">
            <v>1.6403945745992605</v>
          </cell>
        </row>
        <row r="3338">
          <cell r="K3338" t="str">
            <v>9K-94408</v>
          </cell>
          <cell r="L3338">
            <v>1.5860000000000001</v>
          </cell>
          <cell r="M3338">
            <v>1.5449321824907525</v>
          </cell>
        </row>
        <row r="3339">
          <cell r="K3339" t="str">
            <v>9K-94409</v>
          </cell>
          <cell r="L3339">
            <v>1.665</v>
          </cell>
          <cell r="M3339">
            <v>1.621886559802713</v>
          </cell>
        </row>
        <row r="3340">
          <cell r="K3340" t="str">
            <v>9K-94410</v>
          </cell>
          <cell r="L3340">
            <v>1.954</v>
          </cell>
          <cell r="M3340">
            <v>1.9034032059186192</v>
          </cell>
        </row>
        <row r="3341">
          <cell r="K3341" t="str">
            <v>9K-94411</v>
          </cell>
          <cell r="L3341">
            <v>1.167</v>
          </cell>
          <cell r="M3341">
            <v>1.1367817509247844</v>
          </cell>
        </row>
        <row r="3342">
          <cell r="K3342" t="str">
            <v>9K-94412</v>
          </cell>
          <cell r="L3342">
            <v>1.452</v>
          </cell>
          <cell r="M3342">
            <v>1.4144019728729964</v>
          </cell>
        </row>
        <row r="3343">
          <cell r="K3343" t="str">
            <v>9K-94413</v>
          </cell>
          <cell r="L3343">
            <v>1.496</v>
          </cell>
          <cell r="M3343">
            <v>1.4572626387176326</v>
          </cell>
        </row>
        <row r="3344">
          <cell r="K3344" t="str">
            <v>9K-94417</v>
          </cell>
          <cell r="L3344">
            <v>0.311</v>
          </cell>
          <cell r="M3344">
            <v>0.30294697903822443</v>
          </cell>
        </row>
        <row r="3345">
          <cell r="K3345" t="str">
            <v>9K-94418</v>
          </cell>
          <cell r="L3345">
            <v>4.1000000000000002E-2</v>
          </cell>
          <cell r="M3345">
            <v>3.9938347718865598E-2</v>
          </cell>
        </row>
        <row r="3346">
          <cell r="K3346" t="str">
            <v>9K-94419</v>
          </cell>
          <cell r="L3346">
            <v>0.76800000000000002</v>
          </cell>
          <cell r="M3346">
            <v>0.74811344019728732</v>
          </cell>
        </row>
        <row r="3347">
          <cell r="K3347" t="str">
            <v>9K-94501</v>
          </cell>
          <cell r="L3347">
            <v>0.85699999999999998</v>
          </cell>
          <cell r="M3347">
            <v>0.83480887792848346</v>
          </cell>
        </row>
        <row r="3348">
          <cell r="K3348" t="str">
            <v>9K-94502</v>
          </cell>
          <cell r="L3348">
            <v>0.90500000000000003</v>
          </cell>
          <cell r="M3348">
            <v>0.88156596794081388</v>
          </cell>
        </row>
        <row r="3349">
          <cell r="K3349" t="str">
            <v>9K-94503</v>
          </cell>
          <cell r="L3349">
            <v>0.57799999999999996</v>
          </cell>
          <cell r="M3349">
            <v>0.56303329223181264</v>
          </cell>
        </row>
        <row r="3350">
          <cell r="K3350" t="str">
            <v>9K-94504</v>
          </cell>
          <cell r="L3350">
            <v>0.56100000000000005</v>
          </cell>
          <cell r="M3350">
            <v>0.54647348951911223</v>
          </cell>
        </row>
        <row r="3351">
          <cell r="K3351" t="str">
            <v>9K-94505</v>
          </cell>
          <cell r="L3351">
            <v>0.20699999999999999</v>
          </cell>
          <cell r="M3351">
            <v>0.20163995067817514</v>
          </cell>
        </row>
        <row r="3352">
          <cell r="K3352" t="str">
            <v>9K-94506</v>
          </cell>
          <cell r="L3352">
            <v>0.109</v>
          </cell>
          <cell r="M3352">
            <v>0.1061775585696671</v>
          </cell>
        </row>
        <row r="3353">
          <cell r="K3353" t="str">
            <v>9K-94507</v>
          </cell>
          <cell r="L3353">
            <v>1.141</v>
          </cell>
          <cell r="M3353">
            <v>1.111454993834772</v>
          </cell>
        </row>
        <row r="3354">
          <cell r="K3354" t="str">
            <v>9K-94508</v>
          </cell>
          <cell r="L3354">
            <v>1.2589999999999999</v>
          </cell>
          <cell r="M3354">
            <v>1.2263995067817512</v>
          </cell>
        </row>
        <row r="3355">
          <cell r="K3355" t="str">
            <v>9K-94509</v>
          </cell>
          <cell r="L3355">
            <v>0.76500000000000001</v>
          </cell>
          <cell r="M3355">
            <v>0.74519112207151683</v>
          </cell>
        </row>
        <row r="3356">
          <cell r="K3356" t="str">
            <v>9K-94510</v>
          </cell>
          <cell r="L3356">
            <v>0.73</v>
          </cell>
          <cell r="M3356">
            <v>0.71109741060419251</v>
          </cell>
        </row>
        <row r="3357">
          <cell r="K3357" t="str">
            <v>9K-94511</v>
          </cell>
          <cell r="L3357">
            <v>0.17599999999999999</v>
          </cell>
          <cell r="M3357">
            <v>0.17144266337854505</v>
          </cell>
        </row>
        <row r="3358">
          <cell r="K3358" t="str">
            <v>9K-94512</v>
          </cell>
          <cell r="L3358">
            <v>1.099</v>
          </cell>
          <cell r="M3358">
            <v>1.0705425400739832</v>
          </cell>
        </row>
        <row r="3359">
          <cell r="K3359" t="str">
            <v>9K-94513</v>
          </cell>
          <cell r="L3359">
            <v>1.1919999999999999</v>
          </cell>
          <cell r="M3359">
            <v>1.1611344019728735</v>
          </cell>
        </row>
        <row r="3360">
          <cell r="K3360" t="str">
            <v>9K-94514</v>
          </cell>
          <cell r="L3360">
            <v>0.82199999999999995</v>
          </cell>
          <cell r="M3360">
            <v>0.80071516646115948</v>
          </cell>
        </row>
        <row r="3361">
          <cell r="K3361" t="str">
            <v>9K-94515</v>
          </cell>
          <cell r="L3361">
            <v>0.82199999999999995</v>
          </cell>
          <cell r="M3361">
            <v>0.80071516646115948</v>
          </cell>
        </row>
        <row r="3362">
          <cell r="K3362" t="str">
            <v>9K-94516</v>
          </cell>
          <cell r="L3362">
            <v>0.247</v>
          </cell>
          <cell r="M3362">
            <v>0.24060419235511724</v>
          </cell>
        </row>
        <row r="3363">
          <cell r="K3363" t="str">
            <v>9K-94517</v>
          </cell>
          <cell r="L3363">
            <v>0.16300000000000001</v>
          </cell>
          <cell r="M3363">
            <v>0.15877928483353893</v>
          </cell>
        </row>
        <row r="3364">
          <cell r="K3364" t="str">
            <v>9K-94518</v>
          </cell>
          <cell r="L3364">
            <v>1.57</v>
          </cell>
          <cell r="M3364">
            <v>1.5293464858199761</v>
          </cell>
        </row>
        <row r="3365">
          <cell r="K3365" t="str">
            <v>9K-94519</v>
          </cell>
          <cell r="L3365">
            <v>1.63</v>
          </cell>
          <cell r="M3365">
            <v>1.5877928483353891</v>
          </cell>
        </row>
        <row r="3366">
          <cell r="K3366" t="str">
            <v>9K-94520</v>
          </cell>
          <cell r="L3366">
            <v>1.1879999999999999</v>
          </cell>
          <cell r="M3366">
            <v>1.1572379778051793</v>
          </cell>
        </row>
        <row r="3367">
          <cell r="K3367" t="str">
            <v>9K-94521</v>
          </cell>
          <cell r="L3367">
            <v>1.1879999999999999</v>
          </cell>
          <cell r="M3367">
            <v>1.1572379778051793</v>
          </cell>
        </row>
        <row r="3368">
          <cell r="K3368" t="str">
            <v>9K-94522</v>
          </cell>
          <cell r="L3368">
            <v>0.222</v>
          </cell>
          <cell r="M3368">
            <v>0.21625154130702845</v>
          </cell>
        </row>
        <row r="3369">
          <cell r="K3369" t="str">
            <v>9K-94523</v>
          </cell>
          <cell r="L3369">
            <v>0.34599999999999997</v>
          </cell>
          <cell r="M3369">
            <v>0.3370406905055488</v>
          </cell>
        </row>
        <row r="3370">
          <cell r="K3370" t="str">
            <v>9K-94524</v>
          </cell>
          <cell r="L3370">
            <v>0.42899999999999999</v>
          </cell>
          <cell r="M3370">
            <v>0.41789149198520359</v>
          </cell>
        </row>
        <row r="3371">
          <cell r="K3371" t="str">
            <v>9K-94525</v>
          </cell>
          <cell r="L3371">
            <v>0.38100000000000001</v>
          </cell>
          <cell r="M3371">
            <v>0.37113440197287312</v>
          </cell>
        </row>
        <row r="3372">
          <cell r="K3372" t="str">
            <v>9K-94526</v>
          </cell>
          <cell r="L3372">
            <v>0.45900000000000002</v>
          </cell>
          <cell r="M3372">
            <v>0.4471146732429101</v>
          </cell>
        </row>
        <row r="3373">
          <cell r="K3373" t="str">
            <v>9K-94527</v>
          </cell>
          <cell r="L3373">
            <v>0.627</v>
          </cell>
          <cell r="M3373">
            <v>0.61076448828606666</v>
          </cell>
        </row>
        <row r="3374">
          <cell r="K3374" t="str">
            <v>9K-94528</v>
          </cell>
          <cell r="L3374">
            <v>0.65900000000000003</v>
          </cell>
          <cell r="M3374">
            <v>0.64193588162762039</v>
          </cell>
        </row>
        <row r="3375">
          <cell r="K3375" t="str">
            <v>9K-94529</v>
          </cell>
          <cell r="L3375">
            <v>0.61499999999999999</v>
          </cell>
          <cell r="M3375">
            <v>0.59907521578298406</v>
          </cell>
        </row>
        <row r="3376">
          <cell r="K3376" t="str">
            <v>9K-94530</v>
          </cell>
          <cell r="L3376">
            <v>2.4500000000000002</v>
          </cell>
          <cell r="M3376">
            <v>2.3865598027127009</v>
          </cell>
        </row>
        <row r="3377">
          <cell r="K3377" t="str">
            <v>9K-94531</v>
          </cell>
          <cell r="L3377">
            <v>2.3879999999999999</v>
          </cell>
          <cell r="M3377">
            <v>2.3261652281134406</v>
          </cell>
        </row>
        <row r="3378">
          <cell r="K3378" t="str">
            <v>9K-94532</v>
          </cell>
          <cell r="L3378">
            <v>2.407</v>
          </cell>
          <cell r="M3378">
            <v>2.3446732429099879</v>
          </cell>
        </row>
        <row r="3379">
          <cell r="K3379" t="str">
            <v>9K-94533</v>
          </cell>
          <cell r="L3379">
            <v>2.3450000000000002</v>
          </cell>
          <cell r="M3379">
            <v>2.2842786683107277</v>
          </cell>
        </row>
        <row r="3380">
          <cell r="K3380" t="str">
            <v>9K-94534</v>
          </cell>
          <cell r="L3380">
            <v>1.774</v>
          </cell>
          <cell r="M3380">
            <v>1.7280641183723802</v>
          </cell>
        </row>
        <row r="3381">
          <cell r="K3381" t="str">
            <v>9K-94535</v>
          </cell>
          <cell r="L3381">
            <v>1.9139999999999999</v>
          </cell>
          <cell r="M3381">
            <v>1.8644389642416772</v>
          </cell>
        </row>
        <row r="3382">
          <cell r="K3382" t="str">
            <v>9K-94537</v>
          </cell>
          <cell r="L3382">
            <v>0.42699999999999999</v>
          </cell>
          <cell r="M3382">
            <v>0.41594327990135638</v>
          </cell>
        </row>
        <row r="3383">
          <cell r="K3383" t="str">
            <v>9K-94538</v>
          </cell>
          <cell r="L3383">
            <v>0.65200000000000002</v>
          </cell>
          <cell r="M3383">
            <v>0.63511713933415537</v>
          </cell>
        </row>
        <row r="3384">
          <cell r="K3384" t="str">
            <v>9K-94539</v>
          </cell>
          <cell r="L3384">
            <v>1.5649999999999999</v>
          </cell>
          <cell r="M3384">
            <v>1.5244759556103575</v>
          </cell>
        </row>
        <row r="3385">
          <cell r="K3385" t="str">
            <v>9K-94540</v>
          </cell>
          <cell r="L3385">
            <v>0.90200000000000002</v>
          </cell>
          <cell r="M3385">
            <v>0.87864364981504306</v>
          </cell>
        </row>
        <row r="3386">
          <cell r="K3386" t="str">
            <v>9K-94541</v>
          </cell>
          <cell r="L3386">
            <v>1.8879999999999999</v>
          </cell>
          <cell r="M3386">
            <v>1.8391122071516646</v>
          </cell>
        </row>
        <row r="3387">
          <cell r="K3387" t="str">
            <v>9K-94542</v>
          </cell>
          <cell r="L3387">
            <v>1.8080000000000001</v>
          </cell>
          <cell r="M3387">
            <v>1.7611837237977803</v>
          </cell>
        </row>
        <row r="3388">
          <cell r="K3388" t="str">
            <v>9K-94543</v>
          </cell>
          <cell r="L3388">
            <v>1.754</v>
          </cell>
          <cell r="M3388">
            <v>1.7085819975339087</v>
          </cell>
        </row>
        <row r="3389">
          <cell r="K3389" t="str">
            <v>9K-94544</v>
          </cell>
          <cell r="L3389">
            <v>0.55100000000000005</v>
          </cell>
          <cell r="M3389">
            <v>0.53673242909987662</v>
          </cell>
        </row>
        <row r="3390">
          <cell r="K3390" t="str">
            <v>9K-94545</v>
          </cell>
          <cell r="L3390">
            <v>0.83299999999999996</v>
          </cell>
          <cell r="M3390">
            <v>0.81143033292231803</v>
          </cell>
        </row>
        <row r="3391">
          <cell r="K3391" t="str">
            <v>9K-94547</v>
          </cell>
          <cell r="L3391">
            <v>1.069</v>
          </cell>
          <cell r="M3391">
            <v>1.0413193588162761</v>
          </cell>
        </row>
        <row r="3392">
          <cell r="K3392" t="str">
            <v>9K-94549</v>
          </cell>
          <cell r="L3392">
            <v>1.8</v>
          </cell>
          <cell r="M3392">
            <v>1.7533908754623921</v>
          </cell>
        </row>
        <row r="3393">
          <cell r="K3393" t="str">
            <v>9K-94550</v>
          </cell>
          <cell r="L3393">
            <v>1.72</v>
          </cell>
          <cell r="M3393">
            <v>1.6754623921085081</v>
          </cell>
        </row>
        <row r="3394">
          <cell r="K3394" t="str">
            <v>9K-94551</v>
          </cell>
          <cell r="L3394">
            <v>1.4730000000000001</v>
          </cell>
          <cell r="M3394">
            <v>1.4348581997533909</v>
          </cell>
        </row>
        <row r="3395">
          <cell r="K3395" t="str">
            <v>9K-94552</v>
          </cell>
          <cell r="L3395">
            <v>1.4730000000000001</v>
          </cell>
          <cell r="M3395">
            <v>1.4348581997533909</v>
          </cell>
        </row>
        <row r="3396">
          <cell r="K3396" t="str">
            <v>9K-94553</v>
          </cell>
          <cell r="L3396">
            <v>1.5489999999999999</v>
          </cell>
          <cell r="M3396">
            <v>1.508890258939581</v>
          </cell>
        </row>
        <row r="3397">
          <cell r="K3397" t="str">
            <v>9K-94554</v>
          </cell>
          <cell r="L3397">
            <v>1.4870000000000001</v>
          </cell>
          <cell r="M3397">
            <v>1.4484956843403209</v>
          </cell>
        </row>
        <row r="3398">
          <cell r="K3398" t="str">
            <v>9K-94555</v>
          </cell>
          <cell r="L3398">
            <v>0.65500000000000003</v>
          </cell>
          <cell r="M3398">
            <v>0.63803945745992607</v>
          </cell>
        </row>
        <row r="3399">
          <cell r="K3399" t="str">
            <v>9K-94557</v>
          </cell>
          <cell r="L3399">
            <v>1.5580000000000001</v>
          </cell>
          <cell r="M3399">
            <v>1.5176572133168929</v>
          </cell>
        </row>
        <row r="3400">
          <cell r="K3400" t="str">
            <v>9K-94558</v>
          </cell>
          <cell r="L3400">
            <v>2.0099999999999998</v>
          </cell>
          <cell r="M3400">
            <v>1.957953144266338</v>
          </cell>
        </row>
        <row r="3401">
          <cell r="K3401" t="str">
            <v>9K-94559</v>
          </cell>
          <cell r="L3401">
            <v>1.958</v>
          </cell>
          <cell r="M3401">
            <v>1.9072996300863134</v>
          </cell>
        </row>
        <row r="3402">
          <cell r="K3402" t="str">
            <v>9K-94560</v>
          </cell>
          <cell r="L3402">
            <v>1.3919999999999999</v>
          </cell>
          <cell r="M3402">
            <v>1.3559556103575836</v>
          </cell>
        </row>
        <row r="3403">
          <cell r="K3403" t="str">
            <v>9K-94561</v>
          </cell>
          <cell r="L3403">
            <v>1.33</v>
          </cell>
          <cell r="M3403">
            <v>1.2955610357583232</v>
          </cell>
        </row>
        <row r="3404">
          <cell r="K3404" t="str">
            <v>9K-94562</v>
          </cell>
          <cell r="L3404">
            <v>0.627</v>
          </cell>
          <cell r="M3404">
            <v>0.61076448828606666</v>
          </cell>
        </row>
        <row r="3405">
          <cell r="K3405" t="str">
            <v>9K-94563</v>
          </cell>
          <cell r="L3405">
            <v>0.86499999999999999</v>
          </cell>
          <cell r="M3405">
            <v>0.84260172626387186</v>
          </cell>
        </row>
        <row r="3406">
          <cell r="K3406" t="str">
            <v>9K-94564</v>
          </cell>
          <cell r="L3406">
            <v>1.5149999999999999</v>
          </cell>
          <cell r="M3406">
            <v>1.4757706535141804</v>
          </cell>
        </row>
        <row r="3407">
          <cell r="K3407" t="str">
            <v>9K-94565</v>
          </cell>
          <cell r="L3407">
            <v>1.3440000000000001</v>
          </cell>
          <cell r="M3407">
            <v>1.3091985203452532</v>
          </cell>
        </row>
        <row r="3408">
          <cell r="K3408" t="str">
            <v>9K-94567</v>
          </cell>
          <cell r="L3408">
            <v>1.349</v>
          </cell>
          <cell r="M3408">
            <v>1.3140690505548709</v>
          </cell>
        </row>
        <row r="3409">
          <cell r="K3409" t="str">
            <v>9K-94568</v>
          </cell>
          <cell r="L3409">
            <v>1.2869999999999999</v>
          </cell>
          <cell r="M3409">
            <v>1.2536744759556107</v>
          </cell>
        </row>
        <row r="3410">
          <cell r="K3410" t="str">
            <v>9K-94569</v>
          </cell>
          <cell r="L3410">
            <v>0.73</v>
          </cell>
          <cell r="M3410">
            <v>0.71109741060419251</v>
          </cell>
        </row>
        <row r="3411">
          <cell r="K3411" t="str">
            <v>9K-94571</v>
          </cell>
          <cell r="L3411">
            <v>1.7</v>
          </cell>
          <cell r="M3411">
            <v>1.6559802712700376</v>
          </cell>
        </row>
        <row r="3412">
          <cell r="K3412" t="str">
            <v>9K-94572</v>
          </cell>
          <cell r="L3412">
            <v>2.0489999999999999</v>
          </cell>
          <cell r="M3412">
            <v>1.9959432799013568</v>
          </cell>
        </row>
        <row r="3413">
          <cell r="K3413" t="str">
            <v>9K-94573</v>
          </cell>
          <cell r="L3413">
            <v>1.0009999999999999</v>
          </cell>
          <cell r="M3413">
            <v>0.97508014796547504</v>
          </cell>
        </row>
        <row r="3414">
          <cell r="K3414" t="str">
            <v>9K-94574</v>
          </cell>
          <cell r="L3414">
            <v>0.50800000000000001</v>
          </cell>
          <cell r="M3414">
            <v>0.49484586929716412</v>
          </cell>
        </row>
        <row r="3415">
          <cell r="K3415" t="str">
            <v>9K-94575</v>
          </cell>
          <cell r="L3415">
            <v>0.78700000000000003</v>
          </cell>
          <cell r="M3415">
            <v>0.76662145499383494</v>
          </cell>
        </row>
        <row r="3416">
          <cell r="K3416" t="str">
            <v>9K-94576</v>
          </cell>
          <cell r="L3416">
            <v>0.73399999999999999</v>
          </cell>
          <cell r="M3416">
            <v>0.71499383477188683</v>
          </cell>
        </row>
        <row r="3417">
          <cell r="K3417" t="str">
            <v>9K-94577</v>
          </cell>
          <cell r="L3417">
            <v>0.69</v>
          </cell>
          <cell r="M3417">
            <v>0.6721331689272505</v>
          </cell>
        </row>
        <row r="3418">
          <cell r="K3418" t="str">
            <v>9K-94578</v>
          </cell>
          <cell r="L3418">
            <v>1.1599999999999999</v>
          </cell>
          <cell r="M3418">
            <v>1.1299630086313195</v>
          </cell>
        </row>
        <row r="3419">
          <cell r="K3419" t="str">
            <v>9K-94579</v>
          </cell>
          <cell r="L3419">
            <v>1.1399999999999999</v>
          </cell>
          <cell r="M3419">
            <v>1.1104808877928485</v>
          </cell>
        </row>
        <row r="3420">
          <cell r="K3420" t="str">
            <v>9K-94580</v>
          </cell>
          <cell r="L3420">
            <v>1.1879999999999999</v>
          </cell>
          <cell r="M3420">
            <v>1.1572379778051791</v>
          </cell>
        </row>
        <row r="3421">
          <cell r="K3421" t="str">
            <v>9K-94581</v>
          </cell>
          <cell r="L3421">
            <v>0.89300000000000002</v>
          </cell>
          <cell r="M3421">
            <v>0.86987669543773138</v>
          </cell>
        </row>
        <row r="3422">
          <cell r="K3422" t="str">
            <v>9K-94582</v>
          </cell>
          <cell r="L3422">
            <v>1.169</v>
          </cell>
          <cell r="M3422">
            <v>1.1387299630086316</v>
          </cell>
        </row>
        <row r="3423">
          <cell r="K3423" t="str">
            <v>9K-94583</v>
          </cell>
          <cell r="L3423">
            <v>2.3530000000000002</v>
          </cell>
          <cell r="M3423">
            <v>2.2920715166461165</v>
          </cell>
        </row>
        <row r="3424">
          <cell r="K3424" t="str">
            <v>9K-94584</v>
          </cell>
          <cell r="L3424">
            <v>1.387</v>
          </cell>
          <cell r="M3424">
            <v>1.3510850801479657</v>
          </cell>
        </row>
        <row r="3425">
          <cell r="K3425" t="str">
            <v>9K-94585</v>
          </cell>
          <cell r="L3425">
            <v>1.853</v>
          </cell>
          <cell r="M3425">
            <v>1.8050184956843407</v>
          </cell>
        </row>
        <row r="3426">
          <cell r="K3426" t="str">
            <v>9K-94586</v>
          </cell>
          <cell r="L3426">
            <v>2.3959999999999999</v>
          </cell>
          <cell r="M3426">
            <v>2.333958076448829</v>
          </cell>
        </row>
        <row r="3427">
          <cell r="K3427" t="str">
            <v>9K-94587</v>
          </cell>
          <cell r="L3427">
            <v>2.1709999999999998</v>
          </cell>
          <cell r="M3427">
            <v>2.1147842170160303</v>
          </cell>
        </row>
        <row r="3428">
          <cell r="K3428" t="str">
            <v>9K-94589</v>
          </cell>
          <cell r="L3428">
            <v>2.1280000000000001</v>
          </cell>
          <cell r="M3428">
            <v>2.0728976572133173</v>
          </cell>
        </row>
        <row r="3429">
          <cell r="K3429" t="str">
            <v>9K-94590</v>
          </cell>
          <cell r="L3429">
            <v>2.0659999999999998</v>
          </cell>
          <cell r="M3429">
            <v>2.0125030826140575</v>
          </cell>
        </row>
        <row r="3430">
          <cell r="K3430" t="str">
            <v>9K-94593</v>
          </cell>
          <cell r="L3430">
            <v>0.99</v>
          </cell>
          <cell r="M3430">
            <v>0.96436498150431593</v>
          </cell>
        </row>
        <row r="3431">
          <cell r="K3431" t="str">
            <v>9K-94594</v>
          </cell>
          <cell r="L3431">
            <v>1.329</v>
          </cell>
          <cell r="M3431">
            <v>1.2945869297163999</v>
          </cell>
        </row>
        <row r="3432">
          <cell r="K3432" t="str">
            <v>9K-94595</v>
          </cell>
          <cell r="L3432">
            <v>1.38</v>
          </cell>
          <cell r="M3432">
            <v>1.3442663378545012</v>
          </cell>
        </row>
        <row r="3433">
          <cell r="K3433" t="str">
            <v>9K-94596</v>
          </cell>
          <cell r="L3433">
            <v>1.8080000000000001</v>
          </cell>
          <cell r="M3433">
            <v>1.7611837237977814</v>
          </cell>
        </row>
        <row r="3434">
          <cell r="K3434" t="str">
            <v>9K-94597</v>
          </cell>
          <cell r="L3434">
            <v>0.375</v>
          </cell>
          <cell r="M3434">
            <v>0.36528976572133187</v>
          </cell>
        </row>
        <row r="3435">
          <cell r="K3435" t="str">
            <v>9K-94598</v>
          </cell>
          <cell r="L3435">
            <v>0.249</v>
          </cell>
          <cell r="M3435">
            <v>0.24255240443896436</v>
          </cell>
        </row>
        <row r="3436">
          <cell r="K3436" t="str">
            <v>9K-94599</v>
          </cell>
          <cell r="L3436">
            <v>0.83099999999999996</v>
          </cell>
          <cell r="M3436">
            <v>0.80948212083847149</v>
          </cell>
        </row>
        <row r="3437">
          <cell r="K3437" t="str">
            <v>9K-94602</v>
          </cell>
          <cell r="L3437">
            <v>0.875</v>
          </cell>
          <cell r="M3437">
            <v>0.85234278668310781</v>
          </cell>
        </row>
        <row r="3438">
          <cell r="K3438" t="str">
            <v>9K-94603</v>
          </cell>
          <cell r="L3438">
            <v>0.627</v>
          </cell>
          <cell r="M3438">
            <v>0.61076448828606689</v>
          </cell>
        </row>
        <row r="3439">
          <cell r="K3439" t="str">
            <v>9K-94604</v>
          </cell>
          <cell r="L3439">
            <v>1.0089999999999999</v>
          </cell>
          <cell r="M3439">
            <v>0.98287299630086367</v>
          </cell>
        </row>
        <row r="3440">
          <cell r="K3440" t="str">
            <v>9K-94605</v>
          </cell>
          <cell r="L3440">
            <v>0.42399999999999999</v>
          </cell>
          <cell r="M3440">
            <v>0.41302096177558589</v>
          </cell>
        </row>
        <row r="3441">
          <cell r="K3441" t="str">
            <v>9K-94606</v>
          </cell>
          <cell r="L3441">
            <v>0.435</v>
          </cell>
          <cell r="M3441">
            <v>0.42373612823674495</v>
          </cell>
        </row>
        <row r="3442">
          <cell r="K3442" t="str">
            <v>9K-94608</v>
          </cell>
          <cell r="L3442">
            <v>0.83299999999999996</v>
          </cell>
          <cell r="M3442">
            <v>0.81143033292231848</v>
          </cell>
        </row>
        <row r="3443">
          <cell r="K3443" t="str">
            <v>9K-94609</v>
          </cell>
          <cell r="L3443">
            <v>0.95399999999999996</v>
          </cell>
          <cell r="M3443">
            <v>0.92929716399506834</v>
          </cell>
        </row>
        <row r="3444">
          <cell r="K3444" t="str">
            <v>9K-94610</v>
          </cell>
          <cell r="L3444">
            <v>0.66800000000000004</v>
          </cell>
          <cell r="M3444">
            <v>0.65070283600493251</v>
          </cell>
        </row>
        <row r="3445">
          <cell r="K3445" t="str">
            <v>9K-94611</v>
          </cell>
          <cell r="L3445">
            <v>0.76400000000000001</v>
          </cell>
          <cell r="M3445">
            <v>0.74421701602959345</v>
          </cell>
        </row>
        <row r="3446">
          <cell r="K3446" t="str">
            <v>9K-94612</v>
          </cell>
          <cell r="L3446">
            <v>0.69799999999999995</v>
          </cell>
          <cell r="M3446">
            <v>0.67992601726263902</v>
          </cell>
        </row>
        <row r="3447">
          <cell r="K3447" t="str">
            <v>9K-94613</v>
          </cell>
          <cell r="L3447">
            <v>0.65200000000000002</v>
          </cell>
          <cell r="M3447">
            <v>0.63511713933415559</v>
          </cell>
        </row>
        <row r="3448">
          <cell r="K3448" t="str">
            <v>9K-94614</v>
          </cell>
          <cell r="L3448">
            <v>0.64</v>
          </cell>
          <cell r="M3448">
            <v>0.62342786683107299</v>
          </cell>
        </row>
        <row r="3449">
          <cell r="K3449" t="str">
            <v>9K-94615</v>
          </cell>
          <cell r="L3449">
            <v>0.69799999999999995</v>
          </cell>
          <cell r="M3449">
            <v>0.6799260172626389</v>
          </cell>
        </row>
        <row r="3450">
          <cell r="K3450" t="str">
            <v>9K-94616</v>
          </cell>
          <cell r="L3450">
            <v>0.51200000000000001</v>
          </cell>
          <cell r="M3450">
            <v>0.49874229346485832</v>
          </cell>
        </row>
        <row r="3451">
          <cell r="K3451" t="str">
            <v>9K-94617</v>
          </cell>
          <cell r="L3451">
            <v>0.83299999999999996</v>
          </cell>
          <cell r="M3451">
            <v>0.81143033292231836</v>
          </cell>
        </row>
        <row r="3452">
          <cell r="K3452" t="str">
            <v>9K-94618</v>
          </cell>
          <cell r="L3452">
            <v>0.20300000000000001</v>
          </cell>
          <cell r="M3452">
            <v>0.19774352651048094</v>
          </cell>
        </row>
        <row r="3453">
          <cell r="K3453" t="str">
            <v>9K-94619</v>
          </cell>
          <cell r="L3453">
            <v>0.629</v>
          </cell>
          <cell r="M3453">
            <v>0.61271270036991377</v>
          </cell>
        </row>
        <row r="3454">
          <cell r="K3454" t="str">
            <v>9K-94620</v>
          </cell>
          <cell r="L3454">
            <v>0.67800000000000005</v>
          </cell>
          <cell r="M3454">
            <v>0.6604438964241679</v>
          </cell>
        </row>
        <row r="3455">
          <cell r="K3455" t="str">
            <v>9K-94621</v>
          </cell>
          <cell r="L3455">
            <v>0.105</v>
          </cell>
          <cell r="M3455">
            <v>0.10228113440197291</v>
          </cell>
        </row>
        <row r="3456">
          <cell r="K3456" t="str">
            <v>9K-94628</v>
          </cell>
          <cell r="L3456">
            <v>2.4649999999999999</v>
          </cell>
          <cell r="M3456">
            <v>2.4011713933415546</v>
          </cell>
        </row>
        <row r="3457">
          <cell r="K3457" t="str">
            <v>9K-94629</v>
          </cell>
          <cell r="L3457">
            <v>2.4940000000000002</v>
          </cell>
          <cell r="M3457">
            <v>2.4294204685573377</v>
          </cell>
        </row>
        <row r="3458">
          <cell r="K3458" t="str">
            <v>9K-94630</v>
          </cell>
          <cell r="L3458">
            <v>0.55400000000000005</v>
          </cell>
          <cell r="M3458">
            <v>0.53965474722564766</v>
          </cell>
        </row>
        <row r="3459">
          <cell r="K3459" t="str">
            <v>9K-94631</v>
          </cell>
          <cell r="L3459">
            <v>0.745</v>
          </cell>
          <cell r="M3459">
            <v>0.72570900123304605</v>
          </cell>
        </row>
        <row r="3460">
          <cell r="K3460" t="str">
            <v>9K-94701</v>
          </cell>
          <cell r="L3460">
            <v>0.83699999999999997</v>
          </cell>
          <cell r="M3460">
            <v>0.81532675709001246</v>
          </cell>
        </row>
        <row r="3461">
          <cell r="K3461" t="str">
            <v>9K-94703</v>
          </cell>
          <cell r="L3461">
            <v>0.71399999999999997</v>
          </cell>
          <cell r="M3461">
            <v>0.69551171393341571</v>
          </cell>
        </row>
        <row r="3462">
          <cell r="K3462" t="str">
            <v>9K-94704</v>
          </cell>
          <cell r="L3462">
            <v>0.67900000000000005</v>
          </cell>
          <cell r="M3462">
            <v>0.6614180024660915</v>
          </cell>
        </row>
        <row r="3463">
          <cell r="K3463" t="str">
            <v>9K-94705</v>
          </cell>
          <cell r="L3463">
            <v>0.76600000000000001</v>
          </cell>
          <cell r="M3463">
            <v>0.74616522811344044</v>
          </cell>
        </row>
        <row r="3464">
          <cell r="K3464" t="str">
            <v>9K-94706</v>
          </cell>
          <cell r="L3464">
            <v>0.83399999999999996</v>
          </cell>
          <cell r="M3464">
            <v>0.81240443896424186</v>
          </cell>
        </row>
        <row r="3465">
          <cell r="K3465" t="str">
            <v>9K-94708</v>
          </cell>
          <cell r="L3465">
            <v>1.7949999999999999</v>
          </cell>
          <cell r="M3465">
            <v>1.7485203452527749</v>
          </cell>
        </row>
        <row r="3466">
          <cell r="K3466" t="str">
            <v>9K-94710</v>
          </cell>
          <cell r="L3466">
            <v>2.016</v>
          </cell>
          <cell r="M3466">
            <v>1.9637977805178799</v>
          </cell>
        </row>
        <row r="3467">
          <cell r="K3467" t="str">
            <v>9K-94714</v>
          </cell>
          <cell r="L3467">
            <v>1.5760000000000001</v>
          </cell>
          <cell r="M3467">
            <v>1.5351911220715171</v>
          </cell>
        </row>
        <row r="3468">
          <cell r="K3468" t="str">
            <v>9K-94716</v>
          </cell>
          <cell r="L3468">
            <v>0.85199999999999998</v>
          </cell>
          <cell r="M3468">
            <v>0.82993834771886588</v>
          </cell>
        </row>
        <row r="3469">
          <cell r="K3469" t="str">
            <v>9K-94717</v>
          </cell>
          <cell r="L3469">
            <v>0.72899999999999998</v>
          </cell>
          <cell r="M3469">
            <v>0.71012330456226902</v>
          </cell>
        </row>
        <row r="3470">
          <cell r="K3470" t="str">
            <v>9K-94719</v>
          </cell>
          <cell r="L3470">
            <v>0.67900000000000005</v>
          </cell>
          <cell r="M3470">
            <v>0.6614180024660915</v>
          </cell>
        </row>
        <row r="3471">
          <cell r="K3471" t="str">
            <v>9K-94721</v>
          </cell>
          <cell r="L3471">
            <v>0.79400000000000004</v>
          </cell>
          <cell r="M3471">
            <v>0.77344019728729996</v>
          </cell>
        </row>
        <row r="3472">
          <cell r="K3472" t="str">
            <v>9K-94723</v>
          </cell>
          <cell r="L3472">
            <v>1.546</v>
          </cell>
          <cell r="M3472">
            <v>1.5059679408138107</v>
          </cell>
        </row>
        <row r="3473">
          <cell r="K3473" t="str">
            <v>9K-94724</v>
          </cell>
          <cell r="L3473">
            <v>0.245</v>
          </cell>
          <cell r="M3473">
            <v>0.23865598027127014</v>
          </cell>
        </row>
        <row r="3474">
          <cell r="K3474" t="str">
            <v>9K-94725</v>
          </cell>
          <cell r="L3474">
            <v>0.20399999999999999</v>
          </cell>
          <cell r="M3474">
            <v>0.19871763255240452</v>
          </cell>
        </row>
        <row r="3475">
          <cell r="K3475" t="str">
            <v>9K-94726</v>
          </cell>
          <cell r="L3475">
            <v>0.98299999999999998</v>
          </cell>
          <cell r="M3475">
            <v>0.95754623921085114</v>
          </cell>
        </row>
        <row r="3476">
          <cell r="K3476" t="str">
            <v>9K-94728</v>
          </cell>
          <cell r="L3476">
            <v>0.58399999999999996</v>
          </cell>
          <cell r="M3476">
            <v>0.56887792848335417</v>
          </cell>
        </row>
        <row r="3477">
          <cell r="K3477" t="str">
            <v>9K-94729</v>
          </cell>
          <cell r="L3477">
            <v>0.434</v>
          </cell>
          <cell r="M3477">
            <v>0.42276202219482145</v>
          </cell>
        </row>
        <row r="3478">
          <cell r="K3478" t="str">
            <v>9K-94730</v>
          </cell>
          <cell r="L3478">
            <v>1.161</v>
          </cell>
          <cell r="M3478">
            <v>1.1309371146732434</v>
          </cell>
        </row>
        <row r="3479">
          <cell r="K3479" t="str">
            <v>9K-94731</v>
          </cell>
          <cell r="L3479">
            <v>1.2290000000000001</v>
          </cell>
          <cell r="M3479">
            <v>1.1971763255240451</v>
          </cell>
        </row>
        <row r="3480">
          <cell r="K3480" t="str">
            <v>9K-94732</v>
          </cell>
          <cell r="L3480">
            <v>1.9419999999999999</v>
          </cell>
          <cell r="M3480">
            <v>1.8917139334155375</v>
          </cell>
        </row>
        <row r="3481">
          <cell r="K3481" t="str">
            <v>9K-94737</v>
          </cell>
          <cell r="L3481">
            <v>1.657</v>
          </cell>
          <cell r="M3481">
            <v>1.6140937114673253</v>
          </cell>
        </row>
        <row r="3482">
          <cell r="K3482" t="str">
            <v>9K-94738</v>
          </cell>
          <cell r="L3482">
            <v>2.0510000000000002</v>
          </cell>
          <cell r="M3482">
            <v>1.9978914919852047</v>
          </cell>
        </row>
        <row r="3483">
          <cell r="K3483" t="str">
            <v>9K-94739</v>
          </cell>
          <cell r="L3483">
            <v>0.313</v>
          </cell>
          <cell r="M3483">
            <v>0.3048951911220717</v>
          </cell>
        </row>
        <row r="3484">
          <cell r="K3484" t="str">
            <v>9K-94740</v>
          </cell>
          <cell r="L3484">
            <v>0.27900000000000003</v>
          </cell>
          <cell r="M3484">
            <v>0.27177558569667093</v>
          </cell>
        </row>
        <row r="3485">
          <cell r="K3485" t="str">
            <v>9K-94741</v>
          </cell>
          <cell r="L3485">
            <v>0.67900000000000005</v>
          </cell>
          <cell r="M3485">
            <v>0.66141800246609173</v>
          </cell>
        </row>
        <row r="3486">
          <cell r="K3486" t="str">
            <v>9K-94745</v>
          </cell>
          <cell r="L3486">
            <v>0.432</v>
          </cell>
          <cell r="M3486">
            <v>0.42081381011097441</v>
          </cell>
        </row>
        <row r="3487">
          <cell r="K3487" t="str">
            <v>9K-94746</v>
          </cell>
          <cell r="L3487">
            <v>0.86</v>
          </cell>
          <cell r="M3487">
            <v>0.83773119605425461</v>
          </cell>
        </row>
        <row r="3488">
          <cell r="K3488" t="str">
            <v>9K-94747</v>
          </cell>
          <cell r="L3488">
            <v>0.751</v>
          </cell>
          <cell r="M3488">
            <v>0.73155363748458746</v>
          </cell>
        </row>
        <row r="3489">
          <cell r="K3489" t="str">
            <v>9K-94748</v>
          </cell>
          <cell r="L3489">
            <v>0.14899999999999999</v>
          </cell>
          <cell r="M3489">
            <v>0.14514180024660925</v>
          </cell>
        </row>
        <row r="3490">
          <cell r="K3490" t="str">
            <v>9K-94749</v>
          </cell>
          <cell r="L3490">
            <v>0.127</v>
          </cell>
          <cell r="M3490">
            <v>0.12371146732429111</v>
          </cell>
        </row>
        <row r="3491">
          <cell r="K3491" t="str">
            <v>9K-94750</v>
          </cell>
          <cell r="L3491">
            <v>0.17599999999999999</v>
          </cell>
          <cell r="M3491">
            <v>0.17144266337854513</v>
          </cell>
        </row>
        <row r="3492">
          <cell r="K3492" t="str">
            <v>9K-94751</v>
          </cell>
          <cell r="L3492">
            <v>0.156</v>
          </cell>
          <cell r="M3492">
            <v>0.1519605425400741</v>
          </cell>
        </row>
        <row r="3493">
          <cell r="K3493" t="str">
            <v>9K-94752</v>
          </cell>
          <cell r="L3493">
            <v>0.68400000000000005</v>
          </cell>
          <cell r="M3493">
            <v>0.66628853267570942</v>
          </cell>
        </row>
        <row r="3494">
          <cell r="K3494" t="str">
            <v>9K-94753</v>
          </cell>
          <cell r="L3494">
            <v>0.77900000000000003</v>
          </cell>
          <cell r="M3494">
            <v>0.75882860665844687</v>
          </cell>
        </row>
        <row r="3495">
          <cell r="K3495" t="str">
            <v>9K-94754</v>
          </cell>
          <cell r="L3495">
            <v>7.0000000000000007E-2</v>
          </cell>
          <cell r="M3495">
            <v>6.8187422934648634E-2</v>
          </cell>
        </row>
        <row r="3496">
          <cell r="K3496" t="str">
            <v>9K-94755</v>
          </cell>
          <cell r="L3496">
            <v>0.47199999999999998</v>
          </cell>
          <cell r="M3496">
            <v>0.45977805178791653</v>
          </cell>
        </row>
        <row r="3497">
          <cell r="K3497" t="str">
            <v>9K-94756</v>
          </cell>
          <cell r="L3497">
            <v>0.55700000000000005</v>
          </cell>
          <cell r="M3497">
            <v>0.54257706535141847</v>
          </cell>
        </row>
        <row r="3498">
          <cell r="K3498" t="str">
            <v>9K-94757</v>
          </cell>
          <cell r="L3498">
            <v>0.34499999999999997</v>
          </cell>
          <cell r="M3498">
            <v>0.33606658446362542</v>
          </cell>
        </row>
        <row r="3499">
          <cell r="K3499" t="str">
            <v>9K-94758</v>
          </cell>
          <cell r="L3499">
            <v>0.622</v>
          </cell>
          <cell r="M3499">
            <v>0.60589395807644941</v>
          </cell>
        </row>
        <row r="3500">
          <cell r="K3500" t="str">
            <v>9K-94759</v>
          </cell>
          <cell r="L3500">
            <v>0.79100000000000004</v>
          </cell>
          <cell r="M3500">
            <v>0.7705178791615297</v>
          </cell>
        </row>
        <row r="3501">
          <cell r="K3501" t="str">
            <v>9K-94801</v>
          </cell>
          <cell r="L3501">
            <v>0.71799999999999997</v>
          </cell>
          <cell r="M3501">
            <v>0.69940813810111035</v>
          </cell>
        </row>
        <row r="3502">
          <cell r="K3502" t="str">
            <v>9K-94802</v>
          </cell>
          <cell r="L3502">
            <v>0.68600000000000005</v>
          </cell>
          <cell r="M3502">
            <v>0.66823674475955674</v>
          </cell>
        </row>
        <row r="3503">
          <cell r="K3503" t="str">
            <v>9K-94803</v>
          </cell>
          <cell r="L3503">
            <v>0.501</v>
          </cell>
          <cell r="M3503">
            <v>0.48802712700369955</v>
          </cell>
        </row>
        <row r="3504">
          <cell r="K3504" t="str">
            <v>9K-94804</v>
          </cell>
          <cell r="L3504">
            <v>1.35</v>
          </cell>
          <cell r="M3504">
            <v>1.315043156596795</v>
          </cell>
        </row>
        <row r="3505">
          <cell r="K3505" t="str">
            <v>9K-94805</v>
          </cell>
          <cell r="L3505">
            <v>1.2390000000000001</v>
          </cell>
          <cell r="M3505">
            <v>1.2069173859432809</v>
          </cell>
        </row>
        <row r="3506">
          <cell r="K3506" t="str">
            <v>9K-94806</v>
          </cell>
          <cell r="L3506">
            <v>0.214</v>
          </cell>
          <cell r="M3506">
            <v>0.2084586929716401</v>
          </cell>
        </row>
        <row r="3507">
          <cell r="K3507" t="str">
            <v>9K-94807</v>
          </cell>
          <cell r="L3507">
            <v>1.5229999999999999</v>
          </cell>
          <cell r="M3507">
            <v>1.4835635018495694</v>
          </cell>
        </row>
        <row r="3508">
          <cell r="K3508" t="str">
            <v>9K-94808</v>
          </cell>
          <cell r="L3508">
            <v>1.4119999999999999</v>
          </cell>
          <cell r="M3508">
            <v>1.3754377311960553</v>
          </cell>
        </row>
        <row r="3509">
          <cell r="K3509" t="str">
            <v>9K-94809</v>
          </cell>
          <cell r="L3509">
            <v>0.26300000000000001</v>
          </cell>
          <cell r="M3509">
            <v>0.25618988902589418</v>
          </cell>
        </row>
        <row r="3510">
          <cell r="K3510" t="str">
            <v>9K-94810</v>
          </cell>
          <cell r="L3510">
            <v>0.36799999999999999</v>
          </cell>
          <cell r="M3510">
            <v>0.35847102342786713</v>
          </cell>
        </row>
        <row r="3511">
          <cell r="K3511" t="str">
            <v>9K-94811</v>
          </cell>
          <cell r="L3511">
            <v>0.33100000000000002</v>
          </cell>
          <cell r="M3511">
            <v>0.32242909987669571</v>
          </cell>
        </row>
        <row r="3512">
          <cell r="K3512" t="str">
            <v>9K-94812</v>
          </cell>
          <cell r="L3512">
            <v>0.26600000000000001</v>
          </cell>
          <cell r="M3512">
            <v>0.25911220715166483</v>
          </cell>
        </row>
        <row r="3513">
          <cell r="K3513" t="str">
            <v>9K-94813</v>
          </cell>
          <cell r="L3513">
            <v>0.307</v>
          </cell>
          <cell r="M3513">
            <v>0.29905055487053051</v>
          </cell>
        </row>
        <row r="3514">
          <cell r="K3514" t="str">
            <v>9K-94814</v>
          </cell>
          <cell r="L3514">
            <v>0.40799999999999997</v>
          </cell>
          <cell r="M3514">
            <v>0.39743526510480925</v>
          </cell>
        </row>
        <row r="3515">
          <cell r="K3515" t="str">
            <v>9K-94815</v>
          </cell>
          <cell r="L3515">
            <v>0.504</v>
          </cell>
          <cell r="M3515">
            <v>0.49094944512947025</v>
          </cell>
        </row>
        <row r="3516">
          <cell r="K3516" t="str">
            <v>9K-94816</v>
          </cell>
          <cell r="L3516">
            <v>0.65500000000000003</v>
          </cell>
          <cell r="M3516">
            <v>0.63803945745992663</v>
          </cell>
        </row>
        <row r="3517">
          <cell r="K3517" t="str">
            <v>9K-94817</v>
          </cell>
          <cell r="L3517">
            <v>0.14599999999999999</v>
          </cell>
          <cell r="M3517">
            <v>0.14221948212083863</v>
          </cell>
        </row>
        <row r="3518">
          <cell r="K3518" t="str">
            <v>9K-94818</v>
          </cell>
          <cell r="L3518">
            <v>0.224</v>
          </cell>
          <cell r="M3518">
            <v>0.21819975339087569</v>
          </cell>
        </row>
        <row r="3519">
          <cell r="K3519" t="str">
            <v>9K-94819</v>
          </cell>
          <cell r="L3519">
            <v>0.79200000000000004</v>
          </cell>
          <cell r="M3519">
            <v>0.77149198520345341</v>
          </cell>
        </row>
        <row r="3520">
          <cell r="K3520" t="str">
            <v>9K-94820</v>
          </cell>
          <cell r="L3520">
            <v>0.68700000000000006</v>
          </cell>
          <cell r="M3520">
            <v>0.66921085080148035</v>
          </cell>
        </row>
        <row r="3521">
          <cell r="K3521" t="str">
            <v>9K-94821</v>
          </cell>
          <cell r="L3521">
            <v>1.335</v>
          </cell>
          <cell r="M3521">
            <v>1.3004315659679422</v>
          </cell>
        </row>
        <row r="3522">
          <cell r="K3522" t="str">
            <v>9K-94822</v>
          </cell>
          <cell r="L3522">
            <v>1.335</v>
          </cell>
          <cell r="M3522">
            <v>1.3004315659679422</v>
          </cell>
        </row>
        <row r="3523">
          <cell r="K3523" t="str">
            <v>9K-94823</v>
          </cell>
          <cell r="L3523">
            <v>1.5069999999999999</v>
          </cell>
          <cell r="M3523">
            <v>1.4679778051787931</v>
          </cell>
        </row>
        <row r="3524">
          <cell r="K3524" t="str">
            <v>9K-94824</v>
          </cell>
          <cell r="L3524">
            <v>1.5069999999999999</v>
          </cell>
          <cell r="M3524">
            <v>1.4679778051787931</v>
          </cell>
        </row>
        <row r="3525">
          <cell r="K3525" t="str">
            <v>9K-94825</v>
          </cell>
          <cell r="L3525">
            <v>0.58499999999999996</v>
          </cell>
          <cell r="M3525">
            <v>0.569852034525278</v>
          </cell>
        </row>
        <row r="3526">
          <cell r="K3526" t="str">
            <v>9K-94829</v>
          </cell>
          <cell r="L3526">
            <v>1.5509999999999999</v>
          </cell>
          <cell r="M3526">
            <v>1.5108384710234293</v>
          </cell>
        </row>
        <row r="3527">
          <cell r="K3527" t="str">
            <v>9K-94830</v>
          </cell>
          <cell r="L3527">
            <v>1.5509999999999999</v>
          </cell>
          <cell r="M3527">
            <v>1.5108384710234293</v>
          </cell>
        </row>
        <row r="3528">
          <cell r="K3528" t="str">
            <v>9K-94831</v>
          </cell>
          <cell r="L3528">
            <v>1.7230000000000001</v>
          </cell>
          <cell r="M3528">
            <v>1.6783847102342802</v>
          </cell>
        </row>
        <row r="3529">
          <cell r="K3529" t="str">
            <v>9K-94832</v>
          </cell>
          <cell r="L3529">
            <v>1.7230000000000001</v>
          </cell>
          <cell r="M3529">
            <v>1.6783847102342802</v>
          </cell>
        </row>
        <row r="3530">
          <cell r="K3530" t="str">
            <v>9K-94833</v>
          </cell>
          <cell r="L3530">
            <v>0.98599999999999999</v>
          </cell>
          <cell r="M3530">
            <v>0.96046855733662229</v>
          </cell>
        </row>
        <row r="3531">
          <cell r="K3531" t="str">
            <v>9K-94839</v>
          </cell>
          <cell r="L3531">
            <v>1.133</v>
          </cell>
          <cell r="M3531">
            <v>1.1036621454993845</v>
          </cell>
        </row>
        <row r="3532">
          <cell r="K3532" t="str">
            <v>9K-94840</v>
          </cell>
          <cell r="L3532">
            <v>1.1319999999999999</v>
          </cell>
          <cell r="M3532">
            <v>1.102688039457461</v>
          </cell>
        </row>
        <row r="3533">
          <cell r="K3533" t="str">
            <v>9K-94841</v>
          </cell>
          <cell r="L3533">
            <v>1.6</v>
          </cell>
          <cell r="M3533">
            <v>1.5585696670776834</v>
          </cell>
        </row>
        <row r="3534">
          <cell r="K3534" t="str">
            <v>9K-94842</v>
          </cell>
          <cell r="L3534">
            <v>1.6</v>
          </cell>
          <cell r="M3534">
            <v>1.5585696670776834</v>
          </cell>
        </row>
        <row r="3535">
          <cell r="K3535" t="str">
            <v>9K-94843</v>
          </cell>
          <cell r="L3535">
            <v>1.0920000000000001</v>
          </cell>
          <cell r="M3535">
            <v>1.063723797780519</v>
          </cell>
        </row>
        <row r="3536">
          <cell r="K3536" t="str">
            <v>9K-94844</v>
          </cell>
          <cell r="L3536">
            <v>1.0920000000000001</v>
          </cell>
          <cell r="M3536">
            <v>1.063723797780519</v>
          </cell>
        </row>
        <row r="3537">
          <cell r="K3537" t="str">
            <v>9K-94845</v>
          </cell>
          <cell r="L3537">
            <v>1.508</v>
          </cell>
          <cell r="M3537">
            <v>1.4689519112207166</v>
          </cell>
        </row>
        <row r="3538">
          <cell r="K3538" t="str">
            <v>9K-94846</v>
          </cell>
          <cell r="L3538">
            <v>1.508</v>
          </cell>
          <cell r="M3538">
            <v>1.4689519112207166</v>
          </cell>
        </row>
        <row r="3539">
          <cell r="K3539" t="str">
            <v>9K-94850</v>
          </cell>
          <cell r="L3539">
            <v>0.94099999999999995</v>
          </cell>
          <cell r="M3539">
            <v>0.91663378545006258</v>
          </cell>
        </row>
        <row r="3540">
          <cell r="K3540" t="str">
            <v>9K-94853</v>
          </cell>
          <cell r="L3540">
            <v>1.274</v>
          </cell>
          <cell r="M3540">
            <v>1.2410110974106052</v>
          </cell>
        </row>
        <row r="3541">
          <cell r="K3541" t="str">
            <v>9K-94854</v>
          </cell>
          <cell r="L3541">
            <v>1.3280000000000001</v>
          </cell>
          <cell r="M3541">
            <v>1.2936128236744771</v>
          </cell>
        </row>
        <row r="3542">
          <cell r="K3542" t="str">
            <v>9K-94855</v>
          </cell>
          <cell r="L3542">
            <v>1.4219999999999999</v>
          </cell>
          <cell r="M3542">
            <v>1.3851787916152909</v>
          </cell>
        </row>
        <row r="3543">
          <cell r="K3543" t="str">
            <v>9K-94856</v>
          </cell>
          <cell r="L3543">
            <v>0.38600000000000001</v>
          </cell>
          <cell r="M3543">
            <v>0.37600493218249109</v>
          </cell>
        </row>
        <row r="3544">
          <cell r="K3544" t="str">
            <v>9K-94857</v>
          </cell>
          <cell r="L3544">
            <v>0.43</v>
          </cell>
          <cell r="M3544">
            <v>0.41886559802712736</v>
          </cell>
        </row>
        <row r="3545">
          <cell r="K3545" t="str">
            <v>9K-94858</v>
          </cell>
          <cell r="L3545">
            <v>0.47799999999999998</v>
          </cell>
          <cell r="M3545">
            <v>0.46562268803945783</v>
          </cell>
        </row>
        <row r="3546">
          <cell r="K3546" t="str">
            <v>9K-94859</v>
          </cell>
          <cell r="L3546">
            <v>0.54400000000000004</v>
          </cell>
          <cell r="M3546">
            <v>0.52991368680641238</v>
          </cell>
        </row>
        <row r="3547">
          <cell r="K3547" t="str">
            <v>9K-94860</v>
          </cell>
          <cell r="L3547">
            <v>0.29099999999999998</v>
          </cell>
          <cell r="M3547">
            <v>0.2834648581997537</v>
          </cell>
        </row>
        <row r="3548">
          <cell r="K3548" t="str">
            <v>9K-94861</v>
          </cell>
          <cell r="L3548">
            <v>0.29099999999999998</v>
          </cell>
          <cell r="M3548">
            <v>0.2834648581997537</v>
          </cell>
        </row>
        <row r="3549">
          <cell r="K3549" t="str">
            <v>9K-94862</v>
          </cell>
          <cell r="L3549">
            <v>0.108</v>
          </cell>
          <cell r="M3549">
            <v>0.10520345252774363</v>
          </cell>
        </row>
        <row r="3550">
          <cell r="K3550" t="str">
            <v>9K-94901</v>
          </cell>
          <cell r="L3550">
            <v>1.4510000000000001</v>
          </cell>
          <cell r="M3550">
            <v>1.4134278668310742</v>
          </cell>
        </row>
        <row r="3551">
          <cell r="K3551" t="str">
            <v>9K-94902</v>
          </cell>
          <cell r="L3551">
            <v>1.75</v>
          </cell>
          <cell r="M3551">
            <v>1.7046855733662165</v>
          </cell>
        </row>
        <row r="3552">
          <cell r="K3552" t="str">
            <v>9K-94903</v>
          </cell>
          <cell r="L3552">
            <v>1.3149999999999999</v>
          </cell>
          <cell r="M3552">
            <v>1.2809494451294712</v>
          </cell>
        </row>
        <row r="3553">
          <cell r="K3553" t="str">
            <v>9K-94904</v>
          </cell>
          <cell r="L3553">
            <v>1.5429999999999999</v>
          </cell>
          <cell r="M3553">
            <v>1.5030456226880411</v>
          </cell>
        </row>
        <row r="3554">
          <cell r="K3554" t="str">
            <v>9K-94905</v>
          </cell>
          <cell r="L3554">
            <v>1.224</v>
          </cell>
          <cell r="M3554">
            <v>1.192305795314428</v>
          </cell>
        </row>
        <row r="3555">
          <cell r="K3555" t="str">
            <v>9K-94906</v>
          </cell>
          <cell r="L3555">
            <v>0.99099999999999999</v>
          </cell>
          <cell r="M3555">
            <v>0.96533908754624032</v>
          </cell>
        </row>
        <row r="3556">
          <cell r="K3556" t="str">
            <v>9K-94907</v>
          </cell>
          <cell r="L3556">
            <v>1.36</v>
          </cell>
          <cell r="M3556">
            <v>1.3247842170160311</v>
          </cell>
        </row>
        <row r="3557">
          <cell r="K3557" t="str">
            <v>9K-94908</v>
          </cell>
          <cell r="L3557">
            <v>1.2430000000000001</v>
          </cell>
          <cell r="M3557">
            <v>1.2108138101109756</v>
          </cell>
        </row>
        <row r="3558">
          <cell r="K3558" t="str">
            <v>9K-94909</v>
          </cell>
          <cell r="L3558">
            <v>1.3819999999999999</v>
          </cell>
          <cell r="M3558">
            <v>1.3462145499383493</v>
          </cell>
        </row>
        <row r="3559">
          <cell r="K3559" t="str">
            <v>9K-94909</v>
          </cell>
          <cell r="L3559">
            <v>1.3819999999999999</v>
          </cell>
          <cell r="M3559">
            <v>1.3462145499383493</v>
          </cell>
        </row>
        <row r="3560">
          <cell r="K3560" t="str">
            <v>9K-94910</v>
          </cell>
          <cell r="L3560">
            <v>1.2430000000000001</v>
          </cell>
          <cell r="M3560">
            <v>1.2108138101109756</v>
          </cell>
        </row>
        <row r="3561">
          <cell r="K3561" t="str">
            <v>9K-94912</v>
          </cell>
          <cell r="L3561">
            <v>1.4059999999999999</v>
          </cell>
          <cell r="M3561">
            <v>1.3695930949445145</v>
          </cell>
        </row>
        <row r="3562">
          <cell r="K3562" t="str">
            <v>9K-94913</v>
          </cell>
          <cell r="L3562">
            <v>1.4690000000000001</v>
          </cell>
          <cell r="M3562">
            <v>1.4309617755856985</v>
          </cell>
        </row>
        <row r="3563">
          <cell r="K3563" t="str">
            <v>9K-94914</v>
          </cell>
          <cell r="L3563">
            <v>1.3049999999999999</v>
          </cell>
          <cell r="M3563">
            <v>1.2712083847102358</v>
          </cell>
        </row>
        <row r="3564">
          <cell r="K3564" t="str">
            <v>9K-94915</v>
          </cell>
          <cell r="L3564">
            <v>1.252</v>
          </cell>
          <cell r="M3564">
            <v>1.2195807644882874</v>
          </cell>
        </row>
        <row r="3565">
          <cell r="K3565" t="str">
            <v>9K-94927</v>
          </cell>
          <cell r="L3565">
            <v>2.153</v>
          </cell>
          <cell r="M3565">
            <v>2.0972503082614078</v>
          </cell>
        </row>
        <row r="3566">
          <cell r="K3566" t="str">
            <v>9K-94928</v>
          </cell>
          <cell r="L3566">
            <v>0.63500000000000001</v>
          </cell>
          <cell r="M3566">
            <v>0.61855733662145562</v>
          </cell>
        </row>
        <row r="3567">
          <cell r="K3567" t="str">
            <v>9K-94929</v>
          </cell>
          <cell r="L3567">
            <v>0.68700000000000006</v>
          </cell>
          <cell r="M3567">
            <v>0.66921085080148035</v>
          </cell>
        </row>
        <row r="3568">
          <cell r="K3568" t="str">
            <v>9K-94930</v>
          </cell>
          <cell r="L3568">
            <v>0.114</v>
          </cell>
          <cell r="M3568">
            <v>0.11104808877928495</v>
          </cell>
        </row>
        <row r="3569">
          <cell r="K3569" t="str">
            <v>9K-94931</v>
          </cell>
          <cell r="L3569">
            <v>0.63100000000000001</v>
          </cell>
          <cell r="M3569">
            <v>0.61466091245376142</v>
          </cell>
        </row>
        <row r="3570">
          <cell r="K3570" t="str">
            <v>9K-94932</v>
          </cell>
          <cell r="L3570">
            <v>0.68300000000000005</v>
          </cell>
          <cell r="M3570">
            <v>0.66531442663378604</v>
          </cell>
        </row>
        <row r="3571">
          <cell r="K3571" t="str">
            <v>9K-94933</v>
          </cell>
          <cell r="L3571">
            <v>1.9339999999999999</v>
          </cell>
          <cell r="M3571">
            <v>1.8839210850801498</v>
          </cell>
        </row>
        <row r="3572">
          <cell r="K3572" t="str">
            <v>9K-94934</v>
          </cell>
          <cell r="L3572">
            <v>1.7969999999999999</v>
          </cell>
          <cell r="M3572">
            <v>1.7504685573366232</v>
          </cell>
        </row>
        <row r="3573">
          <cell r="K3573" t="str">
            <v>9K-94935</v>
          </cell>
          <cell r="L3573">
            <v>1.87</v>
          </cell>
          <cell r="M3573">
            <v>1.8215782983970426</v>
          </cell>
        </row>
        <row r="3574">
          <cell r="K3574" t="str">
            <v>9K-94940</v>
          </cell>
          <cell r="L3574">
            <v>0.19400000000000001</v>
          </cell>
          <cell r="M3574">
            <v>0.18897657213316912</v>
          </cell>
        </row>
        <row r="3575">
          <cell r="K3575" t="str">
            <v>9K-94941</v>
          </cell>
          <cell r="L3575">
            <v>0.38</v>
          </cell>
          <cell r="M3575">
            <v>0.37016029593094979</v>
          </cell>
        </row>
        <row r="3576">
          <cell r="K3576" t="str">
            <v>9K-94942</v>
          </cell>
          <cell r="L3576">
            <v>0.27600000000000002</v>
          </cell>
          <cell r="M3576">
            <v>0.26885326757090033</v>
          </cell>
        </row>
        <row r="3577">
          <cell r="K3577" t="str">
            <v>9K-94943</v>
          </cell>
          <cell r="L3577">
            <v>0.432</v>
          </cell>
          <cell r="M3577">
            <v>0.42081381011097446</v>
          </cell>
        </row>
        <row r="3578">
          <cell r="K3578" t="str">
            <v>9K-94944</v>
          </cell>
          <cell r="L3578">
            <v>0.36199999999999999</v>
          </cell>
          <cell r="M3578">
            <v>0.35262638717632588</v>
          </cell>
        </row>
        <row r="3579">
          <cell r="K3579" t="str">
            <v>9K-94945</v>
          </cell>
          <cell r="L3579">
            <v>0.21</v>
          </cell>
          <cell r="M3579">
            <v>0.20456226880394596</v>
          </cell>
        </row>
        <row r="3580">
          <cell r="K3580" t="str">
            <v>9K-94946</v>
          </cell>
          <cell r="L3580">
            <v>0.309</v>
          </cell>
          <cell r="M3580">
            <v>0.30099876695437761</v>
          </cell>
        </row>
        <row r="3581">
          <cell r="K3581" t="str">
            <v>9K-94947</v>
          </cell>
          <cell r="L3581">
            <v>0.193</v>
          </cell>
          <cell r="M3581">
            <v>0.18800246609124557</v>
          </cell>
        </row>
        <row r="3582">
          <cell r="K3582" t="str">
            <v>9K-94948</v>
          </cell>
          <cell r="L3582">
            <v>8.7999999999999995E-2</v>
          </cell>
          <cell r="M3582">
            <v>8.5721331689272595E-2</v>
          </cell>
        </row>
        <row r="3583">
          <cell r="K3583" t="str">
            <v>9K-94949</v>
          </cell>
          <cell r="L3583">
            <v>0.95</v>
          </cell>
          <cell r="M3583">
            <v>0.92540073982737459</v>
          </cell>
        </row>
        <row r="3584">
          <cell r="K3584" t="str">
            <v>9K-94950</v>
          </cell>
          <cell r="L3584">
            <v>0.96399999999999997</v>
          </cell>
          <cell r="M3584">
            <v>0.93903822441430418</v>
          </cell>
        </row>
        <row r="3585">
          <cell r="K3585" t="str">
            <v>9K-94955</v>
          </cell>
          <cell r="L3585">
            <v>0.504</v>
          </cell>
          <cell r="M3585">
            <v>0.49094944512947025</v>
          </cell>
        </row>
        <row r="3586">
          <cell r="K3586" t="str">
            <v>9K-94956</v>
          </cell>
          <cell r="L3586">
            <v>0.216</v>
          </cell>
          <cell r="M3586">
            <v>0.21040690505548723</v>
          </cell>
        </row>
        <row r="3587">
          <cell r="K3587" t="str">
            <v>9K-94957</v>
          </cell>
          <cell r="L3587">
            <v>0.26700000000000002</v>
          </cell>
          <cell r="M3587">
            <v>0.26008631319358844</v>
          </cell>
        </row>
        <row r="3588">
          <cell r="K3588" t="str">
            <v>9K-94958</v>
          </cell>
          <cell r="L3588">
            <v>0.16400000000000001</v>
          </cell>
          <cell r="M3588">
            <v>0.15975339087546253</v>
          </cell>
        </row>
        <row r="3589">
          <cell r="K3589" t="str">
            <v>9K-94959</v>
          </cell>
          <cell r="L3589">
            <v>0.70099999999999996</v>
          </cell>
          <cell r="M3589">
            <v>0.68284833538841005</v>
          </cell>
        </row>
        <row r="3590">
          <cell r="K3590" t="str">
            <v>9K-94960</v>
          </cell>
          <cell r="L3590">
            <v>0.83199999999999996</v>
          </cell>
          <cell r="M3590">
            <v>0.81045622688039543</v>
          </cell>
        </row>
        <row r="3591">
          <cell r="K3591" t="str">
            <v>9K-94961</v>
          </cell>
          <cell r="L3591">
            <v>0.69699999999999995</v>
          </cell>
          <cell r="M3591">
            <v>0.67895191122071585</v>
          </cell>
        </row>
        <row r="3592">
          <cell r="K3592" t="str">
            <v>9K-94962</v>
          </cell>
          <cell r="L3592">
            <v>0.82799999999999996</v>
          </cell>
          <cell r="M3592">
            <v>0.80655980271270122</v>
          </cell>
        </row>
        <row r="3593">
          <cell r="K3593" t="str">
            <v>9K-94963</v>
          </cell>
          <cell r="L3593">
            <v>0.83599999999999997</v>
          </cell>
          <cell r="M3593">
            <v>0.81435265104808974</v>
          </cell>
        </row>
        <row r="3594">
          <cell r="K3594" t="str">
            <v>9K-94964</v>
          </cell>
          <cell r="L3594">
            <v>1.0580000000000001</v>
          </cell>
          <cell r="M3594">
            <v>1.0306041923551181</v>
          </cell>
        </row>
        <row r="3595">
          <cell r="K3595" t="str">
            <v>9K-94965</v>
          </cell>
          <cell r="L3595">
            <v>0.83199999999999996</v>
          </cell>
          <cell r="M3595">
            <v>0.81045622688039531</v>
          </cell>
        </row>
        <row r="3596">
          <cell r="K3596" t="str">
            <v>9K-94967</v>
          </cell>
          <cell r="L3596">
            <v>0.217</v>
          </cell>
          <cell r="M3596">
            <v>0.21138101109741081</v>
          </cell>
        </row>
        <row r="3597">
          <cell r="K3597" t="str">
            <v>9K-94971</v>
          </cell>
          <cell r="L3597">
            <v>0.187</v>
          </cell>
          <cell r="M3597">
            <v>0.18215782983970424</v>
          </cell>
        </row>
        <row r="3598">
          <cell r="K3598" t="str">
            <v>9K-94972</v>
          </cell>
          <cell r="L3598">
            <v>0.111</v>
          </cell>
          <cell r="M3598">
            <v>0.10812577065351428</v>
          </cell>
        </row>
        <row r="3599">
          <cell r="K3599" t="str">
            <v>9K-94973</v>
          </cell>
          <cell r="L3599">
            <v>1.3109999999999999</v>
          </cell>
          <cell r="M3599">
            <v>1.2770530209617768</v>
          </cell>
        </row>
        <row r="3600">
          <cell r="K3600" t="str">
            <v>9K-94974</v>
          </cell>
          <cell r="L3600">
            <v>1.248</v>
          </cell>
          <cell r="M3600">
            <v>1.215684340320593</v>
          </cell>
        </row>
        <row r="3601">
          <cell r="K3601" t="str">
            <v>9K-94975</v>
          </cell>
          <cell r="L3601">
            <v>1.383</v>
          </cell>
          <cell r="M3601">
            <v>1.3471886559802726</v>
          </cell>
        </row>
        <row r="3602">
          <cell r="K3602" t="str">
            <v>9K-94976</v>
          </cell>
          <cell r="L3602">
            <v>1.4039999999999999</v>
          </cell>
          <cell r="M3602">
            <v>1.3676448828606673</v>
          </cell>
        </row>
        <row r="3603">
          <cell r="K3603" t="str">
            <v>9K-94977</v>
          </cell>
          <cell r="L3603">
            <v>1.407</v>
          </cell>
          <cell r="M3603">
            <v>1.370567200986438</v>
          </cell>
        </row>
        <row r="3604">
          <cell r="K3604" t="str">
            <v>9K-94978</v>
          </cell>
          <cell r="L3604">
            <v>1.7969999999999999</v>
          </cell>
          <cell r="M3604">
            <v>1.7504685573366234</v>
          </cell>
        </row>
        <row r="3605">
          <cell r="K3605" t="str">
            <v>9K-94980</v>
          </cell>
          <cell r="L3605">
            <v>1.6559999999999999</v>
          </cell>
          <cell r="M3605">
            <v>1.6131196054254027</v>
          </cell>
        </row>
        <row r="3606">
          <cell r="K3606" t="str">
            <v>9K-94981</v>
          </cell>
          <cell r="L3606">
            <v>1.6519999999999999</v>
          </cell>
          <cell r="M3606">
            <v>1.6092231812577082</v>
          </cell>
        </row>
        <row r="3607">
          <cell r="K3607" t="str">
            <v>9K-94983</v>
          </cell>
          <cell r="L3607">
            <v>1.6519999999999999</v>
          </cell>
          <cell r="M3607">
            <v>1.6092231812577082</v>
          </cell>
        </row>
        <row r="3608">
          <cell r="K3608" t="str">
            <v>9K-94984</v>
          </cell>
          <cell r="L3608">
            <v>0.23</v>
          </cell>
          <cell r="M3608">
            <v>0.22404438964241702</v>
          </cell>
        </row>
        <row r="3609">
          <cell r="K3609" t="str">
            <v>9K-94985</v>
          </cell>
          <cell r="L3609">
            <v>0.33200000000000002</v>
          </cell>
          <cell r="M3609">
            <v>0.32340320591861937</v>
          </cell>
        </row>
        <row r="3610">
          <cell r="K3610" t="str">
            <v>9K-94986</v>
          </cell>
          <cell r="L3610">
            <v>0.51800000000000002</v>
          </cell>
          <cell r="M3610">
            <v>0.50458692971640018</v>
          </cell>
        </row>
        <row r="3611">
          <cell r="K3611" t="str">
            <v>9K-94987</v>
          </cell>
          <cell r="L3611">
            <v>0.501</v>
          </cell>
          <cell r="M3611">
            <v>0.48802712700369977</v>
          </cell>
        </row>
        <row r="3612">
          <cell r="K3612" t="str">
            <v>9K-94988</v>
          </cell>
          <cell r="L3612">
            <v>0.17100000000000001</v>
          </cell>
          <cell r="M3612">
            <v>0.16657213316892747</v>
          </cell>
        </row>
        <row r="3613">
          <cell r="K3613" t="str">
            <v>9K-94989</v>
          </cell>
          <cell r="L3613">
            <v>9.0999999999999998E-2</v>
          </cell>
          <cell r="M3613">
            <v>8.8643649815043274E-2</v>
          </cell>
        </row>
        <row r="3614">
          <cell r="K3614" t="str">
            <v>9K-94990</v>
          </cell>
          <cell r="L3614">
            <v>0.14199999999999999</v>
          </cell>
          <cell r="M3614">
            <v>0.13832305795314445</v>
          </cell>
        </row>
        <row r="3615">
          <cell r="K3615" t="str">
            <v>9K-94991</v>
          </cell>
          <cell r="L3615">
            <v>0.126</v>
          </cell>
          <cell r="M3615">
            <v>0.12273736128236762</v>
          </cell>
        </row>
        <row r="3616">
          <cell r="K3616" t="str">
            <v>9K-94992</v>
          </cell>
          <cell r="L3616">
            <v>0.20200000000000001</v>
          </cell>
          <cell r="M3616">
            <v>0.19676942046855764</v>
          </cell>
        </row>
        <row r="3617">
          <cell r="K3617" t="str">
            <v>9K-94993</v>
          </cell>
          <cell r="L3617">
            <v>0.18099999999999999</v>
          </cell>
          <cell r="M3617">
            <v>0.17631319358816303</v>
          </cell>
        </row>
        <row r="3618">
          <cell r="K3618" t="str">
            <v>9K-94994</v>
          </cell>
          <cell r="L3618">
            <v>0.88300000000000001</v>
          </cell>
          <cell r="M3618">
            <v>0.86013563501849699</v>
          </cell>
        </row>
        <row r="3619">
          <cell r="K3619" t="str">
            <v>9K-94995</v>
          </cell>
          <cell r="L3619">
            <v>1.05</v>
          </cell>
          <cell r="M3619">
            <v>1.0228113440197302</v>
          </cell>
        </row>
        <row r="3620">
          <cell r="K3620" t="str">
            <v>9K-94996</v>
          </cell>
          <cell r="L3620">
            <v>0.42799999999999999</v>
          </cell>
          <cell r="M3620">
            <v>0.41691738594328048</v>
          </cell>
        </row>
        <row r="3621">
          <cell r="K3621" t="str">
            <v>9K-95001</v>
          </cell>
          <cell r="L3621">
            <v>0.108</v>
          </cell>
          <cell r="M3621">
            <v>0.10520345252774364</v>
          </cell>
        </row>
        <row r="3622">
          <cell r="K3622" t="str">
            <v>9K-95002</v>
          </cell>
          <cell r="L3622">
            <v>9.7000000000000003E-2</v>
          </cell>
          <cell r="M3622">
            <v>9.4488286066584576E-2</v>
          </cell>
        </row>
        <row r="3623">
          <cell r="K3623" t="str">
            <v>9K-95003</v>
          </cell>
          <cell r="L3623">
            <v>0.183</v>
          </cell>
          <cell r="M3623">
            <v>0.1782614056720101</v>
          </cell>
        </row>
        <row r="3624">
          <cell r="K3624" t="str">
            <v>9K-95004</v>
          </cell>
          <cell r="L3624">
            <v>0.11600000000000001</v>
          </cell>
          <cell r="M3624">
            <v>0.11299630086313206</v>
          </cell>
        </row>
        <row r="3625">
          <cell r="K3625" t="str">
            <v>9K-95005</v>
          </cell>
          <cell r="L3625">
            <v>0.14299999999999999</v>
          </cell>
          <cell r="M3625">
            <v>0.139297163995068</v>
          </cell>
        </row>
        <row r="3626">
          <cell r="K3626" t="str">
            <v>9K-95006</v>
          </cell>
          <cell r="L3626">
            <v>0.10199999999999999</v>
          </cell>
          <cell r="M3626">
            <v>9.9358816276202327E-2</v>
          </cell>
        </row>
        <row r="3627">
          <cell r="K3627" t="str">
            <v>9K-95007</v>
          </cell>
          <cell r="L3627">
            <v>0.21</v>
          </cell>
          <cell r="M3627">
            <v>0.20456226880394598</v>
          </cell>
        </row>
        <row r="3628">
          <cell r="K3628" t="str">
            <v>9K-95008</v>
          </cell>
          <cell r="L3628">
            <v>0.13500000000000001</v>
          </cell>
          <cell r="M3628">
            <v>0.13150431565967957</v>
          </cell>
        </row>
        <row r="3629">
          <cell r="K3629" t="str">
            <v>9K-95009</v>
          </cell>
          <cell r="L3629">
            <v>9.8000000000000004E-2</v>
          </cell>
          <cell r="M3629">
            <v>9.546239210850814E-2</v>
          </cell>
        </row>
        <row r="3630">
          <cell r="K3630" t="str">
            <v>9K-95010</v>
          </cell>
          <cell r="L3630">
            <v>0.1</v>
          </cell>
          <cell r="M3630">
            <v>9.7410604192355241E-2</v>
          </cell>
        </row>
        <row r="3631">
          <cell r="K3631" t="str">
            <v>9K-95011</v>
          </cell>
          <cell r="L3631">
            <v>0.09</v>
          </cell>
          <cell r="M3631">
            <v>8.766954377311971E-2</v>
          </cell>
        </row>
        <row r="3632">
          <cell r="K3632" t="str">
            <v>9K-95012</v>
          </cell>
          <cell r="L3632">
            <v>2.8079999999999998</v>
          </cell>
          <cell r="M3632">
            <v>2.7352897657213346</v>
          </cell>
        </row>
        <row r="3633">
          <cell r="K3633" t="str">
            <v>9K-95013</v>
          </cell>
          <cell r="L3633">
            <v>1.627</v>
          </cell>
          <cell r="M3633">
            <v>1.5848705302096195</v>
          </cell>
        </row>
        <row r="3634">
          <cell r="K3634" t="str">
            <v>9K-95014</v>
          </cell>
          <cell r="L3634">
            <v>3.0619999999999998</v>
          </cell>
          <cell r="M3634">
            <v>2.982712700369917</v>
          </cell>
        </row>
        <row r="3635">
          <cell r="K3635" t="str">
            <v>9K-95015</v>
          </cell>
          <cell r="L3635">
            <v>1.7909999999999999</v>
          </cell>
          <cell r="M3635">
            <v>1.744623921085082</v>
          </cell>
        </row>
        <row r="3636">
          <cell r="K3636" t="str">
            <v>9K-95016</v>
          </cell>
          <cell r="L3636">
            <v>1.4</v>
          </cell>
          <cell r="M3636">
            <v>1.3637484586929731</v>
          </cell>
        </row>
        <row r="3637">
          <cell r="K3637" t="str">
            <v>9K-95017</v>
          </cell>
          <cell r="L3637">
            <v>0.875</v>
          </cell>
          <cell r="M3637">
            <v>0.85234278668310826</v>
          </cell>
        </row>
        <row r="3638">
          <cell r="K3638" t="str">
            <v>9K-95018</v>
          </cell>
          <cell r="L3638">
            <v>0.499</v>
          </cell>
          <cell r="M3638">
            <v>0.48607891491985256</v>
          </cell>
        </row>
        <row r="3639">
          <cell r="K3639" t="str">
            <v>9K-95019</v>
          </cell>
          <cell r="L3639">
            <v>0.183</v>
          </cell>
          <cell r="M3639">
            <v>0.17826140567201004</v>
          </cell>
        </row>
        <row r="3640">
          <cell r="K3640" t="str">
            <v>9K-95020</v>
          </cell>
          <cell r="L3640">
            <v>2.0990000000000002</v>
          </cell>
          <cell r="M3640">
            <v>2.044648581997536</v>
          </cell>
        </row>
        <row r="3641">
          <cell r="K3641" t="str">
            <v>9K-95021</v>
          </cell>
          <cell r="L3641">
            <v>1.639</v>
          </cell>
          <cell r="M3641">
            <v>1.5965598027127021</v>
          </cell>
        </row>
        <row r="3642">
          <cell r="K3642" t="str">
            <v>9K-95022</v>
          </cell>
          <cell r="L3642">
            <v>0.91100000000000003</v>
          </cell>
          <cell r="M3642">
            <v>0.88741060419235607</v>
          </cell>
        </row>
        <row r="3643">
          <cell r="K3643" t="str">
            <v>9K-95023</v>
          </cell>
          <cell r="L3643">
            <v>1.6040000000000001</v>
          </cell>
          <cell r="M3643">
            <v>1.5624660912453781</v>
          </cell>
        </row>
        <row r="3644">
          <cell r="K3644" t="str">
            <v>9K-95024</v>
          </cell>
          <cell r="L3644">
            <v>1.181</v>
          </cell>
          <cell r="M3644">
            <v>1.1504192355117155</v>
          </cell>
        </row>
        <row r="3645">
          <cell r="K3645" t="str">
            <v>9K-95025</v>
          </cell>
          <cell r="L3645">
            <v>1.0580000000000001</v>
          </cell>
          <cell r="M3645">
            <v>1.0306041923551186</v>
          </cell>
        </row>
        <row r="3646">
          <cell r="K3646" t="str">
            <v>9K-95026</v>
          </cell>
          <cell r="L3646">
            <v>0.82799999999999996</v>
          </cell>
          <cell r="M3646">
            <v>0.80655980271270156</v>
          </cell>
        </row>
        <row r="3647">
          <cell r="K3647" t="str">
            <v>9K-95027</v>
          </cell>
          <cell r="L3647">
            <v>0.17899999999999999</v>
          </cell>
          <cell r="M3647">
            <v>0.1743649815043159</v>
          </cell>
        </row>
        <row r="3648">
          <cell r="K3648" t="str">
            <v>9K-95028</v>
          </cell>
          <cell r="L3648">
            <v>4.5490000000000004</v>
          </cell>
          <cell r="M3648">
            <v>4.4312083847102404</v>
          </cell>
        </row>
        <row r="3649">
          <cell r="K3649" t="str">
            <v>9K-95029</v>
          </cell>
          <cell r="L3649">
            <v>2.3050000000000002</v>
          </cell>
          <cell r="M3649">
            <v>2.2453144266337888</v>
          </cell>
        </row>
        <row r="3650">
          <cell r="K3650" t="str">
            <v>9K-95030</v>
          </cell>
          <cell r="L3650">
            <v>1.5940000000000001</v>
          </cell>
          <cell r="M3650">
            <v>1.5527250308261427</v>
          </cell>
        </row>
        <row r="3651">
          <cell r="K3651" t="str">
            <v>9K-95031</v>
          </cell>
          <cell r="L3651">
            <v>0.996</v>
          </cell>
          <cell r="M3651">
            <v>0.97020961775585834</v>
          </cell>
        </row>
        <row r="3652">
          <cell r="K3652" t="str">
            <v>9K-95034</v>
          </cell>
          <cell r="L3652">
            <v>1.99</v>
          </cell>
          <cell r="M3652">
            <v>1.9384710234278695</v>
          </cell>
        </row>
        <row r="3653">
          <cell r="K3653" t="str">
            <v>9K-95035</v>
          </cell>
          <cell r="L3653">
            <v>1.7969999999999999</v>
          </cell>
          <cell r="M3653">
            <v>1.7504685573366239</v>
          </cell>
        </row>
        <row r="3654">
          <cell r="K3654" t="str">
            <v>9K-95036</v>
          </cell>
          <cell r="L3654">
            <v>1.35</v>
          </cell>
          <cell r="M3654">
            <v>1.3150431565967957</v>
          </cell>
        </row>
        <row r="3655">
          <cell r="K3655" t="str">
            <v>9K-95037</v>
          </cell>
          <cell r="L3655">
            <v>0.40600000000000003</v>
          </cell>
          <cell r="M3655">
            <v>0.39548705302096226</v>
          </cell>
        </row>
        <row r="3656">
          <cell r="K3656" t="str">
            <v>9K-95038</v>
          </cell>
          <cell r="L3656">
            <v>0.76800000000000002</v>
          </cell>
          <cell r="M3656">
            <v>0.74811344019728809</v>
          </cell>
        </row>
        <row r="3657">
          <cell r="K3657" t="str">
            <v>9K-95039</v>
          </cell>
          <cell r="L3657">
            <v>0.90300000000000002</v>
          </cell>
          <cell r="M3657">
            <v>0.87961775585696766</v>
          </cell>
        </row>
        <row r="3658">
          <cell r="K3658" t="str">
            <v>9K-95040</v>
          </cell>
          <cell r="L3658">
            <v>0.90900000000000003</v>
          </cell>
          <cell r="M3658">
            <v>0.88546239210850897</v>
          </cell>
        </row>
        <row r="3659">
          <cell r="K3659" t="str">
            <v>9K-95041</v>
          </cell>
          <cell r="L3659">
            <v>0.84199999999999997</v>
          </cell>
          <cell r="M3659">
            <v>0.82019728729963093</v>
          </cell>
        </row>
        <row r="3660">
          <cell r="K3660" t="str">
            <v>9K-95042</v>
          </cell>
          <cell r="L3660">
            <v>1.629</v>
          </cell>
          <cell r="M3660">
            <v>1.5868187422934665</v>
          </cell>
        </row>
        <row r="3661">
          <cell r="K3661" t="str">
            <v>9K-95043</v>
          </cell>
          <cell r="L3661">
            <v>1.7569999999999999</v>
          </cell>
          <cell r="M3661">
            <v>1.7115043156596812</v>
          </cell>
        </row>
        <row r="3662">
          <cell r="K3662" t="str">
            <v>9K-95044</v>
          </cell>
          <cell r="L3662">
            <v>1.964</v>
          </cell>
          <cell r="M3662">
            <v>1.9131442663378566</v>
          </cell>
        </row>
        <row r="3663">
          <cell r="K3663" t="str">
            <v>9K-95045</v>
          </cell>
          <cell r="L3663">
            <v>1.163</v>
          </cell>
          <cell r="M3663">
            <v>1.1328853267570913</v>
          </cell>
        </row>
        <row r="3664">
          <cell r="K3664" t="str">
            <v>9K-95070</v>
          </cell>
          <cell r="L3664">
            <v>0.80700000000000005</v>
          </cell>
          <cell r="M3664">
            <v>0.78610357583230661</v>
          </cell>
        </row>
        <row r="3665">
          <cell r="K3665" t="str">
            <v>9K-95071</v>
          </cell>
          <cell r="L3665">
            <v>1.0149999999999999</v>
          </cell>
          <cell r="M3665">
            <v>0.98871763255240541</v>
          </cell>
        </row>
        <row r="3666">
          <cell r="K3666" t="str">
            <v>9K-95072</v>
          </cell>
          <cell r="L3666">
            <v>0.74399999999999999</v>
          </cell>
          <cell r="M3666">
            <v>0.72473489519112289</v>
          </cell>
        </row>
        <row r="3667">
          <cell r="K3667" t="str">
            <v>9K-95073</v>
          </cell>
          <cell r="L3667">
            <v>0.72699999999999998</v>
          </cell>
          <cell r="M3667">
            <v>0.70817509247842247</v>
          </cell>
        </row>
        <row r="3668">
          <cell r="K3668" t="str">
            <v>9K-95074</v>
          </cell>
          <cell r="L3668">
            <v>1.1619999999999999</v>
          </cell>
          <cell r="M3668">
            <v>1.1319112207151678</v>
          </cell>
        </row>
        <row r="3669">
          <cell r="K3669" t="str">
            <v>9K-95075</v>
          </cell>
          <cell r="L3669">
            <v>1.248</v>
          </cell>
          <cell r="M3669">
            <v>1.2156843403205932</v>
          </cell>
        </row>
        <row r="3670">
          <cell r="K3670" t="str">
            <v>9K-95076</v>
          </cell>
          <cell r="L3670">
            <v>2.37</v>
          </cell>
          <cell r="M3670">
            <v>2.308631319358819</v>
          </cell>
        </row>
        <row r="3671">
          <cell r="K3671" t="str">
            <v>9K-95077</v>
          </cell>
          <cell r="L3671">
            <v>0.93300000000000005</v>
          </cell>
          <cell r="M3671">
            <v>0.90884093711467429</v>
          </cell>
        </row>
        <row r="3672">
          <cell r="K3672" t="str">
            <v>9K-95078</v>
          </cell>
          <cell r="L3672">
            <v>1.032</v>
          </cell>
          <cell r="M3672">
            <v>1.0052774352651059</v>
          </cell>
        </row>
        <row r="3673">
          <cell r="K3673" t="str">
            <v>9K-95079</v>
          </cell>
          <cell r="L3673">
            <v>0.65300000000000002</v>
          </cell>
          <cell r="M3673">
            <v>0.63609124537607953</v>
          </cell>
        </row>
        <row r="3674">
          <cell r="K3674" t="str">
            <v>9K-95080</v>
          </cell>
          <cell r="L3674">
            <v>0.65300000000000002</v>
          </cell>
          <cell r="M3674">
            <v>0.63609124537607953</v>
          </cell>
        </row>
        <row r="3675">
          <cell r="K3675" t="str">
            <v>9K-95081</v>
          </cell>
          <cell r="L3675">
            <v>1.536</v>
          </cell>
          <cell r="M3675">
            <v>1.496226880394576</v>
          </cell>
        </row>
        <row r="3676">
          <cell r="K3676" t="str">
            <v>9K-95082</v>
          </cell>
          <cell r="L3676">
            <v>1.2170000000000001</v>
          </cell>
          <cell r="M3676">
            <v>1.1854870530209629</v>
          </cell>
        </row>
        <row r="3677">
          <cell r="K3677" t="str">
            <v>9K-95083</v>
          </cell>
          <cell r="L3677">
            <v>1.2509999999999999</v>
          </cell>
          <cell r="M3677">
            <v>1.2186066584463637</v>
          </cell>
        </row>
        <row r="3678">
          <cell r="K3678" t="str">
            <v>9K-95084</v>
          </cell>
          <cell r="L3678">
            <v>0.80300000000000005</v>
          </cell>
          <cell r="M3678">
            <v>0.78220715166461241</v>
          </cell>
        </row>
        <row r="3679">
          <cell r="K3679" t="str">
            <v>9K-95085</v>
          </cell>
          <cell r="L3679">
            <v>0.80300000000000005</v>
          </cell>
          <cell r="M3679">
            <v>0.78220715166461241</v>
          </cell>
        </row>
        <row r="3680">
          <cell r="K3680" t="str">
            <v>9K-95086</v>
          </cell>
          <cell r="L3680">
            <v>1.915</v>
          </cell>
          <cell r="M3680">
            <v>1.8654130702836025</v>
          </cell>
        </row>
        <row r="3681">
          <cell r="K3681" t="str">
            <v>9K-95087</v>
          </cell>
          <cell r="L3681">
            <v>0.90100000000000002</v>
          </cell>
          <cell r="M3681">
            <v>0.87766954377312045</v>
          </cell>
        </row>
        <row r="3682">
          <cell r="K3682" t="str">
            <v>9K-95088</v>
          </cell>
          <cell r="L3682">
            <v>0.71399999999999997</v>
          </cell>
          <cell r="M3682">
            <v>0.69551171393341638</v>
          </cell>
        </row>
        <row r="3683">
          <cell r="K3683" t="str">
            <v>9K-95089</v>
          </cell>
          <cell r="L3683">
            <v>1.1259999999999999</v>
          </cell>
          <cell r="M3683">
            <v>1.09684340320592</v>
          </cell>
        </row>
        <row r="3684">
          <cell r="K3684" t="str">
            <v>9K-95090</v>
          </cell>
          <cell r="L3684">
            <v>1.8460000000000001</v>
          </cell>
          <cell r="M3684">
            <v>1.7981997533908776</v>
          </cell>
        </row>
        <row r="3685">
          <cell r="K3685" t="str">
            <v>9K-95091</v>
          </cell>
          <cell r="L3685">
            <v>1.107</v>
          </cell>
          <cell r="M3685">
            <v>1.0783353884093725</v>
          </cell>
        </row>
        <row r="3686">
          <cell r="K3686" t="str">
            <v>9K-95092</v>
          </cell>
          <cell r="L3686">
            <v>0.872</v>
          </cell>
          <cell r="M3686">
            <v>0.84942046855733755</v>
          </cell>
        </row>
        <row r="3687">
          <cell r="K3687" t="str">
            <v>9K-95093</v>
          </cell>
          <cell r="L3687">
            <v>1.492</v>
          </cell>
          <cell r="M3687">
            <v>1.45336621454994</v>
          </cell>
        </row>
        <row r="3688">
          <cell r="K3688" t="str">
            <v>9K-95094</v>
          </cell>
          <cell r="L3688">
            <v>1.5289999999999999</v>
          </cell>
          <cell r="M3688">
            <v>1.4894081381011113</v>
          </cell>
        </row>
        <row r="3689">
          <cell r="K3689" t="str">
            <v>9K-95095</v>
          </cell>
          <cell r="L3689">
            <v>0.61899999999999999</v>
          </cell>
          <cell r="M3689">
            <v>0.60297163995067882</v>
          </cell>
        </row>
        <row r="3690">
          <cell r="K3690" t="str">
            <v>9K-95096</v>
          </cell>
          <cell r="L3690">
            <v>0.41</v>
          </cell>
          <cell r="M3690">
            <v>0.39938347718865636</v>
          </cell>
        </row>
        <row r="3691">
          <cell r="K3691" t="str">
            <v>9K-95097</v>
          </cell>
          <cell r="L3691">
            <v>0.34</v>
          </cell>
          <cell r="M3691">
            <v>0.33119605425400772</v>
          </cell>
        </row>
        <row r="3692">
          <cell r="K3692" t="str">
            <v>9K-95098</v>
          </cell>
          <cell r="L3692">
            <v>0.20399999999999999</v>
          </cell>
          <cell r="M3692">
            <v>0.19871763255240463</v>
          </cell>
        </row>
        <row r="3693">
          <cell r="K3693" t="str">
            <v>9K-95101</v>
          </cell>
          <cell r="L3693">
            <v>3.0219999999999998</v>
          </cell>
          <cell r="M3693">
            <v>2.9437484586929745</v>
          </cell>
        </row>
        <row r="3694">
          <cell r="K3694" t="str">
            <v>9K-95102</v>
          </cell>
          <cell r="L3694">
            <v>3.1040000000000001</v>
          </cell>
          <cell r="M3694">
            <v>3.0236251541307055</v>
          </cell>
        </row>
        <row r="3695">
          <cell r="K3695" t="str">
            <v>9K-95103</v>
          </cell>
          <cell r="L3695">
            <v>2.4540000000000002</v>
          </cell>
          <cell r="M3695">
            <v>2.3904562268803971</v>
          </cell>
        </row>
        <row r="3696">
          <cell r="K3696" t="str">
            <v>9K-95104</v>
          </cell>
          <cell r="L3696">
            <v>3.8140000000000001</v>
          </cell>
          <cell r="M3696">
            <v>3.7152404438964282</v>
          </cell>
        </row>
        <row r="3697">
          <cell r="K3697" t="str">
            <v>9K-95105</v>
          </cell>
          <cell r="L3697">
            <v>2.706</v>
          </cell>
          <cell r="M3697">
            <v>2.6359309494451324</v>
          </cell>
        </row>
        <row r="3698">
          <cell r="K3698" t="str">
            <v>9K-95106</v>
          </cell>
          <cell r="L3698">
            <v>3.2879999999999998</v>
          </cell>
          <cell r="M3698">
            <v>3.2028606658446397</v>
          </cell>
        </row>
        <row r="3699">
          <cell r="K3699" t="str">
            <v>9K-95107</v>
          </cell>
          <cell r="L3699">
            <v>0.23899999999999999</v>
          </cell>
          <cell r="M3699">
            <v>0.23281134401972897</v>
          </cell>
        </row>
        <row r="3700">
          <cell r="K3700" t="str">
            <v>9K-95108</v>
          </cell>
          <cell r="L3700">
            <v>0.30199999999999999</v>
          </cell>
          <cell r="M3700">
            <v>0.29418002466091275</v>
          </cell>
        </row>
        <row r="3701">
          <cell r="K3701" t="str">
            <v>9K-95109</v>
          </cell>
          <cell r="L3701">
            <v>1.0820000000000001</v>
          </cell>
          <cell r="M3701">
            <v>1.0539827373612833</v>
          </cell>
        </row>
        <row r="3702">
          <cell r="K3702" t="str">
            <v>9K-95110</v>
          </cell>
          <cell r="L3702">
            <v>0.216</v>
          </cell>
          <cell r="M3702">
            <v>0.21040690505548723</v>
          </cell>
        </row>
        <row r="3703">
          <cell r="K3703" t="str">
            <v>9K-95111</v>
          </cell>
          <cell r="L3703">
            <v>7.468</v>
          </cell>
          <cell r="M3703">
            <v>7.2746239210850874</v>
          </cell>
        </row>
        <row r="3704">
          <cell r="K3704" t="str">
            <v>9K-95112</v>
          </cell>
          <cell r="L3704">
            <v>0.83499999999999996</v>
          </cell>
          <cell r="M3704">
            <v>0.81337854500616591</v>
          </cell>
        </row>
        <row r="3705">
          <cell r="K3705" t="str">
            <v>9K-95113</v>
          </cell>
          <cell r="L3705">
            <v>1.7749999999999999</v>
          </cell>
          <cell r="M3705">
            <v>1.7290382244143048</v>
          </cell>
        </row>
        <row r="3706">
          <cell r="K3706" t="str">
            <v>9K-95114</v>
          </cell>
          <cell r="L3706">
            <v>1.9510000000000001</v>
          </cell>
          <cell r="M3706">
            <v>1.9004808877928498</v>
          </cell>
        </row>
        <row r="3707">
          <cell r="K3707" t="str">
            <v>9K-95115</v>
          </cell>
          <cell r="L3707">
            <v>1.482</v>
          </cell>
          <cell r="M3707">
            <v>1.4436251541307039</v>
          </cell>
        </row>
        <row r="3708">
          <cell r="K3708" t="str">
            <v>9K-95116</v>
          </cell>
          <cell r="L3708">
            <v>1.6140000000000001</v>
          </cell>
          <cell r="M3708">
            <v>1.5722071516646128</v>
          </cell>
        </row>
        <row r="3709">
          <cell r="K3709" t="str">
            <v>9K-95117</v>
          </cell>
          <cell r="L3709">
            <v>1.657</v>
          </cell>
          <cell r="M3709">
            <v>1.6140937114673257</v>
          </cell>
        </row>
        <row r="3710">
          <cell r="K3710" t="str">
            <v>9K-95118</v>
          </cell>
          <cell r="L3710">
            <v>1.76</v>
          </cell>
          <cell r="M3710">
            <v>1.7144266337854515</v>
          </cell>
        </row>
        <row r="3711">
          <cell r="K3711" t="str">
            <v>9K-95119</v>
          </cell>
          <cell r="L3711">
            <v>1.7490000000000001</v>
          </cell>
          <cell r="M3711">
            <v>1.7037114673242926</v>
          </cell>
        </row>
        <row r="3712">
          <cell r="K3712" t="str">
            <v>9K-95120</v>
          </cell>
          <cell r="L3712">
            <v>1.857</v>
          </cell>
          <cell r="M3712">
            <v>1.808914919852036</v>
          </cell>
        </row>
        <row r="3713">
          <cell r="K3713" t="str">
            <v>9K-95122</v>
          </cell>
          <cell r="L3713">
            <v>1.958</v>
          </cell>
          <cell r="M3713">
            <v>1.907299630086315</v>
          </cell>
        </row>
        <row r="3714">
          <cell r="K3714" t="str">
            <v>9K-95123</v>
          </cell>
          <cell r="L3714">
            <v>1.8109999999999999</v>
          </cell>
          <cell r="M3714">
            <v>1.7641060419235528</v>
          </cell>
        </row>
        <row r="3715">
          <cell r="K3715" t="str">
            <v>9K-95124</v>
          </cell>
          <cell r="L3715">
            <v>0.28599999999999998</v>
          </cell>
          <cell r="M3715">
            <v>0.27859432799013595</v>
          </cell>
        </row>
        <row r="3716">
          <cell r="K3716" t="str">
            <v>9K-95125</v>
          </cell>
          <cell r="L3716">
            <v>0.378</v>
          </cell>
          <cell r="M3716">
            <v>0.36821208384710274</v>
          </cell>
        </row>
        <row r="3717">
          <cell r="K3717" t="str">
            <v>9K-95126</v>
          </cell>
          <cell r="L3717">
            <v>0.39600000000000002</v>
          </cell>
          <cell r="M3717">
            <v>0.38574599260172671</v>
          </cell>
        </row>
        <row r="3718">
          <cell r="K3718" t="str">
            <v>9K-95127</v>
          </cell>
          <cell r="L3718">
            <v>3.2210000000000001</v>
          </cell>
          <cell r="M3718">
            <v>3.137595561035762</v>
          </cell>
        </row>
        <row r="3719">
          <cell r="K3719" t="str">
            <v>9K-95128</v>
          </cell>
          <cell r="L3719">
            <v>0.34200000000000003</v>
          </cell>
          <cell r="M3719">
            <v>0.33314426633785488</v>
          </cell>
        </row>
        <row r="3720">
          <cell r="K3720" t="str">
            <v>9K-95129</v>
          </cell>
          <cell r="L3720">
            <v>0.83599999999999997</v>
          </cell>
          <cell r="M3720">
            <v>0.81435265104808985</v>
          </cell>
        </row>
        <row r="3721">
          <cell r="K3721" t="str">
            <v>9K-95130</v>
          </cell>
          <cell r="L3721">
            <v>0.29899999999999999</v>
          </cell>
          <cell r="M3721">
            <v>0.29125770653514216</v>
          </cell>
        </row>
        <row r="3722">
          <cell r="K3722" t="str">
            <v>9K-95161</v>
          </cell>
          <cell r="L3722">
            <v>0.80500000000000005</v>
          </cell>
          <cell r="M3722">
            <v>0.78415536374845973</v>
          </cell>
        </row>
        <row r="3723">
          <cell r="K3723" t="str">
            <v>9K-95162</v>
          </cell>
          <cell r="L3723">
            <v>1.07</v>
          </cell>
          <cell r="M3723">
            <v>1.0422934648582014</v>
          </cell>
        </row>
        <row r="3724">
          <cell r="K3724" t="str">
            <v>9K-95163</v>
          </cell>
          <cell r="L3724">
            <v>1.2569999999999999</v>
          </cell>
          <cell r="M3724">
            <v>1.2244512946979058</v>
          </cell>
        </row>
        <row r="3725">
          <cell r="K3725" t="str">
            <v>9K-95164</v>
          </cell>
          <cell r="L3725">
            <v>0.82299999999999995</v>
          </cell>
          <cell r="M3725">
            <v>0.80168927250308386</v>
          </cell>
        </row>
        <row r="3726">
          <cell r="K3726" t="str">
            <v>9K-95165</v>
          </cell>
          <cell r="L3726">
            <v>0.20599999999999999</v>
          </cell>
          <cell r="M3726">
            <v>0.20066584463625187</v>
          </cell>
        </row>
        <row r="3727">
          <cell r="K3727" t="str">
            <v>9K-95166</v>
          </cell>
          <cell r="L3727">
            <v>0.222</v>
          </cell>
          <cell r="M3727">
            <v>0.2162515413070287</v>
          </cell>
        </row>
        <row r="3728">
          <cell r="K3728" t="str">
            <v>9K-95167</v>
          </cell>
          <cell r="L3728">
            <v>0.92600000000000005</v>
          </cell>
          <cell r="M3728">
            <v>0.90202219482120982</v>
          </cell>
        </row>
        <row r="3729">
          <cell r="K3729" t="str">
            <v>9K-95168</v>
          </cell>
          <cell r="L3729">
            <v>1.115</v>
          </cell>
          <cell r="M3729">
            <v>1.0861282367447613</v>
          </cell>
        </row>
        <row r="3730">
          <cell r="K3730" t="str">
            <v>9K-95169</v>
          </cell>
          <cell r="L3730">
            <v>1.3009999999999999</v>
          </cell>
          <cell r="M3730">
            <v>1.2673119605425422</v>
          </cell>
        </row>
        <row r="3731">
          <cell r="K3731" t="str">
            <v>9K-95170</v>
          </cell>
          <cell r="L3731">
            <v>0.88400000000000001</v>
          </cell>
          <cell r="M3731">
            <v>0.86110974106042082</v>
          </cell>
        </row>
        <row r="3732">
          <cell r="K3732" t="str">
            <v>9K-95171</v>
          </cell>
          <cell r="L3732">
            <v>0.442</v>
          </cell>
          <cell r="M3732">
            <v>0.43055487053021041</v>
          </cell>
        </row>
        <row r="3733">
          <cell r="K3733" t="str">
            <v>9K-95172</v>
          </cell>
          <cell r="L3733">
            <v>0.26300000000000001</v>
          </cell>
          <cell r="M3733">
            <v>0.2561898890258944</v>
          </cell>
        </row>
        <row r="3734">
          <cell r="K3734" t="str">
            <v>9K-95173</v>
          </cell>
          <cell r="L3734">
            <v>1.006</v>
          </cell>
          <cell r="M3734">
            <v>0.97995067817509418</v>
          </cell>
        </row>
        <row r="3735">
          <cell r="K3735" t="str">
            <v>9K-95174</v>
          </cell>
          <cell r="L3735">
            <v>1.4119999999999999</v>
          </cell>
          <cell r="M3735">
            <v>1.3754377311960566</v>
          </cell>
        </row>
        <row r="3736">
          <cell r="K3736" t="str">
            <v>9K-95181</v>
          </cell>
          <cell r="L3736">
            <v>1.9079999999999999</v>
          </cell>
          <cell r="M3736">
            <v>1.8585943279901387</v>
          </cell>
        </row>
        <row r="3737">
          <cell r="K3737" t="str">
            <v>9K-95182</v>
          </cell>
          <cell r="L3737">
            <v>1.196</v>
          </cell>
          <cell r="M3737">
            <v>1.1650308261405691</v>
          </cell>
        </row>
        <row r="3738">
          <cell r="K3738" t="str">
            <v>9K-95183</v>
          </cell>
          <cell r="L3738">
            <v>1.2509999999999999</v>
          </cell>
          <cell r="M3738">
            <v>1.2186066584463644</v>
          </cell>
        </row>
        <row r="3739">
          <cell r="K3739" t="str">
            <v>9K-95184</v>
          </cell>
          <cell r="L3739">
            <v>1.929</v>
          </cell>
          <cell r="M3739">
            <v>1.8790505548705332</v>
          </cell>
        </row>
        <row r="3740">
          <cell r="K3740" t="str">
            <v>9K-95185</v>
          </cell>
          <cell r="L3740">
            <v>1.397</v>
          </cell>
          <cell r="M3740">
            <v>1.3608261405672033</v>
          </cell>
        </row>
        <row r="3741">
          <cell r="K3741" t="str">
            <v>9K-95186</v>
          </cell>
          <cell r="L3741">
            <v>1.591</v>
          </cell>
          <cell r="M3741">
            <v>1.5498027127003726</v>
          </cell>
        </row>
        <row r="3742">
          <cell r="K3742" t="str">
            <v>9K-95187</v>
          </cell>
          <cell r="L3742">
            <v>0.23899999999999999</v>
          </cell>
          <cell r="M3742">
            <v>0.23281134401972914</v>
          </cell>
        </row>
        <row r="3743">
          <cell r="K3743" t="str">
            <v>9K-95188</v>
          </cell>
          <cell r="L3743">
            <v>0.28000000000000003</v>
          </cell>
          <cell r="M3743">
            <v>0.27274969173859481</v>
          </cell>
        </row>
        <row r="3744">
          <cell r="K3744" t="str">
            <v>9K-95189</v>
          </cell>
          <cell r="L3744">
            <v>0.19700000000000001</v>
          </cell>
          <cell r="M3744">
            <v>0.19189889025893994</v>
          </cell>
        </row>
        <row r="3745">
          <cell r="K3745" t="str">
            <v>9K-95190</v>
          </cell>
          <cell r="L3745">
            <v>0.22700000000000001</v>
          </cell>
          <cell r="M3745">
            <v>0.22112207151664653</v>
          </cell>
        </row>
        <row r="3746">
          <cell r="K3746" t="str">
            <v>9K-95191</v>
          </cell>
          <cell r="L3746">
            <v>2.1230000000000002</v>
          </cell>
          <cell r="M3746">
            <v>2.0680271270037034</v>
          </cell>
        </row>
        <row r="3747">
          <cell r="K3747" t="str">
            <v>9K-95192</v>
          </cell>
          <cell r="L3747">
            <v>2.6930000000000001</v>
          </cell>
          <cell r="M3747">
            <v>2.6232675709001287</v>
          </cell>
        </row>
        <row r="3748">
          <cell r="K3748" t="str">
            <v>9K-95193</v>
          </cell>
          <cell r="L3748">
            <v>0.25600000000000001</v>
          </cell>
          <cell r="M3748">
            <v>0.24937114673242963</v>
          </cell>
        </row>
        <row r="3749">
          <cell r="K3749" t="str">
            <v>9K-95212</v>
          </cell>
          <cell r="L3749">
            <v>4.5549999999999997</v>
          </cell>
          <cell r="M3749">
            <v>4.4370530209617849</v>
          </cell>
        </row>
        <row r="3750">
          <cell r="K3750" t="str">
            <v>9K-95213</v>
          </cell>
          <cell r="L3750">
            <v>2.0680000000000001</v>
          </cell>
          <cell r="M3750">
            <v>2.0144512946979076</v>
          </cell>
        </row>
        <row r="3751">
          <cell r="K3751" t="str">
            <v>9K-95214</v>
          </cell>
          <cell r="L3751">
            <v>0.30399999999999999</v>
          </cell>
          <cell r="M3751">
            <v>0.29612823674476013</v>
          </cell>
        </row>
        <row r="3752">
          <cell r="K3752" t="str">
            <v>9K-95215</v>
          </cell>
          <cell r="L3752">
            <v>0.51400000000000001</v>
          </cell>
          <cell r="M3752">
            <v>0.50069050554870631</v>
          </cell>
        </row>
        <row r="3753">
          <cell r="K3753" t="str">
            <v>9K-95216</v>
          </cell>
          <cell r="L3753">
            <v>3.4870000000000001</v>
          </cell>
          <cell r="M3753">
            <v>3.3967077681874298</v>
          </cell>
        </row>
        <row r="3754">
          <cell r="K3754" t="str">
            <v>9K-95217</v>
          </cell>
          <cell r="L3754">
            <v>2.8519999999999999</v>
          </cell>
          <cell r="M3754">
            <v>2.7781504315659737</v>
          </cell>
        </row>
        <row r="3755">
          <cell r="K3755" t="str">
            <v>9K-95218</v>
          </cell>
          <cell r="L3755">
            <v>4.4000000000000004</v>
          </cell>
          <cell r="M3755">
            <v>4.286066584463633</v>
          </cell>
        </row>
        <row r="3756">
          <cell r="K3756" t="str">
            <v>9K-95219</v>
          </cell>
          <cell r="L3756">
            <v>2.8140000000000001</v>
          </cell>
          <cell r="M3756">
            <v>2.7411344019728783</v>
          </cell>
        </row>
        <row r="3757">
          <cell r="K3757" t="str">
            <v>9K-95220</v>
          </cell>
          <cell r="L3757">
            <v>4</v>
          </cell>
          <cell r="M3757">
            <v>3.896424167694212</v>
          </cell>
        </row>
        <row r="3758">
          <cell r="K3758" t="str">
            <v>9K-95221</v>
          </cell>
          <cell r="L3758">
            <v>3.9980000000000002</v>
          </cell>
          <cell r="M3758">
            <v>3.894475955610365</v>
          </cell>
        </row>
        <row r="3759">
          <cell r="K3759" t="str">
            <v>9K-95222</v>
          </cell>
          <cell r="L3759">
            <v>2.3759999999999999</v>
          </cell>
          <cell r="M3759">
            <v>2.3144759556103618</v>
          </cell>
        </row>
        <row r="3760">
          <cell r="K3760" t="str">
            <v>9K-95223</v>
          </cell>
          <cell r="L3760">
            <v>0.33700000000000002</v>
          </cell>
          <cell r="M3760">
            <v>0.32827373612823735</v>
          </cell>
        </row>
        <row r="3761">
          <cell r="K3761" t="str">
            <v>9K-95224</v>
          </cell>
          <cell r="L3761">
            <v>0.79800000000000004</v>
          </cell>
          <cell r="M3761">
            <v>0.77733662145499538</v>
          </cell>
        </row>
        <row r="3762">
          <cell r="K3762" t="str">
            <v>9K-95225</v>
          </cell>
          <cell r="L3762">
            <v>0.374</v>
          </cell>
          <cell r="M3762">
            <v>0.36431565967940882</v>
          </cell>
        </row>
        <row r="3763">
          <cell r="K3763" t="str">
            <v>9K-95228</v>
          </cell>
          <cell r="L3763">
            <v>2.0539999999999998</v>
          </cell>
          <cell r="M3763">
            <v>2.0008138101109778</v>
          </cell>
        </row>
        <row r="3764">
          <cell r="K3764" t="str">
            <v>9K-95229</v>
          </cell>
          <cell r="L3764">
            <v>2.4889999999999999</v>
          </cell>
          <cell r="M3764">
            <v>2.4245499383477234</v>
          </cell>
        </row>
        <row r="3765">
          <cell r="K3765" t="str">
            <v>9K-95230</v>
          </cell>
          <cell r="L3765">
            <v>2.3340000000000001</v>
          </cell>
          <cell r="M3765">
            <v>2.2735635018495728</v>
          </cell>
        </row>
        <row r="3766">
          <cell r="K3766" t="str">
            <v>9K-95231</v>
          </cell>
          <cell r="L3766">
            <v>0.23400000000000001</v>
          </cell>
          <cell r="M3766">
            <v>0.22794081381011139</v>
          </cell>
        </row>
        <row r="3767">
          <cell r="K3767" t="str">
            <v>9K-95241</v>
          </cell>
          <cell r="L3767">
            <v>2.1219999999999999</v>
          </cell>
          <cell r="M3767">
            <v>2.0670530209617795</v>
          </cell>
        </row>
        <row r="3768">
          <cell r="K3768" t="str">
            <v>9K-95539</v>
          </cell>
          <cell r="L3768">
            <v>1.0029999999999999</v>
          </cell>
          <cell r="M3768">
            <v>0.9770283600493237</v>
          </cell>
        </row>
        <row r="3769">
          <cell r="K3769" t="str">
            <v>9K-95734</v>
          </cell>
          <cell r="L3769">
            <v>0.56200000000000006</v>
          </cell>
          <cell r="M3769">
            <v>0.54744759556103684</v>
          </cell>
        </row>
        <row r="3770">
          <cell r="K3770" t="str">
            <v>9K-96001</v>
          </cell>
          <cell r="L3770">
            <v>12.239000000000001</v>
          </cell>
          <cell r="M3770">
            <v>11.922083847102366</v>
          </cell>
        </row>
        <row r="3771">
          <cell r="K3771" t="str">
            <v>9K-96002</v>
          </cell>
          <cell r="L3771">
            <v>1.2250000000000001</v>
          </cell>
          <cell r="M3771">
            <v>1.1932799013563524</v>
          </cell>
        </row>
        <row r="3772">
          <cell r="K3772" t="str">
            <v>9K-96003</v>
          </cell>
          <cell r="L3772">
            <v>4.9610000000000003</v>
          </cell>
          <cell r="M3772">
            <v>4.8325400739827469</v>
          </cell>
        </row>
        <row r="3773">
          <cell r="K3773" t="str">
            <v>9K-96004</v>
          </cell>
          <cell r="L3773">
            <v>8.8650000000000002</v>
          </cell>
          <cell r="M3773">
            <v>8.6354500616522962</v>
          </cell>
        </row>
        <row r="3774">
          <cell r="K3774" t="str">
            <v>9K-96014</v>
          </cell>
          <cell r="L3774">
            <v>1.1659999999999999</v>
          </cell>
          <cell r="M3774">
            <v>1.1358076448828627</v>
          </cell>
        </row>
        <row r="3775">
          <cell r="K3775" t="str">
            <v>9K-96015</v>
          </cell>
          <cell r="L3775">
            <v>1.8580000000000001</v>
          </cell>
          <cell r="M3775">
            <v>1.8098890258939611</v>
          </cell>
        </row>
        <row r="3776">
          <cell r="K3776" t="str">
            <v>9K-96401</v>
          </cell>
          <cell r="L3776">
            <v>2.0950000000000002</v>
          </cell>
          <cell r="M3776">
            <v>2.0407521578298433</v>
          </cell>
        </row>
        <row r="3777">
          <cell r="K3777" t="str">
            <v>9K-96405</v>
          </cell>
          <cell r="L3777">
            <v>0.32100000000000001</v>
          </cell>
          <cell r="M3777">
            <v>0.31268803945746049</v>
          </cell>
        </row>
        <row r="3778">
          <cell r="K3778" t="str">
            <v>9K-96406</v>
          </cell>
          <cell r="L3778">
            <v>0.40400000000000003</v>
          </cell>
          <cell r="M3778">
            <v>0.39353884093711539</v>
          </cell>
        </row>
        <row r="3779">
          <cell r="K3779" t="str">
            <v>9K-96407</v>
          </cell>
          <cell r="L3779">
            <v>0.36899999999999999</v>
          </cell>
          <cell r="M3779">
            <v>0.35944512946979101</v>
          </cell>
        </row>
        <row r="3780">
          <cell r="K3780" t="str">
            <v>9K-96408</v>
          </cell>
          <cell r="L3780">
            <v>0.44600000000000001</v>
          </cell>
          <cell r="M3780">
            <v>0.43445129469790461</v>
          </cell>
        </row>
        <row r="3781">
          <cell r="K3781" t="str">
            <v>9K-96409</v>
          </cell>
          <cell r="L3781">
            <v>0.61499999999999999</v>
          </cell>
          <cell r="M3781">
            <v>0.59907521578298495</v>
          </cell>
        </row>
        <row r="3782">
          <cell r="K3782" t="str">
            <v>9K-96410</v>
          </cell>
          <cell r="L3782">
            <v>0.64700000000000002</v>
          </cell>
          <cell r="M3782">
            <v>0.63024660912453867</v>
          </cell>
        </row>
        <row r="3783">
          <cell r="K3783" t="str">
            <v>9K-96411</v>
          </cell>
          <cell r="L3783">
            <v>0.60299999999999998</v>
          </cell>
          <cell r="M3783">
            <v>0.58738594327990235</v>
          </cell>
        </row>
        <row r="3784">
          <cell r="K3784" t="str">
            <v>9K-96412</v>
          </cell>
          <cell r="L3784">
            <v>0.71699999999999997</v>
          </cell>
          <cell r="M3784">
            <v>0.6984340320591873</v>
          </cell>
        </row>
        <row r="3785">
          <cell r="K3785" t="str">
            <v>9K-96413</v>
          </cell>
          <cell r="L3785">
            <v>0.496</v>
          </cell>
          <cell r="M3785">
            <v>0.48315659679408218</v>
          </cell>
        </row>
        <row r="3786">
          <cell r="K3786" t="str">
            <v>9K-96414</v>
          </cell>
          <cell r="L3786">
            <v>0.77500000000000002</v>
          </cell>
          <cell r="M3786">
            <v>0.75493218249075333</v>
          </cell>
        </row>
        <row r="3787">
          <cell r="K3787" t="str">
            <v>9K-96415</v>
          </cell>
          <cell r="L3787">
            <v>0.72199999999999998</v>
          </cell>
          <cell r="M3787">
            <v>0.70330456226880511</v>
          </cell>
        </row>
        <row r="3788">
          <cell r="K3788" t="str">
            <v>9K-96416</v>
          </cell>
          <cell r="L3788">
            <v>0.67800000000000005</v>
          </cell>
          <cell r="M3788">
            <v>0.66044389642416867</v>
          </cell>
        </row>
        <row r="3789">
          <cell r="K3789" t="str">
            <v>9K-96417</v>
          </cell>
          <cell r="L3789">
            <v>0.38900000000000001</v>
          </cell>
          <cell r="M3789">
            <v>0.37892725030826191</v>
          </cell>
        </row>
        <row r="3790">
          <cell r="K3790" t="str">
            <v>9K-96418</v>
          </cell>
          <cell r="L3790">
            <v>0.67300000000000004</v>
          </cell>
          <cell r="M3790">
            <v>0.65557336621455087</v>
          </cell>
        </row>
        <row r="3791">
          <cell r="K3791" t="str">
            <v>9K-96424</v>
          </cell>
          <cell r="L3791">
            <v>1.1990000000000001</v>
          </cell>
          <cell r="M3791">
            <v>1.1679531442663398</v>
          </cell>
        </row>
        <row r="3792">
          <cell r="K3792" t="str">
            <v>9K-96425</v>
          </cell>
          <cell r="L3792">
            <v>1.1990000000000001</v>
          </cell>
          <cell r="M3792">
            <v>1.1679531442663398</v>
          </cell>
        </row>
        <row r="3793">
          <cell r="K3793" t="str">
            <v>9K-96426</v>
          </cell>
          <cell r="L3793">
            <v>1.171</v>
          </cell>
          <cell r="M3793">
            <v>1.1406781750924802</v>
          </cell>
        </row>
        <row r="3794">
          <cell r="K3794" t="str">
            <v>9K-96427</v>
          </cell>
          <cell r="L3794">
            <v>0.157</v>
          </cell>
          <cell r="M3794">
            <v>0.15293464858199779</v>
          </cell>
        </row>
        <row r="3795">
          <cell r="K3795" t="str">
            <v>9K-96452</v>
          </cell>
          <cell r="L3795">
            <v>0.63700000000000001</v>
          </cell>
          <cell r="M3795">
            <v>0.62050554870530317</v>
          </cell>
        </row>
        <row r="3796">
          <cell r="K3796" t="str">
            <v>9K-97001</v>
          </cell>
          <cell r="L3796">
            <v>1.0429999999999999</v>
          </cell>
          <cell r="M3796">
            <v>1.0159926017262655</v>
          </cell>
        </row>
        <row r="3797">
          <cell r="K3797" t="str">
            <v>9K-97002</v>
          </cell>
          <cell r="L3797">
            <v>1.5329999999999999</v>
          </cell>
          <cell r="M3797">
            <v>1.4933045622688064</v>
          </cell>
        </row>
        <row r="3798">
          <cell r="K3798" t="str">
            <v>9K-97003</v>
          </cell>
          <cell r="L3798">
            <v>0.72299999999999998</v>
          </cell>
          <cell r="M3798">
            <v>0.70427866831072872</v>
          </cell>
        </row>
        <row r="3799">
          <cell r="K3799" t="str">
            <v>9K-97004</v>
          </cell>
          <cell r="L3799">
            <v>1.109</v>
          </cell>
          <cell r="M3799">
            <v>1.0802836004932201</v>
          </cell>
        </row>
        <row r="3800">
          <cell r="K3800" t="str">
            <v>9K-97005</v>
          </cell>
          <cell r="L3800">
            <v>1.1879999999999999</v>
          </cell>
          <cell r="M3800">
            <v>1.1572379778051809</v>
          </cell>
        </row>
        <row r="3801">
          <cell r="K3801" t="str">
            <v>9K-97006</v>
          </cell>
          <cell r="L3801">
            <v>0.82799999999999996</v>
          </cell>
          <cell r="M3801">
            <v>0.80655980271270189</v>
          </cell>
        </row>
        <row r="3802">
          <cell r="K3802" t="str">
            <v>9K-97007</v>
          </cell>
          <cell r="L3802">
            <v>1.1850000000000001</v>
          </cell>
          <cell r="M3802">
            <v>1.1543156596794104</v>
          </cell>
        </row>
        <row r="3803">
          <cell r="K3803" t="str">
            <v>9K-97008</v>
          </cell>
          <cell r="L3803">
            <v>1.2909999999999999</v>
          </cell>
          <cell r="M3803">
            <v>1.2575709001233069</v>
          </cell>
        </row>
        <row r="3804">
          <cell r="K3804" t="str">
            <v>9K-97009</v>
          </cell>
          <cell r="L3804">
            <v>1.109</v>
          </cell>
          <cell r="M3804">
            <v>1.0802836004932204</v>
          </cell>
        </row>
        <row r="3805">
          <cell r="K3805" t="str">
            <v>9K-97010</v>
          </cell>
          <cell r="L3805">
            <v>1.601</v>
          </cell>
          <cell r="M3805">
            <v>1.5595437731196085</v>
          </cell>
        </row>
        <row r="3806">
          <cell r="K3806" t="str">
            <v>9K-97011</v>
          </cell>
          <cell r="L3806">
            <v>1.9850000000000001</v>
          </cell>
          <cell r="M3806">
            <v>1.9336004932182529</v>
          </cell>
        </row>
        <row r="3807">
          <cell r="K3807" t="str">
            <v>9K-97012</v>
          </cell>
          <cell r="L3807">
            <v>0.69299999999999995</v>
          </cell>
          <cell r="M3807">
            <v>0.67505548705302221</v>
          </cell>
        </row>
        <row r="3808">
          <cell r="K3808" t="str">
            <v>9K-97013</v>
          </cell>
          <cell r="L3808">
            <v>0.24199999999999999</v>
          </cell>
          <cell r="M3808">
            <v>0.23573366214549987</v>
          </cell>
        </row>
        <row r="3809">
          <cell r="K3809" t="str">
            <v>9K-97014</v>
          </cell>
          <cell r="L3809">
            <v>0.27100000000000002</v>
          </cell>
          <cell r="M3809">
            <v>0.26398273736128286</v>
          </cell>
        </row>
        <row r="3810">
          <cell r="K3810" t="str">
            <v>9K-97015</v>
          </cell>
          <cell r="L3810">
            <v>3.7749999999999999</v>
          </cell>
          <cell r="M3810">
            <v>3.6772503082614132</v>
          </cell>
        </row>
        <row r="3811">
          <cell r="K3811" t="str">
            <v>9K-97016</v>
          </cell>
          <cell r="L3811">
            <v>0.16400000000000001</v>
          </cell>
          <cell r="M3811">
            <v>0.15975339087546273</v>
          </cell>
        </row>
        <row r="3812">
          <cell r="K3812" t="str">
            <v>9K-97017</v>
          </cell>
          <cell r="L3812">
            <v>0.71699999999999997</v>
          </cell>
          <cell r="M3812">
            <v>0.69843403205918753</v>
          </cell>
        </row>
        <row r="3813">
          <cell r="K3813" t="str">
            <v>9K-97018</v>
          </cell>
          <cell r="L3813">
            <v>1.5840000000000001</v>
          </cell>
          <cell r="M3813">
            <v>1.5429839704069079</v>
          </cell>
        </row>
        <row r="3814">
          <cell r="K3814" t="str">
            <v>9K-97019</v>
          </cell>
          <cell r="L3814">
            <v>1.694</v>
          </cell>
          <cell r="M3814">
            <v>1.6501356350184988</v>
          </cell>
        </row>
        <row r="3815">
          <cell r="K3815" t="str">
            <v>9K-97020</v>
          </cell>
          <cell r="L3815">
            <v>1.486</v>
          </cell>
          <cell r="M3815">
            <v>1.4475215782983999</v>
          </cell>
        </row>
        <row r="3816">
          <cell r="K3816" t="str">
            <v>9K-97023</v>
          </cell>
          <cell r="L3816">
            <v>0.26600000000000001</v>
          </cell>
          <cell r="M3816">
            <v>0.25911220715166511</v>
          </cell>
        </row>
        <row r="3817">
          <cell r="K3817" t="str">
            <v>9K-97042</v>
          </cell>
          <cell r="L3817">
            <v>0.33500000000000002</v>
          </cell>
          <cell r="M3817">
            <v>0.3263255240443903</v>
          </cell>
        </row>
        <row r="3818">
          <cell r="K3818" t="str">
            <v>9K-97043</v>
          </cell>
          <cell r="L3818">
            <v>0.42599999999999999</v>
          </cell>
          <cell r="M3818">
            <v>0.4149691738594336</v>
          </cell>
        </row>
        <row r="3819">
          <cell r="K3819" t="str">
            <v>9K-97401</v>
          </cell>
          <cell r="L3819">
            <v>1.8220000000000001</v>
          </cell>
          <cell r="M3819">
            <v>1.7748212083847139</v>
          </cell>
        </row>
        <row r="3820">
          <cell r="K3820" t="str">
            <v>9K-97409</v>
          </cell>
          <cell r="L3820">
            <v>0.14699999999999999</v>
          </cell>
          <cell r="M3820">
            <v>0.14319358816276229</v>
          </cell>
        </row>
        <row r="3821">
          <cell r="K3821" t="str">
            <v>9K-97410</v>
          </cell>
          <cell r="L3821">
            <v>0.13600000000000001</v>
          </cell>
          <cell r="M3821">
            <v>0.13247842170160321</v>
          </cell>
        </row>
        <row r="3822">
          <cell r="K3822" t="str">
            <v>9K-97411</v>
          </cell>
          <cell r="L3822">
            <v>0.16700000000000001</v>
          </cell>
          <cell r="M3822">
            <v>0.16267570900123335</v>
          </cell>
        </row>
        <row r="3823">
          <cell r="K3823" t="str">
            <v>9K-97468</v>
          </cell>
          <cell r="L3823">
            <v>0.41499999999999998</v>
          </cell>
          <cell r="M3823">
            <v>0.40425400739827444</v>
          </cell>
        </row>
        <row r="3824">
          <cell r="K3824" t="str">
            <v>9K-97470</v>
          </cell>
          <cell r="L3824">
            <v>1.452</v>
          </cell>
          <cell r="M3824">
            <v>1.4144019728729988</v>
          </cell>
        </row>
        <row r="3825">
          <cell r="K3825" t="str">
            <v>9K-97472</v>
          </cell>
          <cell r="L3825">
            <v>0.40600000000000003</v>
          </cell>
          <cell r="M3825">
            <v>0.39548705302096249</v>
          </cell>
        </row>
        <row r="3826">
          <cell r="K3826" t="str">
            <v>9K-97473</v>
          </cell>
          <cell r="L3826">
            <v>0.157</v>
          </cell>
          <cell r="M3826">
            <v>0.15293464858199782</v>
          </cell>
        </row>
        <row r="3827">
          <cell r="K3827" t="str">
            <v>9K-97474</v>
          </cell>
          <cell r="L3827">
            <v>0.20399999999999999</v>
          </cell>
          <cell r="M3827">
            <v>0.19871763255240477</v>
          </cell>
        </row>
        <row r="3828">
          <cell r="K3828" t="str">
            <v>9K-97475</v>
          </cell>
          <cell r="L3828">
            <v>7.0000000000000007E-2</v>
          </cell>
          <cell r="M3828">
            <v>6.8187422934648703E-2</v>
          </cell>
        </row>
        <row r="3829">
          <cell r="K3829" t="str">
            <v>9K-97476</v>
          </cell>
          <cell r="L3829">
            <v>1.4910000000000001</v>
          </cell>
          <cell r="M3829">
            <v>1.4523921085080176</v>
          </cell>
        </row>
        <row r="3830">
          <cell r="K3830" t="str">
            <v>9K-97477</v>
          </cell>
          <cell r="L3830">
            <v>1.5920000000000001</v>
          </cell>
          <cell r="M3830">
            <v>1.5507768187422963</v>
          </cell>
        </row>
        <row r="3831">
          <cell r="K3831" t="str">
            <v>9K-97478</v>
          </cell>
          <cell r="L3831">
            <v>1.538</v>
          </cell>
          <cell r="M3831">
            <v>1.4981750924784245</v>
          </cell>
        </row>
        <row r="3832">
          <cell r="K3832" t="str">
            <v>9K-97479</v>
          </cell>
          <cell r="L3832">
            <v>2.9319999999999999</v>
          </cell>
          <cell r="M3832">
            <v>2.8560789149198573</v>
          </cell>
        </row>
        <row r="3833">
          <cell r="K3833" t="str">
            <v>9K-97480</v>
          </cell>
          <cell r="L3833">
            <v>0.99099999999999999</v>
          </cell>
          <cell r="M3833">
            <v>0.96533908754624087</v>
          </cell>
        </row>
        <row r="3834">
          <cell r="K3834" t="str">
            <v>9K-97499</v>
          </cell>
          <cell r="L3834">
            <v>0.20799999999999999</v>
          </cell>
          <cell r="M3834">
            <v>0.202614056720099</v>
          </cell>
        </row>
        <row r="3835">
          <cell r="K3835" t="str">
            <v>9K-97511</v>
          </cell>
          <cell r="L3835">
            <v>4.1379999999999999</v>
          </cell>
          <cell r="M3835">
            <v>4.0308508014796613</v>
          </cell>
        </row>
        <row r="3836">
          <cell r="K3836" t="str">
            <v>9K-97512</v>
          </cell>
          <cell r="L3836">
            <v>1.8360000000000001</v>
          </cell>
          <cell r="M3836">
            <v>1.7884586929716431</v>
          </cell>
        </row>
        <row r="3837">
          <cell r="K3837" t="str">
            <v>9K-97521</v>
          </cell>
          <cell r="L3837">
            <v>2.1230000000000002</v>
          </cell>
          <cell r="M3837">
            <v>2.0680271270037029</v>
          </cell>
        </row>
        <row r="3838">
          <cell r="K3838" t="str">
            <v>9K-97564</v>
          </cell>
          <cell r="L3838">
            <v>2.09</v>
          </cell>
          <cell r="M3838">
            <v>2.0358816276202254</v>
          </cell>
        </row>
        <row r="3839">
          <cell r="K3839" t="str">
            <v>9K-97585</v>
          </cell>
          <cell r="L3839">
            <v>1.042</v>
          </cell>
          <cell r="M3839">
            <v>1.0150184956843422</v>
          </cell>
        </row>
        <row r="3840">
          <cell r="K3840" t="str">
            <v>9K-97590</v>
          </cell>
          <cell r="L3840">
            <v>2.11</v>
          </cell>
          <cell r="M3840">
            <v>2.0553637484586966</v>
          </cell>
        </row>
        <row r="3841">
          <cell r="K3841" t="str">
            <v>9K-97591</v>
          </cell>
          <cell r="L3841">
            <v>2.048</v>
          </cell>
          <cell r="M3841">
            <v>1.9949691738594364</v>
          </cell>
        </row>
        <row r="3842">
          <cell r="K3842" t="str">
            <v>9K-97595</v>
          </cell>
          <cell r="L3842">
            <v>0.39800000000000002</v>
          </cell>
          <cell r="M3842">
            <v>0.38769420468557403</v>
          </cell>
        </row>
        <row r="3843">
          <cell r="K3843" t="str">
            <v>9K-97596</v>
          </cell>
          <cell r="L3843">
            <v>1.456</v>
          </cell>
          <cell r="M3843">
            <v>1.418298397040693</v>
          </cell>
        </row>
        <row r="3844">
          <cell r="K3844" t="str">
            <v>9K-97601</v>
          </cell>
          <cell r="L3844">
            <v>0.32300000000000001</v>
          </cell>
          <cell r="M3844">
            <v>0.31463625154130759</v>
          </cell>
        </row>
        <row r="3845">
          <cell r="K3845" t="str">
            <v>9K-97602</v>
          </cell>
          <cell r="L3845">
            <v>0.25600000000000001</v>
          </cell>
          <cell r="M3845">
            <v>0.24937114673242958</v>
          </cell>
        </row>
        <row r="3846">
          <cell r="K3846" t="str">
            <v>9K-97603</v>
          </cell>
          <cell r="L3846">
            <v>9.7000000000000003E-2</v>
          </cell>
          <cell r="M3846">
            <v>9.4488286066584631E-2</v>
          </cell>
        </row>
        <row r="3847">
          <cell r="K3847" t="str">
            <v>9K-97604</v>
          </cell>
          <cell r="L3847">
            <v>0.59499999999999997</v>
          </cell>
          <cell r="M3847">
            <v>0.57959309494451405</v>
          </cell>
        </row>
        <row r="3848">
          <cell r="K3848" t="str">
            <v>9K-97605</v>
          </cell>
          <cell r="L3848">
            <v>0.56899999999999995</v>
          </cell>
          <cell r="M3848">
            <v>0.55426633785450163</v>
          </cell>
        </row>
        <row r="3849">
          <cell r="K3849" t="str">
            <v>9K-97606</v>
          </cell>
          <cell r="L3849">
            <v>0.626</v>
          </cell>
          <cell r="M3849">
            <v>0.60979038224414417</v>
          </cell>
        </row>
        <row r="3850">
          <cell r="K3850" t="str">
            <v>9K-97607</v>
          </cell>
          <cell r="L3850">
            <v>0.622</v>
          </cell>
          <cell r="M3850">
            <v>0.60589395807645008</v>
          </cell>
        </row>
        <row r="3851">
          <cell r="K3851" t="str">
            <v>9K-97608</v>
          </cell>
          <cell r="L3851">
            <v>0.752</v>
          </cell>
          <cell r="M3851">
            <v>0.73252774352651207</v>
          </cell>
        </row>
        <row r="3852">
          <cell r="K3852" t="str">
            <v>9K-97609</v>
          </cell>
          <cell r="L3852">
            <v>1.1930000000000001</v>
          </cell>
          <cell r="M3852">
            <v>1.1621085080147988</v>
          </cell>
        </row>
        <row r="3853">
          <cell r="K3853" t="str">
            <v>9K-97610</v>
          </cell>
          <cell r="L3853">
            <v>1.524</v>
          </cell>
          <cell r="M3853">
            <v>1.4845376078914949</v>
          </cell>
        </row>
        <row r="3854">
          <cell r="K3854" t="str">
            <v>9K-97611</v>
          </cell>
          <cell r="L3854">
            <v>2.294</v>
          </cell>
          <cell r="M3854">
            <v>2.2345992601726308</v>
          </cell>
        </row>
        <row r="3855">
          <cell r="K3855" t="str">
            <v>9K-97611</v>
          </cell>
          <cell r="L3855">
            <v>2.294</v>
          </cell>
          <cell r="M3855">
            <v>2.2345992601726308</v>
          </cell>
        </row>
        <row r="3856">
          <cell r="K3856" t="str">
            <v>9K-97612</v>
          </cell>
          <cell r="L3856">
            <v>1.0840000000000001</v>
          </cell>
          <cell r="M3856">
            <v>1.0559309494451314</v>
          </cell>
        </row>
        <row r="3857">
          <cell r="K3857" t="str">
            <v>9K-97612</v>
          </cell>
          <cell r="L3857">
            <v>1.0840000000000001</v>
          </cell>
          <cell r="M3857">
            <v>1.0559309494451314</v>
          </cell>
        </row>
        <row r="3858">
          <cell r="K3858" t="str">
            <v>9K-97613</v>
          </cell>
          <cell r="L3858">
            <v>2.2839999999999998</v>
          </cell>
          <cell r="M3858">
            <v>2.2248581997533954</v>
          </cell>
        </row>
        <row r="3859">
          <cell r="K3859" t="str">
            <v>9K-97614</v>
          </cell>
          <cell r="L3859">
            <v>1.081</v>
          </cell>
          <cell r="M3859">
            <v>1.0530086313193607</v>
          </cell>
        </row>
        <row r="3860">
          <cell r="K3860" t="str">
            <v>9K-97615</v>
          </cell>
          <cell r="L3860">
            <v>2.5369999999999999</v>
          </cell>
          <cell r="M3860">
            <v>2.4713070283600542</v>
          </cell>
        </row>
        <row r="3861">
          <cell r="K3861" t="str">
            <v>9K-97616</v>
          </cell>
          <cell r="L3861">
            <v>1.171</v>
          </cell>
          <cell r="M3861">
            <v>1.1406781750924806</v>
          </cell>
        </row>
        <row r="3862">
          <cell r="K3862" t="str">
            <v>9K-97617</v>
          </cell>
          <cell r="L3862">
            <v>0.46500000000000002</v>
          </cell>
          <cell r="M3862">
            <v>0.45295930949445218</v>
          </cell>
        </row>
        <row r="3863">
          <cell r="K3863" t="str">
            <v>9K-97618</v>
          </cell>
          <cell r="L3863">
            <v>2.5270000000000001</v>
          </cell>
          <cell r="M3863">
            <v>2.4615659679408184</v>
          </cell>
        </row>
        <row r="3864">
          <cell r="K3864" t="str">
            <v>9K-97618</v>
          </cell>
          <cell r="L3864">
            <v>2.5270000000000001</v>
          </cell>
          <cell r="M3864">
            <v>2.4615659679408184</v>
          </cell>
        </row>
        <row r="3865">
          <cell r="K3865" t="str">
            <v>9K-97619</v>
          </cell>
          <cell r="L3865">
            <v>0.45500000000000002</v>
          </cell>
          <cell r="M3865">
            <v>0.44321824907521667</v>
          </cell>
        </row>
        <row r="3866">
          <cell r="K3866" t="str">
            <v>9K-97620</v>
          </cell>
          <cell r="L3866">
            <v>0.50800000000000001</v>
          </cell>
          <cell r="M3866">
            <v>0.49484586929716501</v>
          </cell>
        </row>
        <row r="3867">
          <cell r="K3867" t="str">
            <v>9K-97620</v>
          </cell>
          <cell r="L3867">
            <v>0.50800000000000001</v>
          </cell>
          <cell r="M3867">
            <v>0.49484586929716501</v>
          </cell>
        </row>
        <row r="3868">
          <cell r="K3868" t="str">
            <v>9K-97621</v>
          </cell>
          <cell r="L3868">
            <v>0.60399999999999998</v>
          </cell>
          <cell r="M3868">
            <v>0.58836004932182606</v>
          </cell>
        </row>
        <row r="3869">
          <cell r="K3869" t="str">
            <v>9K-97634</v>
          </cell>
          <cell r="L3869">
            <v>1.8740000000000001</v>
          </cell>
          <cell r="M3869">
            <v>1.8254747225647385</v>
          </cell>
        </row>
        <row r="3870">
          <cell r="K3870" t="str">
            <v>9K-97635</v>
          </cell>
          <cell r="L3870">
            <v>1.0229999999999999</v>
          </cell>
          <cell r="M3870">
            <v>0.99651048088779492</v>
          </cell>
        </row>
        <row r="3871">
          <cell r="K3871" t="str">
            <v>9K-97636</v>
          </cell>
          <cell r="L3871">
            <v>0.40200000000000002</v>
          </cell>
          <cell r="M3871">
            <v>0.39159062885326834</v>
          </cell>
        </row>
        <row r="3872">
          <cell r="K3872" t="str">
            <v>9K-97637</v>
          </cell>
          <cell r="L3872">
            <v>0.40500000000000003</v>
          </cell>
          <cell r="M3872">
            <v>0.39451294697903899</v>
          </cell>
        </row>
        <row r="3873">
          <cell r="K3873" t="str">
            <v>9K-97638</v>
          </cell>
          <cell r="L3873">
            <v>0.36199999999999999</v>
          </cell>
          <cell r="M3873">
            <v>0.35262638717632622</v>
          </cell>
        </row>
        <row r="3874">
          <cell r="K3874" t="str">
            <v>9K-97639</v>
          </cell>
          <cell r="L3874">
            <v>0.52800000000000002</v>
          </cell>
          <cell r="M3874">
            <v>0.51432799013563602</v>
          </cell>
        </row>
        <row r="3875">
          <cell r="K3875" t="str">
            <v>9K-97640</v>
          </cell>
          <cell r="L3875">
            <v>0.80500000000000005</v>
          </cell>
          <cell r="M3875">
            <v>0.78415536374846018</v>
          </cell>
        </row>
        <row r="3876">
          <cell r="K3876" t="str">
            <v>9K-97647</v>
          </cell>
          <cell r="L3876">
            <v>0.42</v>
          </cell>
          <cell r="M3876">
            <v>0.4091245376078923</v>
          </cell>
        </row>
        <row r="3877">
          <cell r="K3877" t="str">
            <v>9K-98001</v>
          </cell>
          <cell r="L3877">
            <v>0.56999999999999995</v>
          </cell>
          <cell r="M3877">
            <v>0.55524044389642524</v>
          </cell>
        </row>
        <row r="3878">
          <cell r="K3878" t="str">
            <v>9K-98002</v>
          </cell>
          <cell r="L3878">
            <v>1.5609999999999999</v>
          </cell>
          <cell r="M3878">
            <v>1.5205795314426664</v>
          </cell>
        </row>
        <row r="3879">
          <cell r="K3879" t="str">
            <v>9K-98003</v>
          </cell>
          <cell r="L3879">
            <v>1.4239999999999999</v>
          </cell>
          <cell r="M3879">
            <v>1.3871270036991397</v>
          </cell>
        </row>
        <row r="3880">
          <cell r="K3880" t="str">
            <v>9K-98004</v>
          </cell>
          <cell r="L3880">
            <v>0.72499999999999998</v>
          </cell>
          <cell r="M3880">
            <v>0.70622688039457604</v>
          </cell>
        </row>
        <row r="3881">
          <cell r="K3881" t="str">
            <v>9K-98005</v>
          </cell>
          <cell r="L3881">
            <v>1.1339999999999999</v>
          </cell>
          <cell r="M3881">
            <v>1.1046362515413093</v>
          </cell>
        </row>
        <row r="3882">
          <cell r="K3882" t="str">
            <v>9K-98006</v>
          </cell>
          <cell r="L3882">
            <v>0.27</v>
          </cell>
          <cell r="M3882">
            <v>0.26300863131935937</v>
          </cell>
        </row>
        <row r="3883">
          <cell r="K3883" t="str">
            <v>9K-98007</v>
          </cell>
          <cell r="L3883">
            <v>1.208</v>
          </cell>
          <cell r="M3883">
            <v>1.1767200986436523</v>
          </cell>
        </row>
        <row r="3884">
          <cell r="K3884" t="str">
            <v>9K-98008</v>
          </cell>
          <cell r="L3884">
            <v>1.022</v>
          </cell>
          <cell r="M3884">
            <v>0.99553637484587143</v>
          </cell>
        </row>
        <row r="3885">
          <cell r="K3885" t="str">
            <v>9K-98009</v>
          </cell>
          <cell r="L3885">
            <v>0.191</v>
          </cell>
          <cell r="M3885">
            <v>0.1860542540073987</v>
          </cell>
        </row>
        <row r="3886">
          <cell r="K3886" t="str">
            <v>9K-98010</v>
          </cell>
          <cell r="L3886">
            <v>0.48699999999999999</v>
          </cell>
          <cell r="M3886">
            <v>0.47438964241677051</v>
          </cell>
        </row>
        <row r="3887">
          <cell r="K3887" t="str">
            <v>9K-98011</v>
          </cell>
          <cell r="L3887">
            <v>0.41599999999999998</v>
          </cell>
          <cell r="M3887">
            <v>0.40522811344019821</v>
          </cell>
        </row>
        <row r="3888">
          <cell r="K3888" t="str">
            <v>9K-98012</v>
          </cell>
          <cell r="L3888">
            <v>1.784</v>
          </cell>
          <cell r="M3888">
            <v>1.7378051787916193</v>
          </cell>
        </row>
        <row r="3889">
          <cell r="K3889" t="str">
            <v>9K-98013</v>
          </cell>
          <cell r="L3889">
            <v>0.33900000000000002</v>
          </cell>
          <cell r="M3889">
            <v>0.33022194821208462</v>
          </cell>
        </row>
        <row r="3890">
          <cell r="K3890" t="str">
            <v>9K-98014</v>
          </cell>
          <cell r="L3890">
            <v>0.79300000000000004</v>
          </cell>
          <cell r="M3890">
            <v>0.77246609124537791</v>
          </cell>
        </row>
        <row r="3891">
          <cell r="K3891" t="str">
            <v>9K-98015</v>
          </cell>
          <cell r="L3891">
            <v>0.58699999999999997</v>
          </cell>
          <cell r="M3891">
            <v>0.57180024660912587</v>
          </cell>
        </row>
        <row r="3892">
          <cell r="K3892" t="str">
            <v>9K-98016</v>
          </cell>
          <cell r="L3892">
            <v>1.2</v>
          </cell>
          <cell r="M3892">
            <v>1.1689272503082644</v>
          </cell>
        </row>
        <row r="3893">
          <cell r="K3893" t="str">
            <v>9K-98017</v>
          </cell>
          <cell r="L3893">
            <v>0.25600000000000001</v>
          </cell>
          <cell r="M3893">
            <v>0.24937114673242972</v>
          </cell>
        </row>
        <row r="3894">
          <cell r="K3894" t="str">
            <v>9K-98018</v>
          </cell>
          <cell r="L3894">
            <v>1.204</v>
          </cell>
          <cell r="M3894">
            <v>1.1728236744759586</v>
          </cell>
        </row>
        <row r="3895">
          <cell r="K3895" t="str">
            <v>9K-98019</v>
          </cell>
          <cell r="L3895">
            <v>3.024</v>
          </cell>
          <cell r="M3895">
            <v>2.945696670776826</v>
          </cell>
        </row>
        <row r="3896">
          <cell r="K3896" t="str">
            <v>9K-98020</v>
          </cell>
          <cell r="L3896">
            <v>0.28499999999999998</v>
          </cell>
          <cell r="M3896">
            <v>0.27762022194821279</v>
          </cell>
        </row>
        <row r="3897">
          <cell r="K3897" t="str">
            <v>9K-98021</v>
          </cell>
          <cell r="L3897">
            <v>0.47199999999999998</v>
          </cell>
          <cell r="M3897">
            <v>0.45977805178791725</v>
          </cell>
        </row>
        <row r="3898">
          <cell r="K3898" t="str">
            <v>9K-98022</v>
          </cell>
          <cell r="L3898">
            <v>1.5249999999999999</v>
          </cell>
          <cell r="M3898">
            <v>1.4855117139334191</v>
          </cell>
        </row>
        <row r="3899">
          <cell r="K3899" t="str">
            <v>9K-98023</v>
          </cell>
          <cell r="L3899">
            <v>2.1709999999999998</v>
          </cell>
          <cell r="M3899">
            <v>2.1147842170160343</v>
          </cell>
        </row>
        <row r="3900">
          <cell r="K3900" t="str">
            <v>9K-98024</v>
          </cell>
          <cell r="L3900">
            <v>0.81399999999999995</v>
          </cell>
          <cell r="M3900">
            <v>0.79292231812577241</v>
          </cell>
        </row>
        <row r="3901">
          <cell r="K3901" t="str">
            <v>9K-98025</v>
          </cell>
          <cell r="L3901">
            <v>3.3929999999999998</v>
          </cell>
          <cell r="M3901">
            <v>3.3051418002466169</v>
          </cell>
        </row>
        <row r="3902">
          <cell r="K3902" t="str">
            <v>9K-98026</v>
          </cell>
          <cell r="L3902">
            <v>4.0289999999999999</v>
          </cell>
          <cell r="M3902">
            <v>3.9246732429099964</v>
          </cell>
        </row>
        <row r="3903">
          <cell r="K3903" t="str">
            <v>9K-98027</v>
          </cell>
          <cell r="L3903">
            <v>3.2010000000000001</v>
          </cell>
          <cell r="M3903">
            <v>3.1181134401972943</v>
          </cell>
        </row>
        <row r="3904">
          <cell r="K3904" t="str">
            <v>9K-98028</v>
          </cell>
          <cell r="L3904">
            <v>7.6340000000000003</v>
          </cell>
          <cell r="M3904">
            <v>7.4363255240444071</v>
          </cell>
        </row>
        <row r="3905">
          <cell r="K3905" t="str">
            <v>9K-98029</v>
          </cell>
          <cell r="L3905">
            <v>10.993</v>
          </cell>
          <cell r="M3905">
            <v>10.708347718865623</v>
          </cell>
        </row>
        <row r="3906">
          <cell r="K3906" t="str">
            <v>9K-98030</v>
          </cell>
          <cell r="L3906">
            <v>1.325</v>
          </cell>
          <cell r="M3906">
            <v>1.2906905055487081</v>
          </cell>
        </row>
        <row r="3907">
          <cell r="K3907" t="str">
            <v>9K-98031</v>
          </cell>
          <cell r="L3907">
            <v>1.909</v>
          </cell>
          <cell r="M3907">
            <v>1.8595684340320633</v>
          </cell>
        </row>
        <row r="3908">
          <cell r="K3908" t="str">
            <v>9K-98032</v>
          </cell>
          <cell r="L3908">
            <v>20.358000000000001</v>
          </cell>
          <cell r="M3908">
            <v>19.830850801479698</v>
          </cell>
        </row>
        <row r="3909">
          <cell r="K3909" t="str">
            <v>9K-98033</v>
          </cell>
          <cell r="L3909">
            <v>0.26100000000000001</v>
          </cell>
          <cell r="M3909">
            <v>0.25424167694204736</v>
          </cell>
        </row>
        <row r="3910">
          <cell r="K3910" t="str">
            <v>9K-98034</v>
          </cell>
          <cell r="L3910">
            <v>0.13500000000000001</v>
          </cell>
          <cell r="M3910">
            <v>0.13150431565967968</v>
          </cell>
        </row>
        <row r="3911">
          <cell r="K3911" t="str">
            <v>9K-98035</v>
          </cell>
          <cell r="L3911">
            <v>0.16400000000000001</v>
          </cell>
          <cell r="M3911">
            <v>0.15975339087546273</v>
          </cell>
        </row>
        <row r="3912">
          <cell r="K3912" t="str">
            <v>9K-98036</v>
          </cell>
          <cell r="L3912">
            <v>0.129</v>
          </cell>
          <cell r="M3912">
            <v>0.12565967940813835</v>
          </cell>
        </row>
        <row r="3913">
          <cell r="K3913" t="str">
            <v>9K-98037</v>
          </cell>
          <cell r="L3913">
            <v>0.24199999999999999</v>
          </cell>
          <cell r="M3913">
            <v>0.23573366214549987</v>
          </cell>
        </row>
        <row r="3914">
          <cell r="K3914" t="str">
            <v>9K-98038</v>
          </cell>
          <cell r="L3914">
            <v>0.151</v>
          </cell>
          <cell r="M3914">
            <v>0.14709001233045652</v>
          </cell>
        </row>
        <row r="3915">
          <cell r="K3915" t="str">
            <v>9K-98039</v>
          </cell>
          <cell r="L3915">
            <v>0.11700000000000001</v>
          </cell>
          <cell r="M3915">
            <v>0.11397040690505571</v>
          </cell>
        </row>
        <row r="3916">
          <cell r="K3916" t="str">
            <v>9K-98041</v>
          </cell>
          <cell r="L3916">
            <v>0.81100000000000005</v>
          </cell>
          <cell r="M3916">
            <v>0.79000000000000159</v>
          </cell>
        </row>
        <row r="3917">
          <cell r="K3917" t="str">
            <v>9K-98042</v>
          </cell>
          <cell r="L3917">
            <v>11.195</v>
          </cell>
          <cell r="M3917">
            <v>10.905117139334177</v>
          </cell>
        </row>
        <row r="3918">
          <cell r="K3918" t="str">
            <v>9K-98043</v>
          </cell>
          <cell r="L3918">
            <v>1.629</v>
          </cell>
          <cell r="M3918">
            <v>1.5868187422934679</v>
          </cell>
        </row>
        <row r="3919">
          <cell r="K3919" t="str">
            <v>9K-98044</v>
          </cell>
          <cell r="L3919">
            <v>0.34699999999999998</v>
          </cell>
          <cell r="M3919">
            <v>0.33801479654747296</v>
          </cell>
        </row>
        <row r="3920">
          <cell r="K3920" t="str">
            <v>9K-98045</v>
          </cell>
          <cell r="L3920">
            <v>0.45800000000000002</v>
          </cell>
          <cell r="M3920">
            <v>0.44614056720098733</v>
          </cell>
        </row>
        <row r="3921">
          <cell r="K3921" t="str">
            <v>9K-98046</v>
          </cell>
          <cell r="L3921">
            <v>0.22600000000000001</v>
          </cell>
          <cell r="M3921">
            <v>0.22014796547472301</v>
          </cell>
        </row>
        <row r="3922">
          <cell r="K3922" t="str">
            <v>9K-98047</v>
          </cell>
          <cell r="L3922">
            <v>0.40500000000000003</v>
          </cell>
          <cell r="M3922">
            <v>0.39451294697903899</v>
          </cell>
        </row>
        <row r="3923">
          <cell r="K3923" t="str">
            <v>9K-98048</v>
          </cell>
          <cell r="L3923">
            <v>0.28699999999999998</v>
          </cell>
          <cell r="M3923">
            <v>0.27956843403205972</v>
          </cell>
        </row>
        <row r="3924">
          <cell r="K3924" t="str">
            <v>9K-98049</v>
          </cell>
          <cell r="L3924">
            <v>0.36399999999999999</v>
          </cell>
          <cell r="M3924">
            <v>0.35457459926017326</v>
          </cell>
        </row>
        <row r="3925">
          <cell r="K3925" t="str">
            <v>9K-98050</v>
          </cell>
          <cell r="L3925">
            <v>1.1859999999999999</v>
          </cell>
          <cell r="M3925">
            <v>1.1552897657213339</v>
          </cell>
        </row>
        <row r="3926">
          <cell r="K3926" t="str">
            <v>9K-98051</v>
          </cell>
          <cell r="L3926">
            <v>2.1320000000000001</v>
          </cell>
          <cell r="M3926">
            <v>2.0767940813810153</v>
          </cell>
        </row>
        <row r="3927">
          <cell r="K3927" t="str">
            <v>9K-98052</v>
          </cell>
          <cell r="L3927">
            <v>1.68</v>
          </cell>
          <cell r="M3927">
            <v>1.636498150431569</v>
          </cell>
        </row>
        <row r="3928">
          <cell r="K3928" t="str">
            <v>9K-98053</v>
          </cell>
          <cell r="L3928">
            <v>5.1689999999999996</v>
          </cell>
          <cell r="M3928">
            <v>5.0351541307028453</v>
          </cell>
        </row>
        <row r="3929">
          <cell r="K3929" t="str">
            <v>9K-98054</v>
          </cell>
          <cell r="L3929">
            <v>5.3010000000000002</v>
          </cell>
          <cell r="M3929">
            <v>5.1637361282367547</v>
          </cell>
        </row>
        <row r="3930">
          <cell r="K3930" t="str">
            <v>9K-98055</v>
          </cell>
          <cell r="L3930">
            <v>0.72199999999999998</v>
          </cell>
          <cell r="M3930">
            <v>0.70330456226880533</v>
          </cell>
        </row>
        <row r="3931">
          <cell r="K3931" t="str">
            <v>9K-98056</v>
          </cell>
          <cell r="L3931">
            <v>0.30199999999999999</v>
          </cell>
          <cell r="M3931">
            <v>0.29418002466091298</v>
          </cell>
        </row>
        <row r="3932">
          <cell r="K3932" t="str">
            <v>9K-98057</v>
          </cell>
          <cell r="L3932">
            <v>0.215</v>
          </cell>
          <cell r="M3932">
            <v>0.20943279901356388</v>
          </cell>
        </row>
        <row r="3933">
          <cell r="K3933" t="str">
            <v>9K-98058</v>
          </cell>
          <cell r="L3933">
            <v>1.9450000000000001</v>
          </cell>
          <cell r="M3933">
            <v>1.8946362515413104</v>
          </cell>
        </row>
        <row r="3934">
          <cell r="K3934" t="str">
            <v>9K-98060</v>
          </cell>
          <cell r="L3934">
            <v>1.605</v>
          </cell>
          <cell r="M3934">
            <v>1.5634401972873024</v>
          </cell>
        </row>
        <row r="3935">
          <cell r="K3935" t="str">
            <v>9K-98061</v>
          </cell>
          <cell r="L3935">
            <v>1.548</v>
          </cell>
          <cell r="M3935">
            <v>1.5079161528976599</v>
          </cell>
        </row>
        <row r="3936">
          <cell r="K3936" t="str">
            <v>9K-98062</v>
          </cell>
          <cell r="L3936">
            <v>0.86799999999999999</v>
          </cell>
          <cell r="M3936">
            <v>0.8455240443896439</v>
          </cell>
        </row>
        <row r="3937">
          <cell r="K3937" t="str">
            <v>9K-98063</v>
          </cell>
          <cell r="L3937">
            <v>3.3290000000000002</v>
          </cell>
          <cell r="M3937">
            <v>3.2427990135635079</v>
          </cell>
        </row>
        <row r="3938">
          <cell r="K3938" t="str">
            <v>9K-98064</v>
          </cell>
          <cell r="L3938">
            <v>3.9209999999999998</v>
          </cell>
          <cell r="M3938">
            <v>3.819469790382251</v>
          </cell>
        </row>
        <row r="3939">
          <cell r="K3939" t="str">
            <v>9K-98065</v>
          </cell>
          <cell r="L3939">
            <v>2.2949999999999999</v>
          </cell>
          <cell r="M3939">
            <v>2.2355733662145538</v>
          </cell>
        </row>
        <row r="3940">
          <cell r="K3940" t="str">
            <v>9K-98066</v>
          </cell>
          <cell r="L3940">
            <v>0.69099999999999995</v>
          </cell>
          <cell r="M3940">
            <v>0.673107274969175</v>
          </cell>
        </row>
        <row r="3941">
          <cell r="K3941" t="str">
            <v>9K-98067</v>
          </cell>
          <cell r="L3941">
            <v>1.0529999999999999</v>
          </cell>
          <cell r="M3941">
            <v>1.0257336621455013</v>
          </cell>
        </row>
        <row r="3942">
          <cell r="K3942" t="str">
            <v>9K-98068</v>
          </cell>
          <cell r="L3942">
            <v>1.0760000000000001</v>
          </cell>
          <cell r="M3942">
            <v>1.048138101109743</v>
          </cell>
        </row>
        <row r="3943">
          <cell r="K3943" t="str">
            <v>9K-98069</v>
          </cell>
          <cell r="L3943">
            <v>0.56000000000000005</v>
          </cell>
          <cell r="M3943">
            <v>0.54549938347718963</v>
          </cell>
        </row>
        <row r="3944">
          <cell r="K3944" t="str">
            <v>9K-98070</v>
          </cell>
          <cell r="L3944">
            <v>1.149</v>
          </cell>
          <cell r="M3944">
            <v>1.1192478421701624</v>
          </cell>
        </row>
        <row r="3945">
          <cell r="K3945" t="str">
            <v>9K-98072</v>
          </cell>
          <cell r="L3945">
            <v>1.736</v>
          </cell>
          <cell r="M3945">
            <v>1.691048088779288</v>
          </cell>
        </row>
        <row r="3946">
          <cell r="K3946" t="str">
            <v>9K-98073</v>
          </cell>
          <cell r="L3946">
            <v>0.88800000000000001</v>
          </cell>
          <cell r="M3946">
            <v>0.86500616522811502</v>
          </cell>
        </row>
        <row r="3947">
          <cell r="K3947" t="str">
            <v>9K-98074</v>
          </cell>
          <cell r="L3947">
            <v>1.1299999999999999</v>
          </cell>
          <cell r="M3947">
            <v>1.1007398273736149</v>
          </cell>
        </row>
        <row r="3948">
          <cell r="K3948" t="str">
            <v>9K-98075</v>
          </cell>
          <cell r="L3948">
            <v>1.835</v>
          </cell>
          <cell r="M3948">
            <v>1.7874845869297196</v>
          </cell>
        </row>
        <row r="3949">
          <cell r="K3949" t="str">
            <v>9K-98076</v>
          </cell>
          <cell r="L3949">
            <v>0.14599999999999999</v>
          </cell>
          <cell r="M3949">
            <v>0.14221948212083874</v>
          </cell>
        </row>
        <row r="3950">
          <cell r="K3950" t="str">
            <v>9K-98077</v>
          </cell>
          <cell r="L3950">
            <v>0.26800000000000002</v>
          </cell>
          <cell r="M3950">
            <v>0.26106041923551221</v>
          </cell>
        </row>
        <row r="3951">
          <cell r="K3951" t="str">
            <v>9K-98078</v>
          </cell>
          <cell r="L3951">
            <v>0.156</v>
          </cell>
          <cell r="M3951">
            <v>0.15196054254007427</v>
          </cell>
        </row>
        <row r="3952">
          <cell r="K3952" t="str">
            <v>9K-98079</v>
          </cell>
          <cell r="L3952">
            <v>0.26600000000000001</v>
          </cell>
          <cell r="M3952">
            <v>0.25911220715166505</v>
          </cell>
        </row>
        <row r="3953">
          <cell r="K3953" t="str">
            <v>9K-98080</v>
          </cell>
          <cell r="L3953">
            <v>0.13700000000000001</v>
          </cell>
          <cell r="M3953">
            <v>0.13345252774352676</v>
          </cell>
        </row>
        <row r="3954">
          <cell r="K3954" t="str">
            <v>9K-98081</v>
          </cell>
          <cell r="L3954">
            <v>0.247</v>
          </cell>
          <cell r="M3954">
            <v>0.2406041923551176</v>
          </cell>
        </row>
        <row r="3955">
          <cell r="K3955" t="str">
            <v>9K-98082</v>
          </cell>
          <cell r="L3955">
            <v>1.4670000000000001</v>
          </cell>
          <cell r="M3955">
            <v>1.4290135635018524</v>
          </cell>
        </row>
        <row r="3956">
          <cell r="K3956" t="str">
            <v>9K-98083</v>
          </cell>
          <cell r="L3956">
            <v>0.97499999999999998</v>
          </cell>
          <cell r="M3956">
            <v>0.94975339087546418</v>
          </cell>
        </row>
        <row r="3957">
          <cell r="K3957" t="str">
            <v>9K-98084</v>
          </cell>
          <cell r="L3957">
            <v>0.252</v>
          </cell>
          <cell r="M3957">
            <v>0.24547472256473538</v>
          </cell>
        </row>
        <row r="3958">
          <cell r="K3958" t="str">
            <v>9K-98085</v>
          </cell>
          <cell r="L3958">
            <v>0.222</v>
          </cell>
          <cell r="M3958">
            <v>0.21625154130702878</v>
          </cell>
        </row>
        <row r="3959">
          <cell r="K3959" t="str">
            <v>9K-98086</v>
          </cell>
          <cell r="L3959">
            <v>0.13900000000000001</v>
          </cell>
          <cell r="M3959">
            <v>0.13540073982737388</v>
          </cell>
        </row>
        <row r="3960">
          <cell r="K3960" t="str">
            <v>9K-98087</v>
          </cell>
          <cell r="L3960">
            <v>0.315</v>
          </cell>
          <cell r="M3960">
            <v>0.30684340320591924</v>
          </cell>
        </row>
        <row r="3961">
          <cell r="K3961" t="str">
            <v>9K-98088</v>
          </cell>
          <cell r="L3961">
            <v>1.2</v>
          </cell>
          <cell r="M3961">
            <v>1.1689272503082637</v>
          </cell>
        </row>
        <row r="3962">
          <cell r="K3962" t="str">
            <v>9K-98089</v>
          </cell>
          <cell r="L3962">
            <v>0.10199999999999999</v>
          </cell>
          <cell r="M3962">
            <v>9.9358816276202411E-2</v>
          </cell>
        </row>
        <row r="3963">
          <cell r="K3963" t="str">
            <v>9K-98090</v>
          </cell>
          <cell r="L3963">
            <v>1.1060000000000001</v>
          </cell>
          <cell r="M3963">
            <v>1.0773612823674497</v>
          </cell>
        </row>
        <row r="3964">
          <cell r="K3964" t="str">
            <v>9K-98091</v>
          </cell>
          <cell r="L3964">
            <v>1.095</v>
          </cell>
          <cell r="M3964">
            <v>1.0666461159062905</v>
          </cell>
        </row>
        <row r="3965">
          <cell r="K3965" t="str">
            <v>9K-98092</v>
          </cell>
          <cell r="L3965">
            <v>0.66300000000000003</v>
          </cell>
          <cell r="M3965">
            <v>0.64583230579531559</v>
          </cell>
        </row>
        <row r="3966">
          <cell r="K3966" t="str">
            <v>9K-98093</v>
          </cell>
          <cell r="L3966">
            <v>0.32500000000000001</v>
          </cell>
          <cell r="M3966">
            <v>0.31658446362515474</v>
          </cell>
        </row>
        <row r="3967">
          <cell r="K3967" t="str">
            <v>9K-98094</v>
          </cell>
          <cell r="L3967">
            <v>1.0429999999999999</v>
          </cell>
          <cell r="M3967">
            <v>1.0159926017262659</v>
          </cell>
        </row>
        <row r="3968">
          <cell r="K3968" t="str">
            <v>9K-98095</v>
          </cell>
          <cell r="L3968">
            <v>0.41</v>
          </cell>
          <cell r="M3968">
            <v>0.3993834771886568</v>
          </cell>
        </row>
        <row r="3969">
          <cell r="K3969" t="str">
            <v>9K-98096</v>
          </cell>
          <cell r="L3969">
            <v>0.22500000000000001</v>
          </cell>
          <cell r="M3969">
            <v>0.21917385943279946</v>
          </cell>
        </row>
        <row r="3970">
          <cell r="K3970" t="str">
            <v>9K-98097</v>
          </cell>
          <cell r="L3970">
            <v>0.309</v>
          </cell>
          <cell r="M3970">
            <v>0.30099876695437799</v>
          </cell>
        </row>
        <row r="3971">
          <cell r="K3971" t="str">
            <v>9K-98098</v>
          </cell>
          <cell r="L3971">
            <v>0.68300000000000005</v>
          </cell>
          <cell r="M3971">
            <v>0.66531442663378682</v>
          </cell>
        </row>
        <row r="3972">
          <cell r="K3972" t="str">
            <v>9K-98099</v>
          </cell>
          <cell r="L3972">
            <v>0.60799999999999998</v>
          </cell>
          <cell r="M3972">
            <v>0.59225647348952026</v>
          </cell>
        </row>
        <row r="3973">
          <cell r="K3973" t="str">
            <v>9K-98101</v>
          </cell>
          <cell r="L3973">
            <v>0.67</v>
          </cell>
          <cell r="M3973">
            <v>0.65265104808878061</v>
          </cell>
        </row>
        <row r="3974">
          <cell r="K3974" t="str">
            <v>9K-98102</v>
          </cell>
          <cell r="L3974">
            <v>0.65500000000000003</v>
          </cell>
          <cell r="M3974">
            <v>0.63803945745992718</v>
          </cell>
        </row>
        <row r="3975">
          <cell r="K3975" t="str">
            <v>9K-98103</v>
          </cell>
          <cell r="L3975">
            <v>0.64500000000000002</v>
          </cell>
          <cell r="M3975">
            <v>0.62829839704069168</v>
          </cell>
        </row>
        <row r="3976">
          <cell r="K3976" t="str">
            <v>9K-98103</v>
          </cell>
          <cell r="L3976">
            <v>0.64500000000000002</v>
          </cell>
          <cell r="M3976">
            <v>0.62829839704069168</v>
          </cell>
        </row>
        <row r="3977">
          <cell r="K3977" t="str">
            <v>9K-98104</v>
          </cell>
          <cell r="L3977">
            <v>0.58799999999999997</v>
          </cell>
          <cell r="M3977">
            <v>0.57277435265104915</v>
          </cell>
        </row>
        <row r="3978">
          <cell r="K3978" t="str">
            <v>9K-98105</v>
          </cell>
          <cell r="L3978">
            <v>0.93899999999999995</v>
          </cell>
          <cell r="M3978">
            <v>0.91468557336621625</v>
          </cell>
        </row>
        <row r="3979">
          <cell r="K3979" t="str">
            <v>9K-98106</v>
          </cell>
          <cell r="L3979">
            <v>0.94199999999999995</v>
          </cell>
          <cell r="M3979">
            <v>0.91760789149198685</v>
          </cell>
        </row>
        <row r="3980">
          <cell r="K3980" t="str">
            <v>9K-98107</v>
          </cell>
          <cell r="L3980">
            <v>0.61199999999999999</v>
          </cell>
          <cell r="M3980">
            <v>0.59615289765721435</v>
          </cell>
        </row>
        <row r="3981">
          <cell r="K3981" t="str">
            <v>9K-98108</v>
          </cell>
          <cell r="L3981">
            <v>0.14499999999999999</v>
          </cell>
          <cell r="M3981">
            <v>0.14124537607891516</v>
          </cell>
        </row>
        <row r="3982">
          <cell r="K3982" t="str">
            <v>9K-98109</v>
          </cell>
          <cell r="L3982">
            <v>0.20499999999999999</v>
          </cell>
          <cell r="M3982">
            <v>0.19969173859432834</v>
          </cell>
        </row>
        <row r="3983">
          <cell r="K3983" t="str">
            <v>9K-98110</v>
          </cell>
          <cell r="L3983">
            <v>0.32600000000000001</v>
          </cell>
          <cell r="M3983">
            <v>0.31755856966707824</v>
          </cell>
        </row>
        <row r="3984">
          <cell r="K3984" t="str">
            <v>9K-98111</v>
          </cell>
          <cell r="L3984">
            <v>0.73099999999999998</v>
          </cell>
          <cell r="M3984">
            <v>0.71207151664611712</v>
          </cell>
        </row>
        <row r="3985">
          <cell r="K3985" t="str">
            <v>9K-98112</v>
          </cell>
          <cell r="L3985">
            <v>0.878</v>
          </cell>
          <cell r="M3985">
            <v>0.85526510480887941</v>
          </cell>
        </row>
        <row r="3986">
          <cell r="K3986" t="str">
            <v>9K-98113</v>
          </cell>
          <cell r="L3986">
            <v>0.61899999999999999</v>
          </cell>
          <cell r="M3986">
            <v>0.60297163995067926</v>
          </cell>
        </row>
        <row r="3987">
          <cell r="K3987" t="str">
            <v>9K-98114</v>
          </cell>
          <cell r="L3987">
            <v>0.46600000000000003</v>
          </cell>
          <cell r="M3987">
            <v>0.45393341553637567</v>
          </cell>
        </row>
        <row r="3988">
          <cell r="K3988" t="str">
            <v>9K-98201</v>
          </cell>
          <cell r="L3988">
            <v>1.33</v>
          </cell>
          <cell r="M3988">
            <v>1.2955610357583252</v>
          </cell>
        </row>
        <row r="3989">
          <cell r="K3989" t="str">
            <v>9K-98203</v>
          </cell>
          <cell r="L3989">
            <v>0.45800000000000002</v>
          </cell>
          <cell r="M3989">
            <v>0.44614056720098721</v>
          </cell>
        </row>
        <row r="3990">
          <cell r="K3990" t="str">
            <v>9K-98204</v>
          </cell>
          <cell r="L3990">
            <v>1.0349999999999999</v>
          </cell>
          <cell r="M3990">
            <v>1.0081997533908773</v>
          </cell>
        </row>
        <row r="3991">
          <cell r="K3991" t="str">
            <v>9K-98205</v>
          </cell>
          <cell r="L3991">
            <v>0.28799999999999998</v>
          </cell>
          <cell r="M3991">
            <v>0.28054254007398322</v>
          </cell>
        </row>
        <row r="3992">
          <cell r="K3992" t="str">
            <v>9K-98206</v>
          </cell>
          <cell r="L3992">
            <v>0.14799999999999999</v>
          </cell>
          <cell r="M3992">
            <v>0.14416769420468584</v>
          </cell>
        </row>
        <row r="3993">
          <cell r="K3993" t="str">
            <v>9K-98207</v>
          </cell>
          <cell r="L3993">
            <v>0.311</v>
          </cell>
          <cell r="M3993">
            <v>0.30294697903822493</v>
          </cell>
        </row>
        <row r="3994">
          <cell r="K3994" t="str">
            <v>9K-98208</v>
          </cell>
          <cell r="L3994">
            <v>7.5999999999999998E-2</v>
          </cell>
          <cell r="M3994">
            <v>7.4032059186190005E-2</v>
          </cell>
        </row>
        <row r="3995">
          <cell r="K3995" t="str">
            <v>9K-98209</v>
          </cell>
          <cell r="L3995">
            <v>1.2649999999999999</v>
          </cell>
          <cell r="M3995">
            <v>1.2322441430332942</v>
          </cell>
        </row>
        <row r="3996">
          <cell r="K3996" t="str">
            <v>9K-98210</v>
          </cell>
          <cell r="L3996">
            <v>2.9060000000000001</v>
          </cell>
          <cell r="M3996">
            <v>2.8307521578298442</v>
          </cell>
        </row>
        <row r="3997">
          <cell r="K3997" t="str">
            <v>9K-98211</v>
          </cell>
          <cell r="L3997">
            <v>0.17199999999999999</v>
          </cell>
          <cell r="M3997">
            <v>0.16754623921085107</v>
          </cell>
        </row>
        <row r="3998">
          <cell r="K3998" t="str">
            <v>9K-98212</v>
          </cell>
          <cell r="L3998">
            <v>1.9810000000000001</v>
          </cell>
          <cell r="M3998">
            <v>1.929704069050558</v>
          </cell>
        </row>
        <row r="3999">
          <cell r="K3999" t="str">
            <v>9K-98213</v>
          </cell>
          <cell r="L3999">
            <v>1.7649999999999999</v>
          </cell>
          <cell r="M3999">
            <v>1.7192971639950707</v>
          </cell>
        </row>
        <row r="4000">
          <cell r="K4000" t="str">
            <v>9K-98214</v>
          </cell>
          <cell r="L4000">
            <v>0.51900000000000002</v>
          </cell>
          <cell r="M4000">
            <v>0.5055610357583239</v>
          </cell>
        </row>
        <row r="4001">
          <cell r="K4001" t="str">
            <v>9K-98215</v>
          </cell>
          <cell r="L4001">
            <v>0.24299999999999999</v>
          </cell>
          <cell r="M4001">
            <v>0.23670776818742331</v>
          </cell>
        </row>
        <row r="4002">
          <cell r="K4002" t="str">
            <v>9K-98216</v>
          </cell>
          <cell r="L4002">
            <v>1.387</v>
          </cell>
          <cell r="M4002">
            <v>1.3510850801479679</v>
          </cell>
        </row>
        <row r="4003">
          <cell r="K4003" t="str">
            <v>9K-98217</v>
          </cell>
          <cell r="L4003">
            <v>0.69199999999999995</v>
          </cell>
          <cell r="M4003">
            <v>0.6740813810110986</v>
          </cell>
        </row>
        <row r="4004">
          <cell r="K4004" t="str">
            <v>9K-98218</v>
          </cell>
          <cell r="L4004">
            <v>2.9140000000000001</v>
          </cell>
          <cell r="M4004">
            <v>2.8385450061652331</v>
          </cell>
        </row>
        <row r="4005">
          <cell r="K4005" t="str">
            <v>9K-98219</v>
          </cell>
          <cell r="L4005">
            <v>0.89600000000000002</v>
          </cell>
          <cell r="M4005">
            <v>0.87279901356350342</v>
          </cell>
        </row>
        <row r="4006">
          <cell r="K4006" t="str">
            <v>9K-98220</v>
          </cell>
          <cell r="L4006">
            <v>0.7</v>
          </cell>
          <cell r="M4006">
            <v>0.681874229346487</v>
          </cell>
        </row>
        <row r="4007">
          <cell r="K4007" t="str">
            <v>9K-98221</v>
          </cell>
          <cell r="L4007">
            <v>2.1419999999999999</v>
          </cell>
          <cell r="M4007">
            <v>2.0865351418002502</v>
          </cell>
        </row>
        <row r="4008">
          <cell r="K4008" t="str">
            <v>9K-98222</v>
          </cell>
          <cell r="L4008">
            <v>1.3520000000000001</v>
          </cell>
          <cell r="M4008">
            <v>1.3169913686806434</v>
          </cell>
        </row>
        <row r="4009">
          <cell r="K4009" t="str">
            <v>9K-98225</v>
          </cell>
          <cell r="L4009">
            <v>0.42</v>
          </cell>
          <cell r="M4009">
            <v>0.40912453760789214</v>
          </cell>
        </row>
        <row r="4010">
          <cell r="K4010" t="str">
            <v>9K-98226</v>
          </cell>
          <cell r="L4010">
            <v>0.76200000000000001</v>
          </cell>
          <cell r="M4010">
            <v>0.74226880394574712</v>
          </cell>
        </row>
        <row r="4011">
          <cell r="K4011" t="str">
            <v>9K-98231</v>
          </cell>
          <cell r="L4011">
            <v>0.39</v>
          </cell>
          <cell r="M4011">
            <v>0.37990135635018557</v>
          </cell>
        </row>
        <row r="4012">
          <cell r="K4012" t="str">
            <v>9K-98232</v>
          </cell>
          <cell r="L4012">
            <v>0.437</v>
          </cell>
          <cell r="M4012">
            <v>0.42568434032059255</v>
          </cell>
        </row>
        <row r="4013">
          <cell r="K4013" t="str">
            <v>9K-98233</v>
          </cell>
          <cell r="L4013">
            <v>1.573</v>
          </cell>
          <cell r="M4013">
            <v>1.5322688039457482</v>
          </cell>
        </row>
        <row r="4014">
          <cell r="K4014" t="str">
            <v>9K-98234</v>
          </cell>
          <cell r="L4014">
            <v>0.28100000000000003</v>
          </cell>
          <cell r="M4014">
            <v>0.27372379778051831</v>
          </cell>
        </row>
        <row r="4015">
          <cell r="K4015" t="str">
            <v>9K-98235</v>
          </cell>
          <cell r="L4015">
            <v>0.14000000000000001</v>
          </cell>
          <cell r="M4015">
            <v>0.13637484586929735</v>
          </cell>
        </row>
        <row r="4016">
          <cell r="K4016" t="str">
            <v>9K-98236</v>
          </cell>
          <cell r="L4016">
            <v>1.6</v>
          </cell>
          <cell r="M4016">
            <v>1.5585696670776841</v>
          </cell>
        </row>
        <row r="4017">
          <cell r="K4017" t="str">
            <v>9K-98237</v>
          </cell>
          <cell r="L4017">
            <v>0.28499999999999998</v>
          </cell>
          <cell r="M4017">
            <v>0.27762022194821245</v>
          </cell>
        </row>
        <row r="4018">
          <cell r="K4018" t="str">
            <v>9K-98239</v>
          </cell>
          <cell r="L4018">
            <v>3.008</v>
          </cell>
          <cell r="M4018">
            <v>2.930110974106046</v>
          </cell>
        </row>
        <row r="4019">
          <cell r="K4019" t="str">
            <v>9K-98240</v>
          </cell>
          <cell r="L4019">
            <v>0.57399999999999995</v>
          </cell>
          <cell r="M4019">
            <v>0.55913686806411911</v>
          </cell>
        </row>
        <row r="4020">
          <cell r="K4020" t="str">
            <v>9K-98241</v>
          </cell>
          <cell r="L4020">
            <v>3.4279999999999999</v>
          </cell>
          <cell r="M4020">
            <v>3.3392355117139378</v>
          </cell>
        </row>
        <row r="4021">
          <cell r="K4021" t="str">
            <v>9K-98242</v>
          </cell>
          <cell r="L4021">
            <v>2.1930000000000001</v>
          </cell>
          <cell r="M4021">
            <v>2.1362145499383507</v>
          </cell>
        </row>
        <row r="4022">
          <cell r="K4022" t="str">
            <v>9K-98243</v>
          </cell>
          <cell r="L4022">
            <v>0.44400000000000001</v>
          </cell>
          <cell r="M4022">
            <v>0.43250308261405729</v>
          </cell>
        </row>
        <row r="4023">
          <cell r="K4023" t="str">
            <v>9K-98244</v>
          </cell>
          <cell r="L4023">
            <v>2.54</v>
          </cell>
          <cell r="M4023">
            <v>2.4742293464858229</v>
          </cell>
        </row>
        <row r="4024">
          <cell r="K4024" t="str">
            <v>9K-98245</v>
          </cell>
          <cell r="L4024">
            <v>0.25900000000000001</v>
          </cell>
          <cell r="M4024">
            <v>0.25229346485820009</v>
          </cell>
        </row>
        <row r="4025">
          <cell r="K4025" t="str">
            <v>9K-98246</v>
          </cell>
          <cell r="L4025">
            <v>0.14199999999999999</v>
          </cell>
          <cell r="M4025">
            <v>0.13832305795314445</v>
          </cell>
        </row>
        <row r="4026">
          <cell r="K4026" t="str">
            <v>9K-98247</v>
          </cell>
          <cell r="L4026">
            <v>0.28000000000000003</v>
          </cell>
          <cell r="M4026">
            <v>0.2727496917385947</v>
          </cell>
        </row>
        <row r="4027">
          <cell r="K4027" t="str">
            <v>9K-98248</v>
          </cell>
          <cell r="L4027">
            <v>0.155</v>
          </cell>
          <cell r="M4027">
            <v>0.15098643649815066</v>
          </cell>
        </row>
        <row r="4028">
          <cell r="K4028" t="str">
            <v>9K-98249</v>
          </cell>
          <cell r="L4028">
            <v>1.1950000000000001</v>
          </cell>
          <cell r="M4028">
            <v>1.1640567200986451</v>
          </cell>
        </row>
        <row r="4029">
          <cell r="K4029" t="str">
            <v>9K-98251</v>
          </cell>
          <cell r="L4029">
            <v>2.57</v>
          </cell>
          <cell r="M4029">
            <v>2.5034525277435296</v>
          </cell>
        </row>
        <row r="4030">
          <cell r="K4030" t="str">
            <v>9K-98252</v>
          </cell>
          <cell r="L4030">
            <v>0.36699999999999999</v>
          </cell>
          <cell r="M4030">
            <v>0.35749691738594369</v>
          </cell>
        </row>
        <row r="4031">
          <cell r="K4031" t="str">
            <v>9K-98253</v>
          </cell>
          <cell r="L4031">
            <v>0.13</v>
          </cell>
          <cell r="M4031">
            <v>0.12663378545006179</v>
          </cell>
        </row>
        <row r="4032">
          <cell r="K4032" t="str">
            <v>9K-98254</v>
          </cell>
          <cell r="L4032">
            <v>1.448</v>
          </cell>
          <cell r="M4032">
            <v>1.4105055487053038</v>
          </cell>
        </row>
        <row r="4033">
          <cell r="K4033" t="str">
            <v>9K-98255</v>
          </cell>
          <cell r="L4033">
            <v>1.605</v>
          </cell>
          <cell r="M4033">
            <v>1.5634401972873013</v>
          </cell>
        </row>
        <row r="4034">
          <cell r="K4034" t="str">
            <v>9K-98256</v>
          </cell>
          <cell r="L4034">
            <v>15.215</v>
          </cell>
          <cell r="M4034">
            <v>14.821023427866846</v>
          </cell>
        </row>
        <row r="4035">
          <cell r="K4035" t="str">
            <v>9K-98257</v>
          </cell>
          <cell r="L4035">
            <v>1.8009999999999999</v>
          </cell>
          <cell r="M4035">
            <v>1.7543649815043174</v>
          </cell>
        </row>
        <row r="4036">
          <cell r="K4036" t="str">
            <v>9K-98258</v>
          </cell>
          <cell r="L4036">
            <v>2.2050000000000001</v>
          </cell>
          <cell r="M4036">
            <v>2.1479038224414326</v>
          </cell>
        </row>
        <row r="4037">
          <cell r="K4037" t="str">
            <v>9K-98259</v>
          </cell>
          <cell r="L4037">
            <v>1.506</v>
          </cell>
          <cell r="M4037">
            <v>1.4670036991368698</v>
          </cell>
        </row>
        <row r="4038">
          <cell r="K4038" t="str">
            <v>9K-98260</v>
          </cell>
          <cell r="L4038">
            <v>0.52200000000000002</v>
          </cell>
          <cell r="M4038">
            <v>0.50848335388409427</v>
          </cell>
        </row>
        <row r="4039">
          <cell r="K4039" t="str">
            <v>9K-98261</v>
          </cell>
          <cell r="L4039">
            <v>0.42099999999999999</v>
          </cell>
          <cell r="M4039">
            <v>0.41009864364981552</v>
          </cell>
        </row>
        <row r="4040">
          <cell r="K4040" t="str">
            <v>9K-98262</v>
          </cell>
          <cell r="L4040">
            <v>0.52100000000000002</v>
          </cell>
          <cell r="M4040">
            <v>0.50750924784217077</v>
          </cell>
        </row>
        <row r="4041">
          <cell r="K4041" t="str">
            <v>9K-98263</v>
          </cell>
          <cell r="L4041">
            <v>0.62</v>
          </cell>
          <cell r="M4041">
            <v>0.60394574599260253</v>
          </cell>
        </row>
        <row r="4042">
          <cell r="K4042" t="str">
            <v>9K-98264</v>
          </cell>
          <cell r="L4042">
            <v>0.433</v>
          </cell>
          <cell r="M4042">
            <v>0.42178791615289823</v>
          </cell>
        </row>
        <row r="4043">
          <cell r="K4043" t="str">
            <v>9K-98265</v>
          </cell>
          <cell r="L4043">
            <v>8.8999999999999996E-2</v>
          </cell>
          <cell r="M4043">
            <v>8.6695437731196159E-2</v>
          </cell>
        </row>
        <row r="4044">
          <cell r="K4044" t="str">
            <v>9K-98266</v>
          </cell>
          <cell r="L4044">
            <v>0.58899999999999997</v>
          </cell>
          <cell r="M4044">
            <v>0.57374845869297231</v>
          </cell>
        </row>
        <row r="4045">
          <cell r="K4045" t="str">
            <v>9K-98267</v>
          </cell>
          <cell r="L4045">
            <v>0.28699999999999998</v>
          </cell>
          <cell r="M4045">
            <v>0.27956843403205955</v>
          </cell>
        </row>
        <row r="4046">
          <cell r="K4046" t="str">
            <v>9K-98269</v>
          </cell>
          <cell r="L4046">
            <v>0.17100000000000001</v>
          </cell>
          <cell r="M4046">
            <v>0.16657213316892747</v>
          </cell>
        </row>
        <row r="4047">
          <cell r="K4047" t="str">
            <v>9K-98270</v>
          </cell>
          <cell r="L4047">
            <v>0.65800000000000003</v>
          </cell>
          <cell r="M4047">
            <v>0.64096177558569756</v>
          </cell>
        </row>
        <row r="4048">
          <cell r="K4048" t="str">
            <v>9K-98271</v>
          </cell>
          <cell r="L4048">
            <v>1.1639999999999999</v>
          </cell>
          <cell r="M4048">
            <v>1.133859432799015</v>
          </cell>
        </row>
        <row r="4049">
          <cell r="K4049" t="str">
            <v>9K-98272</v>
          </cell>
          <cell r="L4049">
            <v>0.40600000000000003</v>
          </cell>
          <cell r="M4049">
            <v>0.39548705302096226</v>
          </cell>
        </row>
        <row r="4050">
          <cell r="K4050" t="str">
            <v>9K-98273</v>
          </cell>
          <cell r="L4050">
            <v>1.35</v>
          </cell>
          <cell r="M4050">
            <v>1.3150431565967955</v>
          </cell>
        </row>
        <row r="4051">
          <cell r="K4051" t="str">
            <v>9K-98274</v>
          </cell>
          <cell r="L4051">
            <v>0.38100000000000001</v>
          </cell>
          <cell r="M4051">
            <v>0.37113440197287345</v>
          </cell>
        </row>
        <row r="4052">
          <cell r="K4052" t="str">
            <v>9K-98275</v>
          </cell>
          <cell r="L4052">
            <v>0.88100000000000001</v>
          </cell>
          <cell r="M4052">
            <v>0.85818742293464956</v>
          </cell>
        </row>
        <row r="4053">
          <cell r="K4053" t="str">
            <v>9K-98281</v>
          </cell>
          <cell r="L4053">
            <v>0.28199999999999997</v>
          </cell>
          <cell r="M4053">
            <v>0.27469790382244175</v>
          </cell>
        </row>
        <row r="4054">
          <cell r="K4054" t="str">
            <v>9K-98282</v>
          </cell>
          <cell r="L4054">
            <v>0.34</v>
          </cell>
          <cell r="M4054">
            <v>0.33119605425400778</v>
          </cell>
        </row>
        <row r="4055">
          <cell r="K4055" t="str">
            <v>9K-98283</v>
          </cell>
          <cell r="L4055">
            <v>2.5760000000000001</v>
          </cell>
          <cell r="M4055">
            <v>2.5092971639950705</v>
          </cell>
        </row>
        <row r="4056">
          <cell r="K4056" t="str">
            <v>9K-98284</v>
          </cell>
          <cell r="L4056">
            <v>6.0229999999999997</v>
          </cell>
          <cell r="M4056">
            <v>5.8670406905055552</v>
          </cell>
        </row>
        <row r="4057">
          <cell r="K4057" t="str">
            <v>9K-98285</v>
          </cell>
          <cell r="L4057">
            <v>6.8529999999999998</v>
          </cell>
          <cell r="M4057">
            <v>6.675548705302103</v>
          </cell>
        </row>
        <row r="4058">
          <cell r="K4058" t="str">
            <v>9K-98286</v>
          </cell>
          <cell r="L4058">
            <v>0.25800000000000001</v>
          </cell>
          <cell r="M4058">
            <v>0.25131935881627648</v>
          </cell>
        </row>
        <row r="4059">
          <cell r="K4059" t="str">
            <v>9K-98287</v>
          </cell>
          <cell r="L4059">
            <v>0.153</v>
          </cell>
          <cell r="M4059">
            <v>0.14903822441430351</v>
          </cell>
        </row>
        <row r="4060">
          <cell r="K4060" t="str">
            <v>9K-98288</v>
          </cell>
          <cell r="L4060">
            <v>1.7070000000000001</v>
          </cell>
          <cell r="M4060">
            <v>1.6627990135635038</v>
          </cell>
        </row>
        <row r="4061">
          <cell r="K4061" t="str">
            <v>9K-98290</v>
          </cell>
          <cell r="L4061">
            <v>0.38100000000000001</v>
          </cell>
          <cell r="M4061">
            <v>0.37113440197287345</v>
          </cell>
        </row>
        <row r="4062">
          <cell r="K4062" t="str">
            <v>9K-98291</v>
          </cell>
          <cell r="L4062">
            <v>0.28199999999999997</v>
          </cell>
          <cell r="M4062">
            <v>0.27469790382244175</v>
          </cell>
        </row>
        <row r="4063">
          <cell r="K4063" t="str">
            <v>9K-98292</v>
          </cell>
          <cell r="L4063">
            <v>0.152</v>
          </cell>
          <cell r="M4063">
            <v>0.14806411837237993</v>
          </cell>
        </row>
        <row r="4064">
          <cell r="K4064" t="str">
            <v>9K-98296</v>
          </cell>
          <cell r="L4064">
            <v>0.373</v>
          </cell>
          <cell r="M4064">
            <v>0.36334155363748499</v>
          </cell>
        </row>
        <row r="4065">
          <cell r="K4065" t="str">
            <v>9K-98297</v>
          </cell>
          <cell r="L4065">
            <v>0.32200000000000001</v>
          </cell>
          <cell r="M4065">
            <v>0.31366214549938382</v>
          </cell>
        </row>
        <row r="4066">
          <cell r="K4066" t="str">
            <v>9K-98301</v>
          </cell>
          <cell r="L4066">
            <v>2.3650000000000002</v>
          </cell>
          <cell r="M4066">
            <v>2.3037607891492011</v>
          </cell>
        </row>
        <row r="4067">
          <cell r="K4067" t="str">
            <v>9K-98302</v>
          </cell>
          <cell r="L4067">
            <v>0.432</v>
          </cell>
          <cell r="M4067">
            <v>0.42081381011097457</v>
          </cell>
        </row>
        <row r="4068">
          <cell r="K4068" t="str">
            <v>9K-98303</v>
          </cell>
          <cell r="L4068">
            <v>3.0649999999999999</v>
          </cell>
          <cell r="M4068">
            <v>2.9856350184956879</v>
          </cell>
        </row>
        <row r="4069">
          <cell r="K4069" t="str">
            <v>9K-98304</v>
          </cell>
          <cell r="L4069">
            <v>2.004</v>
          </cell>
          <cell r="M4069">
            <v>1.9521085080147988</v>
          </cell>
        </row>
        <row r="4070">
          <cell r="K4070" t="str">
            <v>9K-98305</v>
          </cell>
          <cell r="L4070">
            <v>0.29899999999999999</v>
          </cell>
          <cell r="M4070">
            <v>0.2912577065351421</v>
          </cell>
        </row>
        <row r="4071">
          <cell r="K4071" t="str">
            <v>9K-98306</v>
          </cell>
          <cell r="L4071">
            <v>2.4380000000000002</v>
          </cell>
          <cell r="M4071">
            <v>2.3748705302096207</v>
          </cell>
        </row>
        <row r="4072">
          <cell r="K4072" t="str">
            <v>9K-98307</v>
          </cell>
          <cell r="L4072">
            <v>0.49099999999999999</v>
          </cell>
          <cell r="M4072">
            <v>0.47828606658446421</v>
          </cell>
        </row>
        <row r="4073">
          <cell r="K4073" t="str">
            <v>9K-98308</v>
          </cell>
          <cell r="L4073">
            <v>0.81399999999999995</v>
          </cell>
          <cell r="M4073">
            <v>0.79292231812577152</v>
          </cell>
        </row>
        <row r="4074">
          <cell r="K4074" t="str">
            <v>9K-98309</v>
          </cell>
          <cell r="L4074">
            <v>1.6120000000000001</v>
          </cell>
          <cell r="M4074">
            <v>1.570258939580766</v>
          </cell>
        </row>
        <row r="4075">
          <cell r="K4075" t="str">
            <v>9K-98310</v>
          </cell>
          <cell r="L4075">
            <v>1.28</v>
          </cell>
          <cell r="M4075">
            <v>1.2468557336621469</v>
          </cell>
        </row>
        <row r="4076">
          <cell r="K4076" t="str">
            <v>9K-98311</v>
          </cell>
          <cell r="L4076">
            <v>2.6179999999999999</v>
          </cell>
          <cell r="M4076">
            <v>2.5502096177558595</v>
          </cell>
        </row>
        <row r="4077">
          <cell r="K4077" t="str">
            <v>9K-98312</v>
          </cell>
          <cell r="L4077">
            <v>4.13</v>
          </cell>
          <cell r="M4077">
            <v>4.0230579531442707</v>
          </cell>
        </row>
        <row r="4078">
          <cell r="K4078" t="str">
            <v>9K-98313</v>
          </cell>
          <cell r="L4078">
            <v>4.5919999999999996</v>
          </cell>
          <cell r="M4078">
            <v>4.473094944512952</v>
          </cell>
        </row>
        <row r="4079">
          <cell r="K4079" t="str">
            <v>9K-98314</v>
          </cell>
          <cell r="L4079">
            <v>2.105</v>
          </cell>
          <cell r="M4079">
            <v>2.0504932182490774</v>
          </cell>
        </row>
        <row r="4080">
          <cell r="K4080" t="str">
            <v>9K-98315</v>
          </cell>
          <cell r="L4080">
            <v>2.3170000000000002</v>
          </cell>
          <cell r="M4080">
            <v>2.2570036991368707</v>
          </cell>
        </row>
        <row r="4081">
          <cell r="K4081" t="str">
            <v>9K-98316</v>
          </cell>
          <cell r="L4081">
            <v>0.25800000000000001</v>
          </cell>
          <cell r="M4081">
            <v>0.25131935881627648</v>
          </cell>
        </row>
        <row r="4082">
          <cell r="K4082" t="str">
            <v>9K-98317</v>
          </cell>
          <cell r="L4082">
            <v>0.251</v>
          </cell>
          <cell r="M4082">
            <v>0.24450061652281163</v>
          </cell>
        </row>
        <row r="4083">
          <cell r="K4083" t="str">
            <v>9K-98318</v>
          </cell>
          <cell r="L4083">
            <v>1.9790000000000001</v>
          </cell>
          <cell r="M4083">
            <v>1.9277558569667101</v>
          </cell>
        </row>
        <row r="4084">
          <cell r="K4084" t="str">
            <v>9K-98319</v>
          </cell>
          <cell r="L4084">
            <v>4.4740000000000002</v>
          </cell>
          <cell r="M4084">
            <v>4.3581504315659734</v>
          </cell>
        </row>
        <row r="4085">
          <cell r="K4085" t="str">
            <v>9K-98320</v>
          </cell>
          <cell r="L4085">
            <v>0.63700000000000001</v>
          </cell>
          <cell r="M4085">
            <v>0.62050554870530283</v>
          </cell>
        </row>
        <row r="4086">
          <cell r="K4086" t="str">
            <v>9K-98321</v>
          </cell>
          <cell r="L4086">
            <v>0.66300000000000003</v>
          </cell>
          <cell r="M4086">
            <v>0.64583230579531525</v>
          </cell>
        </row>
        <row r="4087">
          <cell r="K4087" t="str">
            <v>9K-98322</v>
          </cell>
          <cell r="L4087">
            <v>0.435</v>
          </cell>
          <cell r="M4087">
            <v>0.42373612823674528</v>
          </cell>
        </row>
        <row r="4088">
          <cell r="K4088" t="str">
            <v>9K-98323</v>
          </cell>
          <cell r="L4088">
            <v>0.76300000000000001</v>
          </cell>
          <cell r="M4088">
            <v>0.74324290998767051</v>
          </cell>
        </row>
        <row r="4089">
          <cell r="K4089" t="str">
            <v>9K-98324</v>
          </cell>
          <cell r="L4089">
            <v>0.69199999999999995</v>
          </cell>
          <cell r="M4089">
            <v>0.67408138101109827</v>
          </cell>
        </row>
        <row r="4090">
          <cell r="K4090" t="str">
            <v>9K-98325</v>
          </cell>
          <cell r="L4090">
            <v>0.91600000000000004</v>
          </cell>
          <cell r="M4090">
            <v>0.89228113440197399</v>
          </cell>
        </row>
        <row r="4091">
          <cell r="K4091" t="str">
            <v>9K-98326</v>
          </cell>
          <cell r="L4091">
            <v>0.96299999999999997</v>
          </cell>
          <cell r="M4091">
            <v>0.93806411837238102</v>
          </cell>
        </row>
        <row r="4092">
          <cell r="K4092" t="str">
            <v>9K-98327</v>
          </cell>
          <cell r="L4092">
            <v>0.64400000000000002</v>
          </cell>
          <cell r="M4092">
            <v>0.62732429099876774</v>
          </cell>
        </row>
        <row r="4093">
          <cell r="K4093" t="str">
            <v>9K-98328</v>
          </cell>
          <cell r="L4093">
            <v>0.27300000000000002</v>
          </cell>
          <cell r="M4093">
            <v>0.26593094944512985</v>
          </cell>
        </row>
        <row r="4094">
          <cell r="K4094" t="str">
            <v>9K-98329</v>
          </cell>
          <cell r="L4094">
            <v>0.63600000000000001</v>
          </cell>
          <cell r="M4094">
            <v>0.61953144266337934</v>
          </cell>
        </row>
        <row r="4095">
          <cell r="K4095" t="str">
            <v>9K-98330</v>
          </cell>
          <cell r="L4095">
            <v>1.623</v>
          </cell>
          <cell r="M4095">
            <v>1.5809741060419256</v>
          </cell>
        </row>
        <row r="4096">
          <cell r="K4096" t="str">
            <v>9K-98331</v>
          </cell>
          <cell r="L4096">
            <v>0.224</v>
          </cell>
          <cell r="M4096">
            <v>0.21819975339087574</v>
          </cell>
        </row>
        <row r="4097">
          <cell r="K4097" t="str">
            <v>9K-98332</v>
          </cell>
          <cell r="L4097">
            <v>1.7809999999999999</v>
          </cell>
          <cell r="M4097">
            <v>1.7348828606658468</v>
          </cell>
        </row>
        <row r="4098">
          <cell r="K4098" t="str">
            <v>9K-98333</v>
          </cell>
          <cell r="L4098">
            <v>2.2650000000000001</v>
          </cell>
          <cell r="M4098">
            <v>2.2063501849568459</v>
          </cell>
        </row>
        <row r="4099">
          <cell r="K4099" t="str">
            <v>9K-98334</v>
          </cell>
          <cell r="L4099">
            <v>0.72899999999999998</v>
          </cell>
          <cell r="M4099">
            <v>0.71012330456226957</v>
          </cell>
        </row>
        <row r="4100">
          <cell r="K4100" t="str">
            <v>9K-98335</v>
          </cell>
          <cell r="L4100">
            <v>1.7430000000000001</v>
          </cell>
          <cell r="M4100">
            <v>1.6978668310727514</v>
          </cell>
        </row>
        <row r="4101">
          <cell r="K4101" t="str">
            <v>9K-98336</v>
          </cell>
          <cell r="L4101">
            <v>1.8</v>
          </cell>
          <cell r="M4101">
            <v>1.7533908754623939</v>
          </cell>
        </row>
        <row r="4102">
          <cell r="K4102" t="str">
            <v>9K-98337</v>
          </cell>
          <cell r="L4102">
            <v>0.19</v>
          </cell>
          <cell r="M4102">
            <v>0.18508014796547489</v>
          </cell>
        </row>
        <row r="4103">
          <cell r="K4103" t="str">
            <v>9K-98338</v>
          </cell>
          <cell r="L4103">
            <v>0.186</v>
          </cell>
          <cell r="M4103">
            <v>0.18118372379778069</v>
          </cell>
        </row>
        <row r="4104">
          <cell r="K4104" t="str">
            <v>9K-98339</v>
          </cell>
          <cell r="L4104">
            <v>0.42399999999999999</v>
          </cell>
          <cell r="M4104">
            <v>0.41302096177558612</v>
          </cell>
        </row>
        <row r="4105">
          <cell r="K4105" t="str">
            <v>9K-98340</v>
          </cell>
          <cell r="L4105">
            <v>0.28799999999999998</v>
          </cell>
          <cell r="M4105">
            <v>0.28054254007398299</v>
          </cell>
        </row>
        <row r="4106">
          <cell r="K4106" t="str">
            <v>9K-98341</v>
          </cell>
          <cell r="L4106">
            <v>0.28599999999999998</v>
          </cell>
          <cell r="M4106">
            <v>0.27859432799013595</v>
          </cell>
        </row>
        <row r="4107">
          <cell r="K4107" t="str">
            <v>9K-98342</v>
          </cell>
          <cell r="L4107">
            <v>17.177</v>
          </cell>
          <cell r="M4107">
            <v>16.732219482120858</v>
          </cell>
        </row>
        <row r="4108">
          <cell r="K4108" t="str">
            <v>9K-98343</v>
          </cell>
          <cell r="L4108">
            <v>5.5640000000000001</v>
          </cell>
          <cell r="M4108">
            <v>5.4199260172626458</v>
          </cell>
        </row>
        <row r="4109">
          <cell r="K4109" t="str">
            <v>9K-98344</v>
          </cell>
          <cell r="L4109">
            <v>0.26200000000000001</v>
          </cell>
          <cell r="M4109">
            <v>0.25521578298397074</v>
          </cell>
        </row>
        <row r="4110">
          <cell r="K4110" t="str">
            <v>9K-98345</v>
          </cell>
          <cell r="L4110">
            <v>0.20200000000000001</v>
          </cell>
          <cell r="M4110">
            <v>0.19676942046855761</v>
          </cell>
        </row>
        <row r="4111">
          <cell r="K4111" t="str">
            <v>9K-98346</v>
          </cell>
          <cell r="L4111">
            <v>0.27700000000000002</v>
          </cell>
          <cell r="M4111">
            <v>0.26982737361282405</v>
          </cell>
        </row>
        <row r="4112">
          <cell r="K4112" t="str">
            <v>9K-98347</v>
          </cell>
          <cell r="L4112">
            <v>0.158</v>
          </cell>
          <cell r="M4112">
            <v>0.15390875462392128</v>
          </cell>
        </row>
        <row r="4113">
          <cell r="K4113" t="str">
            <v>9K-98348</v>
          </cell>
          <cell r="L4113">
            <v>0.28199999999999997</v>
          </cell>
          <cell r="M4113">
            <v>0.2746979038224418</v>
          </cell>
        </row>
        <row r="4114">
          <cell r="K4114" t="str">
            <v>9K-98349</v>
          </cell>
          <cell r="L4114">
            <v>0.159</v>
          </cell>
          <cell r="M4114">
            <v>0.15488286066584483</v>
          </cell>
        </row>
        <row r="4115">
          <cell r="K4115" t="str">
            <v>9K-98350</v>
          </cell>
          <cell r="L4115">
            <v>0.33</v>
          </cell>
          <cell r="M4115">
            <v>0.32145499383477233</v>
          </cell>
        </row>
        <row r="4116">
          <cell r="K4116" t="str">
            <v>9K-98351</v>
          </cell>
          <cell r="L4116">
            <v>0.216</v>
          </cell>
          <cell r="M4116">
            <v>0.21040690505548737</v>
          </cell>
        </row>
        <row r="4117">
          <cell r="K4117" t="str">
            <v>9K-98352</v>
          </cell>
          <cell r="L4117">
            <v>0.314</v>
          </cell>
          <cell r="M4117">
            <v>0.30586929716399552</v>
          </cell>
        </row>
        <row r="4118">
          <cell r="K4118" t="str">
            <v>9K-98353</v>
          </cell>
          <cell r="L4118">
            <v>0.23799999999999999</v>
          </cell>
          <cell r="M4118">
            <v>0.2318372379778055</v>
          </cell>
        </row>
        <row r="4119">
          <cell r="K4119" t="str">
            <v>9K-98354</v>
          </cell>
          <cell r="L4119">
            <v>0.30499999999999999</v>
          </cell>
          <cell r="M4119">
            <v>0.29710234278668357</v>
          </cell>
        </row>
        <row r="4120">
          <cell r="K4120" t="str">
            <v>9K-98355</v>
          </cell>
          <cell r="L4120">
            <v>0.34499999999999997</v>
          </cell>
          <cell r="M4120">
            <v>0.33606658446362564</v>
          </cell>
        </row>
        <row r="4121">
          <cell r="K4121" t="str">
            <v>9K-98356</v>
          </cell>
          <cell r="L4121">
            <v>0.26200000000000001</v>
          </cell>
          <cell r="M4121">
            <v>0.2552157829839708</v>
          </cell>
        </row>
        <row r="4122">
          <cell r="K4122" t="str">
            <v>9K-98357</v>
          </cell>
          <cell r="L4122">
            <v>0.94299999999999995</v>
          </cell>
          <cell r="M4122">
            <v>0.91858199753391001</v>
          </cell>
        </row>
        <row r="4123">
          <cell r="K4123" t="str">
            <v>9K-98358</v>
          </cell>
          <cell r="L4123">
            <v>0.497</v>
          </cell>
          <cell r="M4123">
            <v>0.48413070283600557</v>
          </cell>
        </row>
        <row r="4124">
          <cell r="K4124" t="str">
            <v>9K-98359</v>
          </cell>
          <cell r="L4124">
            <v>0.32300000000000001</v>
          </cell>
          <cell r="M4124">
            <v>0.31463625154130742</v>
          </cell>
        </row>
        <row r="4125">
          <cell r="K4125" t="str">
            <v>9K-98360</v>
          </cell>
          <cell r="L4125">
            <v>1.9219999999999999</v>
          </cell>
          <cell r="M4125">
            <v>1.8722318125770678</v>
          </cell>
        </row>
        <row r="4126">
          <cell r="K4126" t="str">
            <v>9K-98361</v>
          </cell>
          <cell r="L4126">
            <v>1.1579999999999999</v>
          </cell>
          <cell r="M4126">
            <v>1.1280147965474736</v>
          </cell>
        </row>
        <row r="4127">
          <cell r="K4127" t="str">
            <v>9K-98362</v>
          </cell>
          <cell r="L4127">
            <v>0.61499999999999999</v>
          </cell>
          <cell r="M4127">
            <v>0.59907521578298473</v>
          </cell>
        </row>
        <row r="4128">
          <cell r="K4128" t="str">
            <v>9K-98363</v>
          </cell>
          <cell r="L4128">
            <v>0.28299999999999997</v>
          </cell>
          <cell r="M4128">
            <v>0.27567200986436535</v>
          </cell>
        </row>
        <row r="4129">
          <cell r="K4129" t="str">
            <v>9K-98364</v>
          </cell>
          <cell r="L4129">
            <v>1.3779999999999999</v>
          </cell>
          <cell r="M4129">
            <v>1.3423181257706553</v>
          </cell>
        </row>
        <row r="4130">
          <cell r="K4130" t="str">
            <v>9K-98367</v>
          </cell>
          <cell r="L4130">
            <v>0.38200000000000001</v>
          </cell>
          <cell r="M4130">
            <v>0.37210850801479706</v>
          </cell>
        </row>
        <row r="4131">
          <cell r="K4131" t="str">
            <v>9K-98368</v>
          </cell>
          <cell r="L4131">
            <v>0.20100000000000001</v>
          </cell>
          <cell r="M4131">
            <v>0.19579531442663406</v>
          </cell>
        </row>
        <row r="4132">
          <cell r="K4132" t="str">
            <v>9K-98369</v>
          </cell>
          <cell r="L4132">
            <v>0.28899999999999998</v>
          </cell>
          <cell r="M4132">
            <v>0.28151664611590665</v>
          </cell>
        </row>
        <row r="4133">
          <cell r="K4133" t="str">
            <v>9K-98370</v>
          </cell>
          <cell r="L4133">
            <v>0.45700000000000002</v>
          </cell>
          <cell r="M4133">
            <v>0.4451664611590635</v>
          </cell>
        </row>
        <row r="4134">
          <cell r="K4134" t="str">
            <v>9K-98371</v>
          </cell>
          <cell r="L4134">
            <v>0.51800000000000002</v>
          </cell>
          <cell r="M4134">
            <v>0.50458692971640018</v>
          </cell>
        </row>
        <row r="4135">
          <cell r="K4135" t="str">
            <v>9K-98372</v>
          </cell>
          <cell r="L4135">
            <v>0.42599999999999999</v>
          </cell>
          <cell r="M4135">
            <v>0.41496917385943333</v>
          </cell>
        </row>
        <row r="4136">
          <cell r="K4136" t="str">
            <v>9K-98373</v>
          </cell>
          <cell r="L4136">
            <v>0.13600000000000001</v>
          </cell>
          <cell r="M4136">
            <v>0.13247842170160315</v>
          </cell>
        </row>
        <row r="4137">
          <cell r="K4137" t="str">
            <v>9K-98374</v>
          </cell>
          <cell r="L4137">
            <v>0.79300000000000004</v>
          </cell>
          <cell r="M4137">
            <v>0.77246609124537713</v>
          </cell>
        </row>
        <row r="4138">
          <cell r="K4138" t="str">
            <v>9K-98375</v>
          </cell>
          <cell r="L4138">
            <v>0.104</v>
          </cell>
          <cell r="M4138">
            <v>0.10130702836004946</v>
          </cell>
        </row>
        <row r="4139">
          <cell r="K4139" t="str">
            <v>9K-98376</v>
          </cell>
          <cell r="L4139">
            <v>1.0669999999999999</v>
          </cell>
          <cell r="M4139">
            <v>1.0393711467324303</v>
          </cell>
        </row>
        <row r="4140">
          <cell r="K4140" t="str">
            <v>9K-98378</v>
          </cell>
          <cell r="L4140">
            <v>0.41599999999999998</v>
          </cell>
          <cell r="M4140">
            <v>0.40522811344019777</v>
          </cell>
        </row>
        <row r="4141">
          <cell r="K4141" t="str">
            <v>9K-98401</v>
          </cell>
          <cell r="L4141">
            <v>0.75600000000000001</v>
          </cell>
          <cell r="M4141">
            <v>0.7364241676942056</v>
          </cell>
        </row>
        <row r="4142">
          <cell r="K4142" t="str">
            <v>9K-98402</v>
          </cell>
          <cell r="L4142">
            <v>3.516</v>
          </cell>
          <cell r="M4142">
            <v>3.4249568434032103</v>
          </cell>
        </row>
        <row r="4143">
          <cell r="K4143" t="str">
            <v>9K-98403</v>
          </cell>
          <cell r="L4143">
            <v>3.0219999999999998</v>
          </cell>
          <cell r="M4143">
            <v>2.9437484586929754</v>
          </cell>
        </row>
        <row r="4144">
          <cell r="K4144" t="str">
            <v>9K-98404</v>
          </cell>
          <cell r="L4144">
            <v>12.723000000000001</v>
          </cell>
          <cell r="M4144">
            <v>12.393551171393357</v>
          </cell>
        </row>
        <row r="4145">
          <cell r="K4145" t="str">
            <v>9K-98405</v>
          </cell>
          <cell r="L4145">
            <v>1.677</v>
          </cell>
          <cell r="M4145">
            <v>1.6335758323057974</v>
          </cell>
        </row>
        <row r="4146">
          <cell r="K4146" t="str">
            <v>9K-98406</v>
          </cell>
          <cell r="L4146">
            <v>0.76600000000000001</v>
          </cell>
          <cell r="M4146">
            <v>0.7461652281134411</v>
          </cell>
        </row>
        <row r="4147">
          <cell r="K4147" t="str">
            <v>9K-98407</v>
          </cell>
          <cell r="L4147">
            <v>5.1920000000000002</v>
          </cell>
          <cell r="M4147">
            <v>5.0575585696670835</v>
          </cell>
        </row>
        <row r="4148">
          <cell r="K4148" t="str">
            <v>9K-98408</v>
          </cell>
          <cell r="L4148">
            <v>0.34200000000000003</v>
          </cell>
          <cell r="M4148">
            <v>0.33314426633785482</v>
          </cell>
        </row>
        <row r="4149">
          <cell r="K4149" t="str">
            <v>9K-98409</v>
          </cell>
          <cell r="L4149">
            <v>0.377</v>
          </cell>
          <cell r="M4149">
            <v>0.36723797780517919</v>
          </cell>
        </row>
        <row r="4150">
          <cell r="K4150" t="str">
            <v>9K-98410</v>
          </cell>
          <cell r="L4150">
            <v>0.377</v>
          </cell>
          <cell r="M4150">
            <v>0.36723797780517919</v>
          </cell>
        </row>
        <row r="4151">
          <cell r="K4151" t="str">
            <v>9K-98411</v>
          </cell>
          <cell r="L4151">
            <v>0.49099999999999999</v>
          </cell>
          <cell r="M4151">
            <v>0.47828606658446415</v>
          </cell>
        </row>
        <row r="4152">
          <cell r="K4152" t="str">
            <v>9K-98412</v>
          </cell>
          <cell r="L4152">
            <v>1.357</v>
          </cell>
          <cell r="M4152">
            <v>1.3218618988902604</v>
          </cell>
        </row>
        <row r="4153">
          <cell r="K4153" t="str">
            <v>9K-98413</v>
          </cell>
          <cell r="L4153">
            <v>2.83</v>
          </cell>
          <cell r="M4153">
            <v>2.7567200986436529</v>
          </cell>
        </row>
        <row r="4154">
          <cell r="K4154" t="str">
            <v>9K-98414</v>
          </cell>
          <cell r="L4154">
            <v>2.9649999999999999</v>
          </cell>
          <cell r="M4154">
            <v>2.8882244143033322</v>
          </cell>
        </row>
        <row r="4155">
          <cell r="K4155" t="str">
            <v>9K-98415</v>
          </cell>
          <cell r="L4155">
            <v>0.23799999999999999</v>
          </cell>
          <cell r="M4155">
            <v>0.23183723797780542</v>
          </cell>
        </row>
        <row r="4156">
          <cell r="K4156" t="str">
            <v>9K-98416</v>
          </cell>
          <cell r="L4156">
            <v>0.33800000000000002</v>
          </cell>
          <cell r="M4156">
            <v>0.32924784217016068</v>
          </cell>
        </row>
        <row r="4157">
          <cell r="K4157" t="str">
            <v>9K-98417</v>
          </cell>
          <cell r="L4157">
            <v>0.40400000000000003</v>
          </cell>
          <cell r="M4157">
            <v>0.39353884093711511</v>
          </cell>
        </row>
        <row r="4158">
          <cell r="K4158" t="str">
            <v>9K-98418</v>
          </cell>
          <cell r="L4158">
            <v>0.58199999999999996</v>
          </cell>
          <cell r="M4158">
            <v>0.5669297163995074</v>
          </cell>
        </row>
        <row r="4159">
          <cell r="K4159" t="str">
            <v>9K-98419</v>
          </cell>
          <cell r="L4159">
            <v>0.39</v>
          </cell>
          <cell r="M4159">
            <v>0.3799013563501854</v>
          </cell>
        </row>
        <row r="4160">
          <cell r="K4160" t="str">
            <v>9K-98420</v>
          </cell>
          <cell r="L4160">
            <v>0.45700000000000002</v>
          </cell>
          <cell r="M4160">
            <v>0.44516646115906339</v>
          </cell>
        </row>
        <row r="4161">
          <cell r="K4161" t="str">
            <v>9K-98421</v>
          </cell>
          <cell r="L4161">
            <v>0.29899999999999999</v>
          </cell>
          <cell r="M4161">
            <v>0.2912577065351421</v>
          </cell>
        </row>
        <row r="4162">
          <cell r="K4162" t="str">
            <v>9K-98422</v>
          </cell>
          <cell r="L4162">
            <v>0.74199999999999999</v>
          </cell>
          <cell r="M4162">
            <v>0.72278668310727578</v>
          </cell>
        </row>
        <row r="4163">
          <cell r="K4163" t="str">
            <v>9K-98423</v>
          </cell>
          <cell r="L4163">
            <v>1.1990000000000001</v>
          </cell>
          <cell r="M4163">
            <v>1.1679531442663389</v>
          </cell>
        </row>
        <row r="4164">
          <cell r="K4164" t="str">
            <v>9K-98424</v>
          </cell>
          <cell r="L4164">
            <v>0.39300000000000002</v>
          </cell>
          <cell r="M4164">
            <v>0.38282367447595594</v>
          </cell>
        </row>
        <row r="4165">
          <cell r="K4165" t="str">
            <v>9K-98425</v>
          </cell>
          <cell r="L4165">
            <v>0.105</v>
          </cell>
          <cell r="M4165">
            <v>0.10228113440197298</v>
          </cell>
        </row>
        <row r="4166">
          <cell r="K4166" t="str">
            <v>9K-98426</v>
          </cell>
          <cell r="L4166">
            <v>0.107</v>
          </cell>
          <cell r="M4166">
            <v>0.10422934648582009</v>
          </cell>
        </row>
        <row r="4167">
          <cell r="K4167" t="str">
            <v>9K-98427</v>
          </cell>
          <cell r="L4167">
            <v>0.17399999999999999</v>
          </cell>
          <cell r="M4167">
            <v>0.16949445129469809</v>
          </cell>
        </row>
        <row r="4168">
          <cell r="K4168" t="str">
            <v>9K-98428</v>
          </cell>
          <cell r="L4168">
            <v>1.891</v>
          </cell>
          <cell r="M4168">
            <v>1.8420345252774373</v>
          </cell>
        </row>
        <row r="4169">
          <cell r="K4169" t="str">
            <v>9K-98429</v>
          </cell>
          <cell r="L4169">
            <v>0.16600000000000001</v>
          </cell>
          <cell r="M4169">
            <v>0.16170160295930966</v>
          </cell>
        </row>
        <row r="4170">
          <cell r="K4170" t="str">
            <v>9K-98430</v>
          </cell>
          <cell r="L4170">
            <v>1.325</v>
          </cell>
          <cell r="M4170">
            <v>1.2906905055487066</v>
          </cell>
        </row>
        <row r="4171">
          <cell r="K4171" t="str">
            <v>9K-98431</v>
          </cell>
          <cell r="L4171">
            <v>0.32900000000000001</v>
          </cell>
          <cell r="M4171">
            <v>0.32048088779284867</v>
          </cell>
        </row>
        <row r="4172">
          <cell r="K4172" t="str">
            <v>9K-98432</v>
          </cell>
          <cell r="L4172">
            <v>2.109</v>
          </cell>
          <cell r="M4172">
            <v>2.0543896424167714</v>
          </cell>
        </row>
        <row r="4173">
          <cell r="K4173" t="str">
            <v>9K-98433</v>
          </cell>
          <cell r="L4173">
            <v>3.1909999999999998</v>
          </cell>
          <cell r="M4173">
            <v>3.1083723797780549</v>
          </cell>
        </row>
        <row r="4174">
          <cell r="K4174" t="str">
            <v>9K-98434</v>
          </cell>
          <cell r="L4174">
            <v>5.4009999999999998</v>
          </cell>
          <cell r="M4174">
            <v>5.261146732429105</v>
          </cell>
        </row>
        <row r="4175">
          <cell r="K4175" t="str">
            <v>9K-98435</v>
          </cell>
          <cell r="L4175">
            <v>4.8600000000000003</v>
          </cell>
          <cell r="M4175">
            <v>4.7341553637484637</v>
          </cell>
        </row>
        <row r="4176">
          <cell r="K4176" t="str">
            <v>9K-98436</v>
          </cell>
          <cell r="L4176">
            <v>4.3049999999999997</v>
          </cell>
          <cell r="M4176">
            <v>4.1935265104808925</v>
          </cell>
        </row>
        <row r="4177">
          <cell r="K4177" t="str">
            <v>9K-98437</v>
          </cell>
          <cell r="L4177">
            <v>1.909</v>
          </cell>
          <cell r="M4177">
            <v>1.8595684340320611</v>
          </cell>
        </row>
        <row r="4178">
          <cell r="K4178" t="str">
            <v>9K-98438</v>
          </cell>
          <cell r="L4178">
            <v>1.0940000000000001</v>
          </cell>
          <cell r="M4178">
            <v>1.0656720098643662</v>
          </cell>
        </row>
        <row r="4179">
          <cell r="K4179" t="str">
            <v>9K-98439</v>
          </cell>
          <cell r="L4179">
            <v>1.2010000000000001</v>
          </cell>
          <cell r="M4179">
            <v>1.1699013563501863</v>
          </cell>
        </row>
        <row r="4180">
          <cell r="K4180" t="str">
            <v>9K-98440</v>
          </cell>
          <cell r="L4180">
            <v>3.0979999999999999</v>
          </cell>
          <cell r="M4180">
            <v>3.0177805178791646</v>
          </cell>
        </row>
        <row r="4181">
          <cell r="K4181" t="str">
            <v>9K-98441</v>
          </cell>
          <cell r="L4181">
            <v>1.5920000000000001</v>
          </cell>
          <cell r="M4181">
            <v>1.5507768187422948</v>
          </cell>
        </row>
        <row r="4182">
          <cell r="K4182" t="str">
            <v>9K-98442</v>
          </cell>
          <cell r="L4182">
            <v>2.2280000000000002</v>
          </cell>
          <cell r="M4182">
            <v>2.1703082614056739</v>
          </cell>
        </row>
        <row r="4183">
          <cell r="K4183" t="str">
            <v>9K-98443</v>
          </cell>
          <cell r="L4183">
            <v>1.897</v>
          </cell>
          <cell r="M4183">
            <v>1.847879161528978</v>
          </cell>
        </row>
        <row r="4184">
          <cell r="K4184" t="str">
            <v>9K-98444</v>
          </cell>
          <cell r="L4184">
            <v>1.5229999999999999</v>
          </cell>
          <cell r="M4184">
            <v>1.4835635018495699</v>
          </cell>
        </row>
        <row r="4185">
          <cell r="K4185" t="str">
            <v>9K-98445</v>
          </cell>
          <cell r="L4185">
            <v>0.68700000000000006</v>
          </cell>
          <cell r="M4185">
            <v>0.66921085080148035</v>
          </cell>
        </row>
        <row r="4186">
          <cell r="K4186" t="str">
            <v>9K-98448</v>
          </cell>
          <cell r="L4186">
            <v>0.26</v>
          </cell>
          <cell r="M4186">
            <v>0.25326757090012358</v>
          </cell>
        </row>
        <row r="4187">
          <cell r="K4187" t="str">
            <v>9K-98449</v>
          </cell>
          <cell r="L4187">
            <v>0.26400000000000001</v>
          </cell>
          <cell r="M4187">
            <v>0.25716399506781779</v>
          </cell>
        </row>
        <row r="4188">
          <cell r="K4188" t="str">
            <v>9K-98501</v>
          </cell>
          <cell r="L4188">
            <v>0.28999999999999998</v>
          </cell>
          <cell r="M4188">
            <v>0.28249075215783009</v>
          </cell>
        </row>
        <row r="4189">
          <cell r="K4189" t="str">
            <v>9K-98502</v>
          </cell>
          <cell r="L4189">
            <v>0.248</v>
          </cell>
          <cell r="M4189">
            <v>0.24157829839704092</v>
          </cell>
        </row>
        <row r="4190">
          <cell r="K4190" t="str">
            <v>9K-98505</v>
          </cell>
          <cell r="L4190">
            <v>0.12</v>
          </cell>
          <cell r="M4190">
            <v>0.11689272503082626</v>
          </cell>
        </row>
        <row r="4191">
          <cell r="K4191" t="str">
            <v>9K-98506</v>
          </cell>
          <cell r="L4191">
            <v>0.26400000000000001</v>
          </cell>
          <cell r="M4191">
            <v>0.25716399506781779</v>
          </cell>
        </row>
        <row r="4192">
          <cell r="K4192" t="str">
            <v>9K-98507</v>
          </cell>
          <cell r="L4192">
            <v>0.115</v>
          </cell>
          <cell r="M4192">
            <v>0.1120221948212085</v>
          </cell>
        </row>
        <row r="4193">
          <cell r="K4193" t="str">
            <v>9K-98508</v>
          </cell>
          <cell r="L4193">
            <v>0.14399999999999999</v>
          </cell>
          <cell r="M4193">
            <v>0.14027127003699152</v>
          </cell>
        </row>
        <row r="4194">
          <cell r="K4194" t="str">
            <v>9K-98509</v>
          </cell>
          <cell r="L4194">
            <v>0.2</v>
          </cell>
          <cell r="M4194">
            <v>0.19482120838471045</v>
          </cell>
        </row>
        <row r="4195">
          <cell r="K4195" t="str">
            <v>9K-98510</v>
          </cell>
          <cell r="L4195">
            <v>0.245</v>
          </cell>
          <cell r="M4195">
            <v>0.2386559802712703</v>
          </cell>
        </row>
        <row r="4196">
          <cell r="K4196" t="str">
            <v>9K-98511</v>
          </cell>
          <cell r="L4196">
            <v>0.193</v>
          </cell>
          <cell r="M4196">
            <v>0.18800246609124557</v>
          </cell>
        </row>
        <row r="4197">
          <cell r="K4197" t="str">
            <v>9K-98512</v>
          </cell>
          <cell r="L4197">
            <v>0.21199999999999999</v>
          </cell>
          <cell r="M4197">
            <v>0.20651048088779306</v>
          </cell>
        </row>
        <row r="4198">
          <cell r="K4198" t="str">
            <v>9K-98513</v>
          </cell>
          <cell r="L4198">
            <v>6.6000000000000003E-2</v>
          </cell>
          <cell r="M4198">
            <v>6.4290998766954446E-2</v>
          </cell>
        </row>
        <row r="4199">
          <cell r="K4199" t="str">
            <v>9K-98515</v>
          </cell>
          <cell r="L4199">
            <v>0.106</v>
          </cell>
          <cell r="M4199">
            <v>0.10325524044389654</v>
          </cell>
        </row>
        <row r="4200">
          <cell r="K4200" t="str">
            <v>9K-98516</v>
          </cell>
          <cell r="L4200">
            <v>0.3</v>
          </cell>
          <cell r="M4200">
            <v>0.29223181257706571</v>
          </cell>
        </row>
        <row r="4201">
          <cell r="K4201" t="str">
            <v>9K-98517</v>
          </cell>
          <cell r="L4201">
            <v>0.25900000000000001</v>
          </cell>
          <cell r="M4201">
            <v>0.25229346485820003</v>
          </cell>
        </row>
        <row r="4202">
          <cell r="K4202" t="str">
            <v>9K-98518</v>
          </cell>
          <cell r="L4202">
            <v>0.217</v>
          </cell>
          <cell r="M4202">
            <v>0.21138101109741086</v>
          </cell>
        </row>
        <row r="4203">
          <cell r="K4203" t="str">
            <v>9K-98519</v>
          </cell>
          <cell r="L4203">
            <v>0.34200000000000003</v>
          </cell>
          <cell r="M4203">
            <v>0.33314426633785488</v>
          </cell>
        </row>
        <row r="4204">
          <cell r="K4204" t="str">
            <v>9K-98520</v>
          </cell>
          <cell r="L4204">
            <v>0.34200000000000003</v>
          </cell>
          <cell r="M4204">
            <v>0.33314426633785488</v>
          </cell>
        </row>
        <row r="4205">
          <cell r="K4205" t="str">
            <v>9K-98521</v>
          </cell>
          <cell r="L4205">
            <v>0.60899999999999999</v>
          </cell>
          <cell r="M4205">
            <v>0.59323057953144331</v>
          </cell>
        </row>
        <row r="4206">
          <cell r="K4206" t="str">
            <v>9K-98534</v>
          </cell>
          <cell r="L4206">
            <v>2.3170000000000002</v>
          </cell>
          <cell r="M4206">
            <v>2.2570036991368707</v>
          </cell>
        </row>
        <row r="4207">
          <cell r="K4207" t="str">
            <v>9K-98535</v>
          </cell>
          <cell r="L4207">
            <v>0.88600000000000001</v>
          </cell>
          <cell r="M4207">
            <v>0.86305795314426736</v>
          </cell>
        </row>
        <row r="4208">
          <cell r="K4208" t="str">
            <v>9K-98536</v>
          </cell>
          <cell r="L4208">
            <v>1.875</v>
          </cell>
          <cell r="M4208">
            <v>1.8264488286066605</v>
          </cell>
        </row>
        <row r="4209">
          <cell r="K4209" t="str">
            <v>9K-98537</v>
          </cell>
          <cell r="L4209">
            <v>2.3580000000000001</v>
          </cell>
          <cell r="M4209">
            <v>2.2969420468557362</v>
          </cell>
        </row>
        <row r="4210">
          <cell r="K4210" t="str">
            <v>9K-98538</v>
          </cell>
          <cell r="L4210">
            <v>0.41099999999999998</v>
          </cell>
          <cell r="M4210">
            <v>0.40035758323058002</v>
          </cell>
        </row>
        <row r="4211">
          <cell r="K4211" t="str">
            <v>9K-98539</v>
          </cell>
          <cell r="L4211">
            <v>0.93899999999999995</v>
          </cell>
          <cell r="M4211">
            <v>0.91468557336621559</v>
          </cell>
        </row>
        <row r="4212">
          <cell r="K4212" t="str">
            <v>9K-98540</v>
          </cell>
          <cell r="L4212">
            <v>1.115</v>
          </cell>
          <cell r="M4212">
            <v>1.0861282367447609</v>
          </cell>
        </row>
        <row r="4213">
          <cell r="K4213" t="str">
            <v>9K-98541</v>
          </cell>
          <cell r="L4213">
            <v>2.27</v>
          </cell>
          <cell r="M4213">
            <v>2.2112207151664638</v>
          </cell>
        </row>
        <row r="4214">
          <cell r="K4214" t="str">
            <v>9K-98542</v>
          </cell>
          <cell r="L4214">
            <v>0.28599999999999998</v>
          </cell>
          <cell r="M4214">
            <v>0.278594327990136</v>
          </cell>
        </row>
        <row r="4215">
          <cell r="K4215" t="str">
            <v>9K-98543</v>
          </cell>
          <cell r="L4215">
            <v>0.122</v>
          </cell>
          <cell r="M4215">
            <v>0.11884093711467338</v>
          </cell>
        </row>
        <row r="4216">
          <cell r="K4216" t="str">
            <v>9K-98545</v>
          </cell>
          <cell r="L4216">
            <v>0.51400000000000001</v>
          </cell>
          <cell r="M4216">
            <v>0.50069050554870587</v>
          </cell>
        </row>
        <row r="4217">
          <cell r="K4217" t="str">
            <v>9K-98546</v>
          </cell>
          <cell r="L4217">
            <v>0.44400000000000001</v>
          </cell>
          <cell r="M4217">
            <v>0.43250308261405723</v>
          </cell>
        </row>
        <row r="4218">
          <cell r="K4218" t="str">
            <v>9K-98547</v>
          </cell>
          <cell r="L4218">
            <v>0.188</v>
          </cell>
          <cell r="M4218">
            <v>0.18313193588162785</v>
          </cell>
        </row>
        <row r="4219">
          <cell r="K4219" t="str">
            <v>9K-98548</v>
          </cell>
          <cell r="L4219">
            <v>0.245</v>
          </cell>
          <cell r="M4219">
            <v>0.23865598027127033</v>
          </cell>
        </row>
        <row r="4220">
          <cell r="K4220" t="str">
            <v>9K-98549</v>
          </cell>
          <cell r="L4220">
            <v>0.47899999999999998</v>
          </cell>
          <cell r="M4220">
            <v>0.46659679408138155</v>
          </cell>
        </row>
        <row r="4221">
          <cell r="K4221" t="str">
            <v>9K-98550</v>
          </cell>
          <cell r="L4221">
            <v>0.95399999999999996</v>
          </cell>
          <cell r="M4221">
            <v>0.9292971639950689</v>
          </cell>
        </row>
        <row r="4222">
          <cell r="K4222" t="str">
            <v>9K-98701</v>
          </cell>
          <cell r="L4222">
            <v>0.80900000000000005</v>
          </cell>
          <cell r="M4222">
            <v>0.78805178791615382</v>
          </cell>
        </row>
        <row r="4223">
          <cell r="K4223" t="str">
            <v>9K-98702</v>
          </cell>
          <cell r="L4223">
            <v>0.375</v>
          </cell>
          <cell r="M4223">
            <v>0.36528976572133204</v>
          </cell>
        </row>
        <row r="4224">
          <cell r="K4224" t="str">
            <v>9K-98703</v>
          </cell>
          <cell r="L4224">
            <v>2.278</v>
          </cell>
          <cell r="M4224">
            <v>2.2190135635018517</v>
          </cell>
        </row>
        <row r="4225">
          <cell r="K4225" t="str">
            <v>9K-98704</v>
          </cell>
          <cell r="L4225">
            <v>0.45800000000000002</v>
          </cell>
          <cell r="M4225">
            <v>0.44614056720098694</v>
          </cell>
        </row>
        <row r="4226">
          <cell r="K4226" t="str">
            <v>9K-98705</v>
          </cell>
          <cell r="L4226">
            <v>1.9079999999999999</v>
          </cell>
          <cell r="M4226">
            <v>1.8585943279901376</v>
          </cell>
        </row>
        <row r="4227">
          <cell r="K4227" t="str">
            <v>9K-98706</v>
          </cell>
          <cell r="L4227">
            <v>1.1379999999999999</v>
          </cell>
          <cell r="M4227">
            <v>1.1085326757090024</v>
          </cell>
        </row>
        <row r="4228">
          <cell r="K4228" t="str">
            <v>9K-98707</v>
          </cell>
          <cell r="L4228">
            <v>0.83699999999999997</v>
          </cell>
          <cell r="M4228">
            <v>0.81532675709001323</v>
          </cell>
        </row>
        <row r="4229">
          <cell r="K4229" t="str">
            <v>9K-98708</v>
          </cell>
          <cell r="L4229">
            <v>0.249</v>
          </cell>
          <cell r="M4229">
            <v>0.24255240443896448</v>
          </cell>
        </row>
        <row r="4230">
          <cell r="K4230" t="str">
            <v>9K-98709</v>
          </cell>
          <cell r="L4230">
            <v>0.72399999999999998</v>
          </cell>
          <cell r="M4230">
            <v>0.70525277435265177</v>
          </cell>
        </row>
        <row r="4231">
          <cell r="K4231" t="str">
            <v>9K-98710</v>
          </cell>
          <cell r="L4231">
            <v>0.48099999999999998</v>
          </cell>
          <cell r="M4231">
            <v>0.46854500616522859</v>
          </cell>
        </row>
        <row r="4232">
          <cell r="K4232" t="str">
            <v>9K-98711</v>
          </cell>
          <cell r="L4232">
            <v>0.85499999999999998</v>
          </cell>
          <cell r="M4232">
            <v>0.83286066584463714</v>
          </cell>
        </row>
        <row r="4233">
          <cell r="K4233" t="str">
            <v>9K-98713</v>
          </cell>
          <cell r="L4233">
            <v>1.958</v>
          </cell>
          <cell r="M4233">
            <v>1.9072996300863152</v>
          </cell>
        </row>
        <row r="4234">
          <cell r="K4234" t="str">
            <v>9K-98714</v>
          </cell>
          <cell r="L4234">
            <v>0.309</v>
          </cell>
          <cell r="M4234">
            <v>0.30099876695437755</v>
          </cell>
        </row>
        <row r="4235">
          <cell r="K4235" t="str">
            <v>9K-98715</v>
          </cell>
          <cell r="L4235">
            <v>0.7</v>
          </cell>
          <cell r="M4235">
            <v>0.68187422934648634</v>
          </cell>
        </row>
        <row r="4236">
          <cell r="K4236" t="str">
            <v>9K-98716</v>
          </cell>
          <cell r="L4236">
            <v>1.1990000000000001</v>
          </cell>
          <cell r="M4236">
            <v>1.1679531442663387</v>
          </cell>
        </row>
        <row r="4237">
          <cell r="K4237" t="str">
            <v>9K-98717</v>
          </cell>
          <cell r="L4237">
            <v>0.64200000000000002</v>
          </cell>
          <cell r="M4237">
            <v>0.62537607891492031</v>
          </cell>
        </row>
        <row r="4238">
          <cell r="K4238" t="str">
            <v>9K-98718</v>
          </cell>
          <cell r="L4238">
            <v>2.0209999999999999</v>
          </cell>
          <cell r="M4238">
            <v>1.9686683107274983</v>
          </cell>
        </row>
        <row r="4239">
          <cell r="K4239" t="str">
            <v>9K-98719</v>
          </cell>
          <cell r="L4239">
            <v>0.875</v>
          </cell>
          <cell r="M4239">
            <v>0.85234278668310792</v>
          </cell>
        </row>
        <row r="4240">
          <cell r="K4240" t="str">
            <v>9K-98720</v>
          </cell>
          <cell r="L4240">
            <v>0.79800000000000004</v>
          </cell>
          <cell r="M4240">
            <v>0.77733662145499438</v>
          </cell>
        </row>
        <row r="4241">
          <cell r="K4241" t="str">
            <v>9K-98721</v>
          </cell>
          <cell r="L4241">
            <v>1.482</v>
          </cell>
          <cell r="M4241">
            <v>1.4436251541307037</v>
          </cell>
        </row>
        <row r="4242">
          <cell r="K4242" t="str">
            <v>9K-98722</v>
          </cell>
          <cell r="L4242">
            <v>1.0189999999999999</v>
          </cell>
          <cell r="M4242">
            <v>0.99261405672009928</v>
          </cell>
        </row>
        <row r="4243">
          <cell r="K4243" t="str">
            <v>9K-98723</v>
          </cell>
          <cell r="L4243">
            <v>0.28899999999999998</v>
          </cell>
          <cell r="M4243">
            <v>0.28151664611590643</v>
          </cell>
        </row>
        <row r="4244">
          <cell r="K4244" t="str">
            <v>9K-98724</v>
          </cell>
          <cell r="L4244">
            <v>1.306</v>
          </cell>
          <cell r="M4244">
            <v>1.2721824907521584</v>
          </cell>
        </row>
        <row r="4245">
          <cell r="K4245" t="str">
            <v>9K-98725</v>
          </cell>
          <cell r="L4245">
            <v>0.57699999999999996</v>
          </cell>
          <cell r="M4245">
            <v>0.56205918618988926</v>
          </cell>
        </row>
        <row r="4246">
          <cell r="K4246" t="str">
            <v>9K-98726</v>
          </cell>
          <cell r="L4246">
            <v>0.254</v>
          </cell>
          <cell r="M4246">
            <v>0.24742293464858209</v>
          </cell>
        </row>
        <row r="4247">
          <cell r="K4247" t="str">
            <v>9K-98727</v>
          </cell>
          <cell r="L4247">
            <v>0.25700000000000001</v>
          </cell>
          <cell r="M4247">
            <v>0.25034525277435277</v>
          </cell>
        </row>
        <row r="4248">
          <cell r="K4248" t="str">
            <v>9K-98728</v>
          </cell>
          <cell r="L4248">
            <v>1.194</v>
          </cell>
          <cell r="M4248">
            <v>1.1630826140567205</v>
          </cell>
        </row>
        <row r="4249">
          <cell r="K4249" t="str">
            <v>9K-98729</v>
          </cell>
          <cell r="L4249">
            <v>1.0369999999999999</v>
          </cell>
          <cell r="M4249">
            <v>1.010147965474723</v>
          </cell>
        </row>
        <row r="4250">
          <cell r="K4250" t="str">
            <v>9K-98731</v>
          </cell>
          <cell r="L4250">
            <v>0.26500000000000001</v>
          </cell>
          <cell r="M4250">
            <v>0.25813810110974117</v>
          </cell>
        </row>
        <row r="4251">
          <cell r="K4251" t="str">
            <v>9K-98734</v>
          </cell>
          <cell r="L4251">
            <v>0.99099999999999999</v>
          </cell>
          <cell r="M4251">
            <v>0.96533908754623965</v>
          </cell>
        </row>
        <row r="4252">
          <cell r="K4252" t="str">
            <v>9K-98735</v>
          </cell>
          <cell r="L4252">
            <v>0.42099999999999999</v>
          </cell>
          <cell r="M4252">
            <v>0.41009864364981519</v>
          </cell>
        </row>
        <row r="4253">
          <cell r="K4253" t="str">
            <v>9K-98736</v>
          </cell>
          <cell r="L4253">
            <v>0.88900000000000001</v>
          </cell>
          <cell r="M4253">
            <v>0.86598027127003729</v>
          </cell>
        </row>
        <row r="4254">
          <cell r="K4254" t="str">
            <v>9K-98737</v>
          </cell>
          <cell r="L4254">
            <v>0.53200000000000003</v>
          </cell>
          <cell r="M4254">
            <v>0.51822441430332944</v>
          </cell>
        </row>
        <row r="4255">
          <cell r="K4255" t="str">
            <v>9K-98738</v>
          </cell>
          <cell r="L4255">
            <v>0.17199999999999999</v>
          </cell>
          <cell r="M4255">
            <v>0.16754623921085091</v>
          </cell>
        </row>
        <row r="4256">
          <cell r="K4256" t="str">
            <v>9K-98739</v>
          </cell>
          <cell r="L4256">
            <v>0.59199999999999997</v>
          </cell>
          <cell r="M4256">
            <v>0.57667077681874268</v>
          </cell>
        </row>
        <row r="4257">
          <cell r="K4257" t="str">
            <v>9K-98740</v>
          </cell>
          <cell r="L4257">
            <v>0.187</v>
          </cell>
          <cell r="M4257">
            <v>0.18215782983970419</v>
          </cell>
        </row>
        <row r="4258">
          <cell r="K4258" t="str">
            <v>9K-98741</v>
          </cell>
          <cell r="L4258">
            <v>0.36499999999999999</v>
          </cell>
          <cell r="M4258">
            <v>0.35554870530209642</v>
          </cell>
        </row>
        <row r="4259">
          <cell r="K4259" t="str">
            <v>9K-98742</v>
          </cell>
          <cell r="L4259">
            <v>1.8420000000000001</v>
          </cell>
          <cell r="M4259">
            <v>1.7943033292231825</v>
          </cell>
        </row>
        <row r="4260">
          <cell r="K4260" t="str">
            <v>9K-98743</v>
          </cell>
          <cell r="L4260">
            <v>0.17899999999999999</v>
          </cell>
          <cell r="M4260">
            <v>0.17436498150431579</v>
          </cell>
        </row>
        <row r="4261">
          <cell r="K4261" t="str">
            <v>9K-98744</v>
          </cell>
          <cell r="L4261">
            <v>0.28599999999999998</v>
          </cell>
          <cell r="M4261">
            <v>0.27859432799013584</v>
          </cell>
        </row>
        <row r="4262">
          <cell r="K4262" t="str">
            <v>9K-98745</v>
          </cell>
          <cell r="L4262">
            <v>2.0710000000000002</v>
          </cell>
          <cell r="M4262">
            <v>2.0173736128236759</v>
          </cell>
        </row>
        <row r="4263">
          <cell r="K4263" t="str">
            <v>9K-98746</v>
          </cell>
          <cell r="L4263">
            <v>0.19800000000000001</v>
          </cell>
          <cell r="M4263">
            <v>0.19287299630086327</v>
          </cell>
        </row>
        <row r="4264">
          <cell r="K4264" t="str">
            <v>9K-98747</v>
          </cell>
          <cell r="L4264">
            <v>0.66600000000000004</v>
          </cell>
          <cell r="M4264">
            <v>0.64875462392108552</v>
          </cell>
        </row>
        <row r="4265">
          <cell r="K4265" t="str">
            <v>9K-98748</v>
          </cell>
          <cell r="L4265">
            <v>0.65400000000000003</v>
          </cell>
          <cell r="M4265">
            <v>0.63706535141800291</v>
          </cell>
        </row>
        <row r="4266">
          <cell r="K4266" t="str">
            <v>9K-98749</v>
          </cell>
          <cell r="L4266">
            <v>0.58299999999999996</v>
          </cell>
          <cell r="M4266">
            <v>0.56790382244143078</v>
          </cell>
        </row>
        <row r="4267">
          <cell r="K4267" t="str">
            <v>9K-98750</v>
          </cell>
          <cell r="L4267">
            <v>0.31</v>
          </cell>
          <cell r="M4267">
            <v>0.3019728729963011</v>
          </cell>
        </row>
        <row r="4268">
          <cell r="K4268" t="str">
            <v>9K-98751</v>
          </cell>
          <cell r="L4268">
            <v>0.42499999999999999</v>
          </cell>
          <cell r="M4268">
            <v>0.41399506781750955</v>
          </cell>
        </row>
        <row r="4269">
          <cell r="K4269" t="str">
            <v>9K-98752</v>
          </cell>
          <cell r="L4269">
            <v>0.18</v>
          </cell>
          <cell r="M4269">
            <v>0.17533908754623934</v>
          </cell>
        </row>
        <row r="4270">
          <cell r="K4270" t="str">
            <v>9K-98753</v>
          </cell>
          <cell r="L4270">
            <v>0.60399999999999998</v>
          </cell>
          <cell r="M4270">
            <v>0.5883600493218254</v>
          </cell>
        </row>
        <row r="4271">
          <cell r="K4271" t="str">
            <v>9K-98754</v>
          </cell>
          <cell r="L4271">
            <v>0.183</v>
          </cell>
          <cell r="M4271">
            <v>0.17826140567201001</v>
          </cell>
        </row>
        <row r="4272">
          <cell r="K4272" t="str">
            <v>9K-98755</v>
          </cell>
          <cell r="L4272">
            <v>2.411</v>
          </cell>
          <cell r="M4272">
            <v>2.3485696670776841</v>
          </cell>
        </row>
        <row r="4273">
          <cell r="K4273" t="str">
            <v>9K-98756</v>
          </cell>
          <cell r="L4273">
            <v>2.8210000000000002</v>
          </cell>
          <cell r="M4273">
            <v>2.7479531442663405</v>
          </cell>
        </row>
        <row r="4274">
          <cell r="K4274" t="str">
            <v>9K-98758</v>
          </cell>
          <cell r="L4274">
            <v>3.855</v>
          </cell>
          <cell r="M4274">
            <v>3.7551787916152937</v>
          </cell>
        </row>
        <row r="4275">
          <cell r="K4275" t="str">
            <v>9K-98759</v>
          </cell>
          <cell r="L4275">
            <v>0.67500000000000004</v>
          </cell>
          <cell r="M4275">
            <v>0.65752157829839764</v>
          </cell>
        </row>
        <row r="4276">
          <cell r="K4276" t="str">
            <v>9K-98760</v>
          </cell>
          <cell r="L4276">
            <v>0.96799999999999997</v>
          </cell>
          <cell r="M4276">
            <v>0.94293464858199838</v>
          </cell>
        </row>
        <row r="4277">
          <cell r="K4277" t="str">
            <v>9K-98761</v>
          </cell>
          <cell r="L4277">
            <v>1.3340000000000001</v>
          </cell>
          <cell r="M4277">
            <v>1.2994574599260187</v>
          </cell>
        </row>
        <row r="4278">
          <cell r="K4278" t="str">
            <v>9K-98762</v>
          </cell>
          <cell r="L4278">
            <v>0.92700000000000005</v>
          </cell>
          <cell r="M4278">
            <v>0.90299630086313287</v>
          </cell>
        </row>
        <row r="4279">
          <cell r="K4279" t="str">
            <v>9K-98763</v>
          </cell>
          <cell r="L4279">
            <v>1.8819999999999999</v>
          </cell>
          <cell r="M4279">
            <v>1.8332675709001254</v>
          </cell>
        </row>
        <row r="4280">
          <cell r="K4280" t="str">
            <v>9K-98764</v>
          </cell>
          <cell r="L4280">
            <v>1.153</v>
          </cell>
          <cell r="M4280">
            <v>1.1231442663378557</v>
          </cell>
        </row>
        <row r="4281">
          <cell r="K4281" t="str">
            <v>9K-98765</v>
          </cell>
          <cell r="L4281">
            <v>2.7450000000000001</v>
          </cell>
          <cell r="M4281">
            <v>2.6739210850801509</v>
          </cell>
        </row>
        <row r="4282">
          <cell r="K4282" t="str">
            <v>9K-98766</v>
          </cell>
          <cell r="L4282">
            <v>0.17</v>
          </cell>
          <cell r="M4282">
            <v>0.16559802712700389</v>
          </cell>
        </row>
        <row r="4283">
          <cell r="K4283" t="str">
            <v>9K-98767</v>
          </cell>
          <cell r="L4283">
            <v>1.641</v>
          </cell>
          <cell r="M4283">
            <v>1.5985080147965494</v>
          </cell>
        </row>
        <row r="4284">
          <cell r="K4284" t="str">
            <v>9K-98768</v>
          </cell>
          <cell r="L4284">
            <v>0.85899999999999999</v>
          </cell>
          <cell r="M4284">
            <v>0.83675709001233145</v>
          </cell>
        </row>
        <row r="4285">
          <cell r="K4285" t="str">
            <v>9K-98769</v>
          </cell>
          <cell r="L4285">
            <v>0.70699999999999996</v>
          </cell>
          <cell r="M4285">
            <v>0.68869297163995147</v>
          </cell>
        </row>
        <row r="4286">
          <cell r="K4286" t="str">
            <v>9K-98770</v>
          </cell>
          <cell r="L4286">
            <v>0.19400000000000001</v>
          </cell>
          <cell r="M4286">
            <v>0.18897657213316912</v>
          </cell>
        </row>
        <row r="4287">
          <cell r="K4287" t="str">
            <v>9K-98771</v>
          </cell>
          <cell r="L4287">
            <v>1.343</v>
          </cell>
          <cell r="M4287">
            <v>1.3082244143033306</v>
          </cell>
        </row>
        <row r="4288">
          <cell r="K4288" t="str">
            <v>9K-98772</v>
          </cell>
          <cell r="L4288">
            <v>1.6519999999999999</v>
          </cell>
          <cell r="M4288">
            <v>1.6092231812577082</v>
          </cell>
        </row>
        <row r="4289">
          <cell r="K4289" t="str">
            <v>9K-98777</v>
          </cell>
          <cell r="L4289">
            <v>0.93400000000000005</v>
          </cell>
          <cell r="M4289">
            <v>0.90981504315659789</v>
          </cell>
        </row>
        <row r="4290">
          <cell r="K4290" t="str">
            <v>9K-98778</v>
          </cell>
          <cell r="L4290">
            <v>2.391</v>
          </cell>
          <cell r="M4290">
            <v>2.3290875462392138</v>
          </cell>
        </row>
        <row r="4291">
          <cell r="K4291" t="str">
            <v>9K-98779</v>
          </cell>
          <cell r="L4291">
            <v>2.0470000000000002</v>
          </cell>
          <cell r="M4291">
            <v>1.9939950678175116</v>
          </cell>
        </row>
        <row r="4292">
          <cell r="K4292" t="str">
            <v>9K-98780</v>
          </cell>
          <cell r="L4292">
            <v>1.984</v>
          </cell>
          <cell r="M4292">
            <v>1.9326263871763278</v>
          </cell>
        </row>
        <row r="4293">
          <cell r="K4293" t="str">
            <v>9K-98781</v>
          </cell>
          <cell r="L4293">
            <v>1.073</v>
          </cell>
          <cell r="M4293">
            <v>1.0452157829839717</v>
          </cell>
        </row>
        <row r="4294">
          <cell r="K4294" t="str">
            <v>9K-98782</v>
          </cell>
          <cell r="L4294">
            <v>2.125</v>
          </cell>
          <cell r="M4294">
            <v>2.0699753390875486</v>
          </cell>
        </row>
        <row r="4295">
          <cell r="K4295" t="str">
            <v>9K-98783</v>
          </cell>
          <cell r="L4295">
            <v>0.35</v>
          </cell>
          <cell r="M4295">
            <v>0.34093711467324328</v>
          </cell>
        </row>
        <row r="4296">
          <cell r="K4296" t="str">
            <v>9K-98784</v>
          </cell>
          <cell r="L4296">
            <v>0.45900000000000002</v>
          </cell>
          <cell r="M4296">
            <v>0.44711467324291043</v>
          </cell>
        </row>
        <row r="4297">
          <cell r="K4297" t="str">
            <v>9K-98785</v>
          </cell>
          <cell r="L4297">
            <v>0.65200000000000002</v>
          </cell>
          <cell r="M4297">
            <v>0.63511713933415603</v>
          </cell>
        </row>
        <row r="4298">
          <cell r="K4298" t="str">
            <v>9K-98786</v>
          </cell>
          <cell r="L4298">
            <v>1.147</v>
          </cell>
          <cell r="M4298">
            <v>1.1172996300863145</v>
          </cell>
        </row>
        <row r="4299">
          <cell r="K4299" t="str">
            <v>9K-98787</v>
          </cell>
          <cell r="L4299">
            <v>1.1100000000000001</v>
          </cell>
          <cell r="M4299">
            <v>1.081257706535143</v>
          </cell>
        </row>
        <row r="4300">
          <cell r="K4300" t="str">
            <v>9K-98788</v>
          </cell>
          <cell r="L4300">
            <v>0.129</v>
          </cell>
          <cell r="M4300">
            <v>0.12565967940813824</v>
          </cell>
        </row>
        <row r="4301">
          <cell r="K4301" t="str">
            <v>9K-98789</v>
          </cell>
          <cell r="L4301">
            <v>0.188</v>
          </cell>
          <cell r="M4301">
            <v>0.18313193588162782</v>
          </cell>
        </row>
        <row r="4302">
          <cell r="K4302" t="str">
            <v>9K-98790</v>
          </cell>
          <cell r="L4302">
            <v>0.193</v>
          </cell>
          <cell r="M4302">
            <v>0.18800246609124557</v>
          </cell>
        </row>
        <row r="4303">
          <cell r="K4303" t="str">
            <v>9K-98791</v>
          </cell>
          <cell r="L4303">
            <v>0.79700000000000004</v>
          </cell>
          <cell r="M4303">
            <v>0.776362515413071</v>
          </cell>
        </row>
        <row r="4304">
          <cell r="K4304" t="str">
            <v>9K-98792</v>
          </cell>
          <cell r="L4304">
            <v>1.2450000000000001</v>
          </cell>
          <cell r="M4304">
            <v>1.2127620221948223</v>
          </cell>
        </row>
        <row r="4305">
          <cell r="K4305" t="str">
            <v>9K-98793</v>
          </cell>
          <cell r="L4305">
            <v>0.86</v>
          </cell>
          <cell r="M4305">
            <v>0.83773119605425472</v>
          </cell>
        </row>
        <row r="4306">
          <cell r="K4306" t="str">
            <v>9K-98794</v>
          </cell>
          <cell r="L4306">
            <v>0.77100000000000002</v>
          </cell>
          <cell r="M4306">
            <v>0.75103575832305858</v>
          </cell>
        </row>
        <row r="4307">
          <cell r="K4307" t="str">
            <v>9K-98795</v>
          </cell>
          <cell r="L4307">
            <v>1.1060000000000001</v>
          </cell>
          <cell r="M4307">
            <v>1.0773612823674485</v>
          </cell>
        </row>
        <row r="4308">
          <cell r="K4308" t="str">
            <v>9K-98796</v>
          </cell>
          <cell r="L4308">
            <v>1.3360000000000001</v>
          </cell>
          <cell r="M4308">
            <v>1.3014056720098655</v>
          </cell>
        </row>
        <row r="4309">
          <cell r="K4309" t="str">
            <v>9K-98798</v>
          </cell>
          <cell r="L4309">
            <v>0.9</v>
          </cell>
          <cell r="M4309">
            <v>0.87669543773119663</v>
          </cell>
        </row>
        <row r="4310">
          <cell r="K4310" t="str">
            <v>9K-98799</v>
          </cell>
          <cell r="L4310">
            <v>0.43099999999999999</v>
          </cell>
          <cell r="M4310">
            <v>0.41983970406905086</v>
          </cell>
        </row>
        <row r="4311">
          <cell r="K4311" t="str">
            <v>9K-98801</v>
          </cell>
          <cell r="L4311">
            <v>1.194</v>
          </cell>
          <cell r="M4311">
            <v>1.163082614056721</v>
          </cell>
        </row>
        <row r="4312">
          <cell r="K4312" t="str">
            <v>9K-98802</v>
          </cell>
          <cell r="L4312">
            <v>0.64500000000000002</v>
          </cell>
          <cell r="M4312">
            <v>0.62829839704069101</v>
          </cell>
        </row>
        <row r="4313">
          <cell r="K4313" t="str">
            <v>9K-98803</v>
          </cell>
          <cell r="L4313">
            <v>0.42399999999999999</v>
          </cell>
          <cell r="M4313">
            <v>0.41302096177558606</v>
          </cell>
        </row>
        <row r="4314">
          <cell r="K4314" t="str">
            <v>9K-98804</v>
          </cell>
          <cell r="L4314">
            <v>0.72799999999999998</v>
          </cell>
          <cell r="M4314">
            <v>0.70914919852034586</v>
          </cell>
        </row>
        <row r="4315">
          <cell r="K4315" t="str">
            <v>9K-98805</v>
          </cell>
          <cell r="L4315">
            <v>0.78100000000000003</v>
          </cell>
          <cell r="M4315">
            <v>0.76077681874229419</v>
          </cell>
        </row>
        <row r="4316">
          <cell r="K4316" t="str">
            <v>9K-98806</v>
          </cell>
          <cell r="L4316">
            <v>0.70799999999999996</v>
          </cell>
          <cell r="M4316">
            <v>0.68966707768187485</v>
          </cell>
        </row>
        <row r="4317">
          <cell r="K4317" t="str">
            <v>9K-98807</v>
          </cell>
          <cell r="L4317">
            <v>0.76100000000000001</v>
          </cell>
          <cell r="M4317">
            <v>0.74129469790382307</v>
          </cell>
        </row>
        <row r="4318">
          <cell r="K4318" t="str">
            <v>9K-98808</v>
          </cell>
          <cell r="L4318">
            <v>0.60899999999999999</v>
          </cell>
          <cell r="M4318">
            <v>0.59323057953144309</v>
          </cell>
        </row>
        <row r="4319">
          <cell r="K4319" t="str">
            <v>9K-98809</v>
          </cell>
          <cell r="L4319">
            <v>0.56299999999999994</v>
          </cell>
          <cell r="M4319">
            <v>0.54842170160295978</v>
          </cell>
        </row>
        <row r="4320">
          <cell r="K4320" t="str">
            <v>9K-98810</v>
          </cell>
          <cell r="L4320">
            <v>0.65200000000000002</v>
          </cell>
          <cell r="M4320">
            <v>0.63511713933415581</v>
          </cell>
        </row>
        <row r="4321">
          <cell r="K4321" t="str">
            <v>9K-98812</v>
          </cell>
          <cell r="L4321">
            <v>0.32200000000000001</v>
          </cell>
          <cell r="M4321">
            <v>0.3136621454993837</v>
          </cell>
        </row>
        <row r="4322">
          <cell r="K4322" t="str">
            <v>9K-98813</v>
          </cell>
          <cell r="L4322">
            <v>0.254</v>
          </cell>
          <cell r="M4322">
            <v>0.24742293464858217</v>
          </cell>
        </row>
        <row r="4323">
          <cell r="K4323" t="str">
            <v>9K-98814</v>
          </cell>
          <cell r="L4323">
            <v>0.438</v>
          </cell>
          <cell r="M4323">
            <v>0.42665844636251576</v>
          </cell>
        </row>
        <row r="4324">
          <cell r="K4324" t="str">
            <v>9K-98815</v>
          </cell>
          <cell r="L4324">
            <v>0.189</v>
          </cell>
          <cell r="M4324">
            <v>0.18410604192355132</v>
          </cell>
        </row>
        <row r="4325">
          <cell r="K4325" t="str">
            <v>9K-98816</v>
          </cell>
          <cell r="L4325">
            <v>0.222</v>
          </cell>
          <cell r="M4325">
            <v>0.21625154130702853</v>
          </cell>
        </row>
        <row r="4326">
          <cell r="K4326" t="str">
            <v>9K-98817</v>
          </cell>
          <cell r="L4326">
            <v>0.41699999999999998</v>
          </cell>
          <cell r="M4326">
            <v>0.40620221948212115</v>
          </cell>
        </row>
        <row r="4327">
          <cell r="K4327" t="str">
            <v>9K-98818</v>
          </cell>
          <cell r="L4327">
            <v>0.33</v>
          </cell>
          <cell r="M4327">
            <v>0.32145499383477216</v>
          </cell>
        </row>
        <row r="4328">
          <cell r="K4328" t="str">
            <v>9K-98819</v>
          </cell>
          <cell r="L4328">
            <v>0.59599999999999997</v>
          </cell>
          <cell r="M4328">
            <v>0.58056720098643699</v>
          </cell>
        </row>
        <row r="4329">
          <cell r="K4329" t="str">
            <v>9K-98820</v>
          </cell>
          <cell r="L4329">
            <v>0.40400000000000003</v>
          </cell>
          <cell r="M4329">
            <v>0.39353884093711505</v>
          </cell>
        </row>
        <row r="4330">
          <cell r="K4330" t="str">
            <v>9K-98821</v>
          </cell>
          <cell r="L4330">
            <v>0.65900000000000003</v>
          </cell>
          <cell r="M4330">
            <v>0.64193588162762083</v>
          </cell>
        </row>
        <row r="4331">
          <cell r="K4331" t="str">
            <v>9K-98822</v>
          </cell>
          <cell r="L4331">
            <v>0.72299999999999998</v>
          </cell>
          <cell r="M4331">
            <v>0.70427866831072827</v>
          </cell>
        </row>
        <row r="4332">
          <cell r="K4332" t="str">
            <v>9K-98823</v>
          </cell>
          <cell r="L4332">
            <v>0.84099999999999997</v>
          </cell>
          <cell r="M4332">
            <v>0.81922318125770743</v>
          </cell>
        </row>
        <row r="4333">
          <cell r="K4333" t="str">
            <v>9K-98824</v>
          </cell>
          <cell r="L4333">
            <v>0.16900000000000001</v>
          </cell>
          <cell r="M4333">
            <v>0.16462392108508034</v>
          </cell>
        </row>
        <row r="4334">
          <cell r="K4334" t="str">
            <v>9K-98825</v>
          </cell>
          <cell r="L4334">
            <v>0.80700000000000005</v>
          </cell>
          <cell r="M4334">
            <v>0.78610357583230661</v>
          </cell>
        </row>
        <row r="4335">
          <cell r="K4335" t="str">
            <v>9K-98826</v>
          </cell>
          <cell r="L4335">
            <v>0.89600000000000002</v>
          </cell>
          <cell r="M4335">
            <v>0.87279901356350276</v>
          </cell>
        </row>
        <row r="4336">
          <cell r="K4336" t="str">
            <v>9K-98827</v>
          </cell>
          <cell r="L4336">
            <v>1.196</v>
          </cell>
          <cell r="M4336">
            <v>1.1650308261405684</v>
          </cell>
        </row>
        <row r="4337">
          <cell r="K4337" t="str">
            <v>9K-98828</v>
          </cell>
          <cell r="L4337">
            <v>0.90800000000000003</v>
          </cell>
          <cell r="M4337">
            <v>0.88448828606658536</v>
          </cell>
        </row>
        <row r="4338">
          <cell r="K4338" t="str">
            <v>9K-98829</v>
          </cell>
          <cell r="L4338">
            <v>0.51900000000000002</v>
          </cell>
          <cell r="M4338">
            <v>0.50556103575832356</v>
          </cell>
        </row>
        <row r="4339">
          <cell r="K4339" t="str">
            <v>9K-98830</v>
          </cell>
          <cell r="L4339">
            <v>2.44</v>
          </cell>
          <cell r="M4339">
            <v>2.3768187422934677</v>
          </cell>
        </row>
        <row r="4340">
          <cell r="K4340" t="str">
            <v>9K-98831</v>
          </cell>
          <cell r="L4340">
            <v>0.48299999999999998</v>
          </cell>
          <cell r="M4340">
            <v>0.4704932182490757</v>
          </cell>
        </row>
        <row r="4341">
          <cell r="K4341" t="str">
            <v>9K-98832</v>
          </cell>
          <cell r="L4341">
            <v>2.4340000000000002</v>
          </cell>
          <cell r="M4341">
            <v>2.3709741060419258</v>
          </cell>
        </row>
        <row r="4342">
          <cell r="K4342" t="str">
            <v>9K-98833</v>
          </cell>
          <cell r="L4342">
            <v>0.45600000000000002</v>
          </cell>
          <cell r="M4342">
            <v>0.44419235511713984</v>
          </cell>
        </row>
        <row r="4343">
          <cell r="K4343" t="str">
            <v>9K-98834</v>
          </cell>
          <cell r="L4343">
            <v>1.0529999999999999</v>
          </cell>
          <cell r="M4343">
            <v>1.0257336621455004</v>
          </cell>
        </row>
        <row r="4344">
          <cell r="K4344" t="str">
            <v>9K-98835</v>
          </cell>
          <cell r="L4344">
            <v>0.61399999999999999</v>
          </cell>
          <cell r="M4344">
            <v>0.59810110974106101</v>
          </cell>
        </row>
        <row r="4345">
          <cell r="K4345" t="str">
            <v>9K-98836</v>
          </cell>
          <cell r="L4345">
            <v>1.262</v>
          </cell>
          <cell r="M4345">
            <v>1.2293218249075228</v>
          </cell>
        </row>
        <row r="4346">
          <cell r="K4346" t="str">
            <v>9K-98837</v>
          </cell>
          <cell r="L4346">
            <v>0.63200000000000001</v>
          </cell>
          <cell r="M4346">
            <v>0.61563501849568492</v>
          </cell>
        </row>
        <row r="4347">
          <cell r="K4347" t="str">
            <v>9K-98838</v>
          </cell>
          <cell r="L4347">
            <v>0.36</v>
          </cell>
          <cell r="M4347">
            <v>0.35067817509247873</v>
          </cell>
        </row>
        <row r="4348">
          <cell r="K4348" t="str">
            <v>9K-98839</v>
          </cell>
          <cell r="L4348">
            <v>0.36</v>
          </cell>
          <cell r="M4348">
            <v>0.35067817509247873</v>
          </cell>
        </row>
        <row r="4349">
          <cell r="K4349" t="str">
            <v>9K-98840</v>
          </cell>
          <cell r="L4349">
            <v>0.154</v>
          </cell>
          <cell r="M4349">
            <v>0.15001233045622703</v>
          </cell>
        </row>
        <row r="4350">
          <cell r="K4350" t="str">
            <v>9K-98841</v>
          </cell>
          <cell r="L4350">
            <v>1.609</v>
          </cell>
          <cell r="M4350">
            <v>1.5673366214549955</v>
          </cell>
        </row>
        <row r="4351">
          <cell r="K4351" t="str">
            <v>9K-98842</v>
          </cell>
          <cell r="L4351">
            <v>1.419</v>
          </cell>
          <cell r="M4351">
            <v>1.3822564734895206</v>
          </cell>
        </row>
        <row r="4352">
          <cell r="K4352" t="str">
            <v>9K-98843</v>
          </cell>
          <cell r="L4352">
            <v>1.97</v>
          </cell>
          <cell r="M4352">
            <v>1.9189889025893978</v>
          </cell>
        </row>
        <row r="4353">
          <cell r="K4353" t="str">
            <v>9K-98844</v>
          </cell>
          <cell r="L4353">
            <v>0.65800000000000003</v>
          </cell>
          <cell r="M4353">
            <v>0.64096177558569745</v>
          </cell>
        </row>
        <row r="4354">
          <cell r="K4354" t="str">
            <v>9K-98845</v>
          </cell>
          <cell r="L4354">
            <v>0.60399999999999998</v>
          </cell>
          <cell r="M4354">
            <v>0.58836004932182562</v>
          </cell>
        </row>
        <row r="4355">
          <cell r="K4355" t="str">
            <v>9K-98846</v>
          </cell>
          <cell r="L4355">
            <v>1.595</v>
          </cell>
          <cell r="M4355">
            <v>1.5536991368680659</v>
          </cell>
        </row>
        <row r="4356">
          <cell r="K4356" t="str">
            <v>9K-98847</v>
          </cell>
          <cell r="L4356">
            <v>1.292</v>
          </cell>
          <cell r="M4356">
            <v>1.2585450061652295</v>
          </cell>
        </row>
        <row r="4357">
          <cell r="K4357" t="str">
            <v>9K-98848</v>
          </cell>
          <cell r="L4357">
            <v>0.109</v>
          </cell>
          <cell r="M4357">
            <v>0.10617755856966719</v>
          </cell>
        </row>
        <row r="4358">
          <cell r="K4358" t="str">
            <v>9K-98849</v>
          </cell>
          <cell r="L4358">
            <v>0.114</v>
          </cell>
          <cell r="M4358">
            <v>0.11104808877928497</v>
          </cell>
        </row>
        <row r="4359">
          <cell r="K4359" t="str">
            <v>9K-98850</v>
          </cell>
          <cell r="L4359">
            <v>0.64300000000000002</v>
          </cell>
          <cell r="M4359">
            <v>0.62635018495684414</v>
          </cell>
        </row>
        <row r="4360">
          <cell r="K4360" t="str">
            <v>9K-98851</v>
          </cell>
          <cell r="L4360">
            <v>0.218</v>
          </cell>
          <cell r="M4360">
            <v>0.21235511713933439</v>
          </cell>
        </row>
        <row r="4361">
          <cell r="K4361" t="str">
            <v>9K-98852</v>
          </cell>
          <cell r="L4361">
            <v>1.7230000000000001</v>
          </cell>
          <cell r="M4361">
            <v>1.6783847102342806</v>
          </cell>
        </row>
        <row r="4362">
          <cell r="K4362" t="str">
            <v>9K-98872</v>
          </cell>
          <cell r="L4362">
            <v>1.863</v>
          </cell>
          <cell r="M4362">
            <v>1.8147595561035781</v>
          </cell>
        </row>
        <row r="4363">
          <cell r="K4363" t="str">
            <v>9K-98873</v>
          </cell>
          <cell r="L4363">
            <v>0.53700000000000003</v>
          </cell>
          <cell r="M4363">
            <v>0.52309494451294758</v>
          </cell>
        </row>
        <row r="4364">
          <cell r="K4364" t="str">
            <v>9K-98874</v>
          </cell>
          <cell r="L4364">
            <v>1.448</v>
          </cell>
          <cell r="M4364">
            <v>1.4105055487053038</v>
          </cell>
        </row>
        <row r="4365">
          <cell r="K4365" t="str">
            <v>9K-98875</v>
          </cell>
          <cell r="L4365">
            <v>0.28199999999999997</v>
          </cell>
          <cell r="M4365">
            <v>0.27469790382244175</v>
          </cell>
        </row>
        <row r="4366">
          <cell r="K4366" t="str">
            <v>9K-98876</v>
          </cell>
          <cell r="L4366">
            <v>1.7110000000000001</v>
          </cell>
          <cell r="M4366">
            <v>1.666695437731198</v>
          </cell>
        </row>
        <row r="4367">
          <cell r="K4367" t="str">
            <v>9K-98878</v>
          </cell>
          <cell r="L4367">
            <v>0.83799999999999997</v>
          </cell>
          <cell r="M4367">
            <v>0.81630086313193684</v>
          </cell>
        </row>
        <row r="4368">
          <cell r="K4368" t="str">
            <v>9K-98879</v>
          </cell>
          <cell r="L4368">
            <v>1.1830000000000001</v>
          </cell>
          <cell r="M4368">
            <v>1.1523674475955625</v>
          </cell>
        </row>
        <row r="4369">
          <cell r="K4369" t="str">
            <v>9K-98880</v>
          </cell>
          <cell r="L4369">
            <v>0.83599999999999997</v>
          </cell>
          <cell r="M4369">
            <v>0.81435265104808985</v>
          </cell>
        </row>
        <row r="4370">
          <cell r="K4370" t="str">
            <v>9K-98881</v>
          </cell>
          <cell r="L4370">
            <v>0.57399999999999995</v>
          </cell>
          <cell r="M4370">
            <v>0.55913686806411911</v>
          </cell>
        </row>
        <row r="4371">
          <cell r="K4371" t="str">
            <v>9K-98882</v>
          </cell>
          <cell r="L4371">
            <v>0.55200000000000005</v>
          </cell>
          <cell r="M4371">
            <v>0.53770653514180089</v>
          </cell>
        </row>
        <row r="4372">
          <cell r="K4372" t="str">
            <v>9K-98883</v>
          </cell>
          <cell r="L4372">
            <v>0.93600000000000005</v>
          </cell>
          <cell r="M4372">
            <v>0.9117632552404451</v>
          </cell>
        </row>
        <row r="4373">
          <cell r="K4373" t="str">
            <v>9K-98884</v>
          </cell>
          <cell r="L4373">
            <v>0.621</v>
          </cell>
          <cell r="M4373">
            <v>0.60491985203452614</v>
          </cell>
        </row>
        <row r="4374">
          <cell r="K4374" t="str">
            <v>9K-98885</v>
          </cell>
          <cell r="L4374">
            <v>0.58399999999999996</v>
          </cell>
          <cell r="M4374">
            <v>0.56887792848335472</v>
          </cell>
        </row>
        <row r="4375">
          <cell r="K4375" t="str">
            <v>9K-98886</v>
          </cell>
          <cell r="L4375">
            <v>0.81899999999999995</v>
          </cell>
          <cell r="M4375">
            <v>0.79779284833538955</v>
          </cell>
        </row>
        <row r="4376">
          <cell r="K4376" t="str">
            <v>9K-98887</v>
          </cell>
          <cell r="L4376">
            <v>0.38900000000000001</v>
          </cell>
          <cell r="M4376">
            <v>0.37892725030826191</v>
          </cell>
        </row>
        <row r="4377">
          <cell r="K4377" t="str">
            <v>9K-98888</v>
          </cell>
          <cell r="L4377">
            <v>0.73399999999999999</v>
          </cell>
          <cell r="M4377">
            <v>0.7149938347718876</v>
          </cell>
        </row>
        <row r="4378">
          <cell r="K4378" t="str">
            <v>9K-98889</v>
          </cell>
          <cell r="L4378">
            <v>0.378</v>
          </cell>
          <cell r="M4378">
            <v>0.36821208384710286</v>
          </cell>
        </row>
        <row r="4379">
          <cell r="K4379" t="str">
            <v>9K-98890</v>
          </cell>
          <cell r="L4379">
            <v>0.57299999999999995</v>
          </cell>
          <cell r="M4379">
            <v>0.55816276202219561</v>
          </cell>
        </row>
        <row r="4380">
          <cell r="K4380" t="str">
            <v>9K-98891</v>
          </cell>
          <cell r="L4380">
            <v>0.55600000000000005</v>
          </cell>
          <cell r="M4380">
            <v>0.5416029593094952</v>
          </cell>
        </row>
        <row r="4381">
          <cell r="K4381" t="str">
            <v>9K-98892</v>
          </cell>
          <cell r="L4381">
            <v>0.68100000000000005</v>
          </cell>
          <cell r="M4381">
            <v>0.66336621454993927</v>
          </cell>
        </row>
        <row r="4382">
          <cell r="K4382" t="str">
            <v>9K-98893</v>
          </cell>
          <cell r="L4382">
            <v>0.17399999999999999</v>
          </cell>
          <cell r="M4382">
            <v>0.16949445129469815</v>
          </cell>
        </row>
        <row r="4383">
          <cell r="K4383" t="str">
            <v>9K-98894</v>
          </cell>
          <cell r="L4383">
            <v>1.429</v>
          </cell>
          <cell r="M4383">
            <v>1.3919975339087567</v>
          </cell>
        </row>
        <row r="4384">
          <cell r="K4384" t="str">
            <v>9K-98895</v>
          </cell>
          <cell r="L4384">
            <v>0.998</v>
          </cell>
          <cell r="M4384">
            <v>0.97215782983970545</v>
          </cell>
        </row>
        <row r="4385">
          <cell r="K4385" t="str">
            <v>9K-98896</v>
          </cell>
          <cell r="L4385">
            <v>0.99199999999999999</v>
          </cell>
          <cell r="M4385">
            <v>0.96631319358816414</v>
          </cell>
        </row>
        <row r="4386">
          <cell r="K4386" t="str">
            <v>9K-98901</v>
          </cell>
          <cell r="L4386">
            <v>2.06</v>
          </cell>
          <cell r="M4386">
            <v>2.0066584463625183</v>
          </cell>
        </row>
        <row r="4387">
          <cell r="K4387" t="str">
            <v>9K-98902</v>
          </cell>
          <cell r="L4387">
            <v>1.8660000000000001</v>
          </cell>
          <cell r="M4387">
            <v>1.817681874229349</v>
          </cell>
        </row>
        <row r="4388">
          <cell r="K4388" t="str">
            <v>9K-98903</v>
          </cell>
          <cell r="L4388">
            <v>1.014</v>
          </cell>
          <cell r="M4388">
            <v>0.98774352651048225</v>
          </cell>
        </row>
        <row r="4389">
          <cell r="K4389" t="str">
            <v>9K-98904</v>
          </cell>
          <cell r="L4389">
            <v>0.69299999999999995</v>
          </cell>
          <cell r="M4389">
            <v>0.67505548705302187</v>
          </cell>
        </row>
        <row r="4390">
          <cell r="K4390" t="str">
            <v>9K-98905</v>
          </cell>
          <cell r="L4390">
            <v>1.1659999999999999</v>
          </cell>
          <cell r="M4390">
            <v>1.1358076448828622</v>
          </cell>
        </row>
        <row r="4391">
          <cell r="K4391" t="str">
            <v>9K-98906</v>
          </cell>
          <cell r="L4391">
            <v>0.42799999999999999</v>
          </cell>
          <cell r="M4391">
            <v>0.41691738594328048</v>
          </cell>
        </row>
        <row r="4392">
          <cell r="K4392" t="str">
            <v>9K-98907</v>
          </cell>
          <cell r="L4392">
            <v>0.623</v>
          </cell>
          <cell r="M4392">
            <v>0.60686806411837313</v>
          </cell>
        </row>
        <row r="4393">
          <cell r="K4393" t="str">
            <v>9K-98908</v>
          </cell>
          <cell r="L4393">
            <v>0.47499999999999998</v>
          </cell>
          <cell r="M4393">
            <v>0.4627003699136874</v>
          </cell>
        </row>
        <row r="4394">
          <cell r="K4394" t="str">
            <v>9K-98909</v>
          </cell>
          <cell r="L4394">
            <v>1.871</v>
          </cell>
          <cell r="M4394">
            <v>1.8225524044389665</v>
          </cell>
        </row>
        <row r="4395">
          <cell r="K4395" t="str">
            <v>9K-98910</v>
          </cell>
          <cell r="L4395">
            <v>0.36399999999999999</v>
          </cell>
          <cell r="M4395">
            <v>0.3545745992601731</v>
          </cell>
        </row>
        <row r="4396">
          <cell r="K4396" t="str">
            <v>9K-98911</v>
          </cell>
          <cell r="L4396">
            <v>0.22600000000000001</v>
          </cell>
          <cell r="M4396">
            <v>0.22014796547472285</v>
          </cell>
        </row>
        <row r="4397">
          <cell r="K4397" t="str">
            <v>9K-98912</v>
          </cell>
          <cell r="L4397">
            <v>0.94</v>
          </cell>
          <cell r="M4397">
            <v>0.9156596794081393</v>
          </cell>
        </row>
        <row r="4398">
          <cell r="K4398" t="str">
            <v>9K-98913</v>
          </cell>
          <cell r="L4398">
            <v>0.48499999999999999</v>
          </cell>
          <cell r="M4398">
            <v>0.47244143033292296</v>
          </cell>
        </row>
        <row r="4399">
          <cell r="K4399" t="str">
            <v>9K-98914</v>
          </cell>
          <cell r="L4399">
            <v>1.7</v>
          </cell>
          <cell r="M4399">
            <v>1.6559802712700391</v>
          </cell>
        </row>
        <row r="4400">
          <cell r="K4400" t="str">
            <v>9K-98915</v>
          </cell>
          <cell r="L4400">
            <v>1.8169999999999999</v>
          </cell>
          <cell r="M4400">
            <v>1.7699506781750947</v>
          </cell>
        </row>
        <row r="4401">
          <cell r="K4401" t="str">
            <v>9K-98916</v>
          </cell>
          <cell r="L4401">
            <v>1.6279999999999999</v>
          </cell>
          <cell r="M4401">
            <v>1.5858446362515433</v>
          </cell>
        </row>
        <row r="4402">
          <cell r="K4402" t="str">
            <v>9K-98917</v>
          </cell>
          <cell r="L4402">
            <v>0.158</v>
          </cell>
          <cell r="M4402">
            <v>0.15390875462392128</v>
          </cell>
        </row>
        <row r="4403">
          <cell r="K4403" t="str">
            <v>9K-98918</v>
          </cell>
          <cell r="L4403">
            <v>2.5310000000000001</v>
          </cell>
          <cell r="M4403">
            <v>2.4654623921085115</v>
          </cell>
        </row>
        <row r="4404">
          <cell r="K4404" t="str">
            <v>9K-98919</v>
          </cell>
          <cell r="L4404">
            <v>2.1509999999999998</v>
          </cell>
          <cell r="M4404">
            <v>2.0953020961775612</v>
          </cell>
        </row>
        <row r="4405">
          <cell r="K4405" t="str">
            <v>9K-98920</v>
          </cell>
          <cell r="L4405">
            <v>3.1339999999999999</v>
          </cell>
          <cell r="M4405">
            <v>3.0528483353884135</v>
          </cell>
        </row>
        <row r="4406">
          <cell r="K4406" t="str">
            <v>9K-98921</v>
          </cell>
          <cell r="L4406">
            <v>1.619</v>
          </cell>
          <cell r="M4406">
            <v>1.5770776818742314</v>
          </cell>
        </row>
        <row r="4407">
          <cell r="K4407" t="str">
            <v>9K-98922</v>
          </cell>
          <cell r="L4407">
            <v>1.1559999999999999</v>
          </cell>
          <cell r="M4407">
            <v>1.1260665844636266</v>
          </cell>
        </row>
        <row r="4408">
          <cell r="K4408" t="str">
            <v>9K-98923</v>
          </cell>
          <cell r="L4408">
            <v>2.214</v>
          </cell>
          <cell r="M4408">
            <v>2.1566707768187454</v>
          </cell>
        </row>
        <row r="4409">
          <cell r="K4409" t="str">
            <v>9K-98924</v>
          </cell>
          <cell r="L4409">
            <v>1.411</v>
          </cell>
          <cell r="M4409">
            <v>1.3744636251541327</v>
          </cell>
        </row>
        <row r="4410">
          <cell r="K4410" t="str">
            <v>9K-98925</v>
          </cell>
          <cell r="L4410">
            <v>0.59699999999999998</v>
          </cell>
          <cell r="M4410">
            <v>0.58154130702836082</v>
          </cell>
        </row>
        <row r="4411">
          <cell r="K4411" t="str">
            <v>9K-98926</v>
          </cell>
          <cell r="L4411">
            <v>0.55300000000000005</v>
          </cell>
          <cell r="M4411">
            <v>0.53868064118372461</v>
          </cell>
        </row>
        <row r="4412">
          <cell r="K4412" t="str">
            <v>9K-98927</v>
          </cell>
          <cell r="L4412">
            <v>0.73899999999999999</v>
          </cell>
          <cell r="M4412">
            <v>0.7198643649815053</v>
          </cell>
        </row>
        <row r="4413">
          <cell r="K4413" t="str">
            <v>9K-98928</v>
          </cell>
          <cell r="L4413">
            <v>0.70399999999999996</v>
          </cell>
          <cell r="M4413">
            <v>0.68577065351418109</v>
          </cell>
        </row>
        <row r="4414">
          <cell r="K4414" t="str">
            <v>9K-98929</v>
          </cell>
          <cell r="L4414">
            <v>0.23499999999999999</v>
          </cell>
          <cell r="M4414">
            <v>0.22891491985203488</v>
          </cell>
        </row>
        <row r="4415">
          <cell r="K4415" t="str">
            <v>9K-98930</v>
          </cell>
          <cell r="L4415">
            <v>0.63600000000000001</v>
          </cell>
          <cell r="M4415">
            <v>0.61953144266337945</v>
          </cell>
        </row>
        <row r="4416">
          <cell r="K4416" t="str">
            <v>9K-98937</v>
          </cell>
          <cell r="L4416">
            <v>0.17399999999999999</v>
          </cell>
          <cell r="M4416">
            <v>0.16949445129469817</v>
          </cell>
        </row>
        <row r="4417">
          <cell r="K4417" t="str">
            <v>9K-98938</v>
          </cell>
          <cell r="L4417">
            <v>0.26500000000000001</v>
          </cell>
          <cell r="M4417">
            <v>0.25813810110974145</v>
          </cell>
        </row>
        <row r="4418">
          <cell r="K4418" t="str">
            <v>9K-98939</v>
          </cell>
          <cell r="L4418">
            <v>2.427</v>
          </cell>
          <cell r="M4418">
            <v>2.3641553637484622</v>
          </cell>
        </row>
        <row r="4419">
          <cell r="K4419" t="str">
            <v>9K-98946</v>
          </cell>
          <cell r="L4419">
            <v>0.129</v>
          </cell>
          <cell r="M4419">
            <v>0.12565967940813827</v>
          </cell>
        </row>
        <row r="4420">
          <cell r="K4420" t="str">
            <v>9K-98947</v>
          </cell>
          <cell r="L4420">
            <v>0.35299999999999998</v>
          </cell>
          <cell r="M4420">
            <v>0.34385943279901404</v>
          </cell>
        </row>
        <row r="4421">
          <cell r="K4421" t="str">
            <v>9K-98948</v>
          </cell>
          <cell r="L4421">
            <v>0.70699999999999996</v>
          </cell>
          <cell r="M4421">
            <v>0.68869297163995169</v>
          </cell>
        </row>
        <row r="4422">
          <cell r="K4422" t="str">
            <v>9K-98949</v>
          </cell>
          <cell r="L4422">
            <v>0.245</v>
          </cell>
          <cell r="M4422">
            <v>0.23865598027127038</v>
          </cell>
        </row>
        <row r="4423">
          <cell r="K4423" t="str">
            <v>9K-98950</v>
          </cell>
          <cell r="L4423">
            <v>1.9350000000000001</v>
          </cell>
          <cell r="M4423">
            <v>1.8848951911220744</v>
          </cell>
        </row>
        <row r="4424">
          <cell r="K4424" t="str">
            <v>9K-98951</v>
          </cell>
          <cell r="L4424">
            <v>0.95499999999999996</v>
          </cell>
          <cell r="M4424">
            <v>0.93027127003699261</v>
          </cell>
        </row>
        <row r="4425">
          <cell r="K4425" t="str">
            <v>9K-98952</v>
          </cell>
          <cell r="L4425">
            <v>1.419</v>
          </cell>
          <cell r="M4425">
            <v>1.3822564734895211</v>
          </cell>
        </row>
        <row r="4426">
          <cell r="K4426" t="str">
            <v>9K-98953</v>
          </cell>
          <cell r="L4426">
            <v>0.97399999999999998</v>
          </cell>
          <cell r="M4426">
            <v>0.94877928483354013</v>
          </cell>
        </row>
        <row r="4427">
          <cell r="K4427" t="str">
            <v>9K-98954</v>
          </cell>
          <cell r="L4427">
            <v>1.288</v>
          </cell>
          <cell r="M4427">
            <v>1.2546485819975357</v>
          </cell>
        </row>
        <row r="4428">
          <cell r="K4428" t="str">
            <v>9K-98960</v>
          </cell>
          <cell r="L4428">
            <v>1.986</v>
          </cell>
          <cell r="M4428">
            <v>1.9345745992601755</v>
          </cell>
        </row>
        <row r="4429">
          <cell r="K4429" t="str">
            <v>9K-98961</v>
          </cell>
          <cell r="L4429">
            <v>3.4889999999999999</v>
          </cell>
          <cell r="M4429">
            <v>3.3986559802712755</v>
          </cell>
        </row>
        <row r="4430">
          <cell r="K4430" t="str">
            <v>9K-98962</v>
          </cell>
          <cell r="L4430">
            <v>0.89100000000000001</v>
          </cell>
          <cell r="M4430">
            <v>0.8679284833538855</v>
          </cell>
        </row>
        <row r="4431">
          <cell r="K4431" t="str">
            <v>9K-98963</v>
          </cell>
          <cell r="L4431">
            <v>3.7</v>
          </cell>
          <cell r="M4431">
            <v>3.6041923551171453</v>
          </cell>
        </row>
        <row r="4432">
          <cell r="K4432" t="str">
            <v>9K-98964</v>
          </cell>
          <cell r="L4432">
            <v>1.45</v>
          </cell>
          <cell r="M4432">
            <v>1.4124537607891516</v>
          </cell>
        </row>
        <row r="4433">
          <cell r="K4433" t="str">
            <v>9K-98965</v>
          </cell>
          <cell r="L4433">
            <v>0.73799999999999999</v>
          </cell>
          <cell r="M4433">
            <v>0.71889025893958203</v>
          </cell>
        </row>
        <row r="4434">
          <cell r="K4434" t="str">
            <v>9K-98966</v>
          </cell>
          <cell r="L4434">
            <v>0.94299999999999995</v>
          </cell>
          <cell r="M4434">
            <v>0.91858199753391034</v>
          </cell>
        </row>
        <row r="4435">
          <cell r="K4435" t="str">
            <v>9K-98972</v>
          </cell>
          <cell r="L4435">
            <v>3.7410000000000001</v>
          </cell>
          <cell r="M4435">
            <v>3.6441307028360113</v>
          </cell>
        </row>
        <row r="4436">
          <cell r="K4436" t="str">
            <v>9K-98973</v>
          </cell>
          <cell r="L4436">
            <v>1.7529999999999999</v>
          </cell>
          <cell r="M4436">
            <v>1.7076078914919881</v>
          </cell>
        </row>
        <row r="4437">
          <cell r="K4437" t="str">
            <v>9K-98974</v>
          </cell>
          <cell r="L4437">
            <v>0.68400000000000005</v>
          </cell>
          <cell r="M4437">
            <v>0.6662885326757102</v>
          </cell>
        </row>
        <row r="4438">
          <cell r="K4438" t="str">
            <v>9K-98975</v>
          </cell>
          <cell r="L4438">
            <v>5.7270000000000003</v>
          </cell>
          <cell r="M4438">
            <v>5.5787053020961874</v>
          </cell>
        </row>
        <row r="4439">
          <cell r="K4439" t="str">
            <v>9K-98976</v>
          </cell>
          <cell r="L4439">
            <v>7.399</v>
          </cell>
          <cell r="M4439">
            <v>7.2074106041923676</v>
          </cell>
        </row>
        <row r="4440">
          <cell r="K4440" t="str">
            <v>9K-98977</v>
          </cell>
          <cell r="L4440">
            <v>6.0549999999999997</v>
          </cell>
          <cell r="M4440">
            <v>5.8982120838471124</v>
          </cell>
        </row>
        <row r="4441">
          <cell r="K4441" t="str">
            <v>9K-98978</v>
          </cell>
          <cell r="L4441">
            <v>0.58499999999999996</v>
          </cell>
          <cell r="M4441">
            <v>0.56985203452527844</v>
          </cell>
        </row>
        <row r="4442">
          <cell r="K4442" t="str">
            <v>9K-99001</v>
          </cell>
          <cell r="L4442">
            <v>0.246</v>
          </cell>
          <cell r="M4442">
            <v>0.23963008631319399</v>
          </cell>
        </row>
        <row r="4443">
          <cell r="K4443" t="str">
            <v>9K-99002</v>
          </cell>
          <cell r="L4443">
            <v>0.42899999999999999</v>
          </cell>
          <cell r="M4443">
            <v>0.4178914919852042</v>
          </cell>
        </row>
        <row r="4444">
          <cell r="K4444" t="str">
            <v>9K-99003</v>
          </cell>
          <cell r="L4444">
            <v>0.25700000000000001</v>
          </cell>
          <cell r="M4444">
            <v>0.2503452527743531</v>
          </cell>
        </row>
        <row r="4445">
          <cell r="K4445" t="str">
            <v>9K-99004</v>
          </cell>
          <cell r="L4445">
            <v>0.34699999999999998</v>
          </cell>
          <cell r="M4445">
            <v>0.33801479654747285</v>
          </cell>
        </row>
        <row r="4446">
          <cell r="K4446" t="str">
            <v>9K-99005</v>
          </cell>
          <cell r="L4446">
            <v>0.27200000000000002</v>
          </cell>
          <cell r="M4446">
            <v>0.26495684340320635</v>
          </cell>
        </row>
        <row r="4447">
          <cell r="K4447" t="str">
            <v>9K-99006</v>
          </cell>
          <cell r="L4447">
            <v>0.28999999999999998</v>
          </cell>
          <cell r="M4447">
            <v>0.28249075215783026</v>
          </cell>
        </row>
        <row r="4448">
          <cell r="K4448" t="str">
            <v>9K-99007</v>
          </cell>
          <cell r="L4448">
            <v>0.28100000000000003</v>
          </cell>
          <cell r="M4448">
            <v>0.27372379778051831</v>
          </cell>
        </row>
        <row r="4449">
          <cell r="K4449" t="str">
            <v>9K-99008</v>
          </cell>
          <cell r="L4449">
            <v>0.20799999999999999</v>
          </cell>
          <cell r="M4449">
            <v>0.20261405672009894</v>
          </cell>
        </row>
        <row r="4450">
          <cell r="K4450" t="str">
            <v>9K-99009</v>
          </cell>
          <cell r="L4450">
            <v>1.3320000000000001</v>
          </cell>
          <cell r="M4450">
            <v>1.2975092478421721</v>
          </cell>
        </row>
        <row r="4451">
          <cell r="K4451" t="str">
            <v>9K-99010</v>
          </cell>
          <cell r="L4451">
            <v>1.349</v>
          </cell>
          <cell r="M4451">
            <v>1.3140690505548722</v>
          </cell>
        </row>
        <row r="4452">
          <cell r="K4452" t="str">
            <v>9K-99011</v>
          </cell>
          <cell r="L4452">
            <v>0.187</v>
          </cell>
          <cell r="M4452">
            <v>0.18215782983970433</v>
          </cell>
        </row>
        <row r="4453">
          <cell r="K4453" t="str">
            <v>9K-99012</v>
          </cell>
          <cell r="L4453">
            <v>0.28100000000000003</v>
          </cell>
          <cell r="M4453">
            <v>0.27372379778051831</v>
          </cell>
        </row>
        <row r="4454">
          <cell r="K4454" t="str">
            <v>9K-99014</v>
          </cell>
          <cell r="L4454">
            <v>0.52700000000000002</v>
          </cell>
          <cell r="M4454">
            <v>0.5133538840937123</v>
          </cell>
        </row>
        <row r="4455">
          <cell r="K4455" t="str">
            <v>9K-99020</v>
          </cell>
          <cell r="L4455">
            <v>0.32800000000000001</v>
          </cell>
          <cell r="M4455">
            <v>0.31950678175092534</v>
          </cell>
        </row>
        <row r="4456">
          <cell r="K4456" t="str">
            <v>9K-99021</v>
          </cell>
          <cell r="L4456">
            <v>0.55900000000000005</v>
          </cell>
          <cell r="M4456">
            <v>0.54452527743526602</v>
          </cell>
        </row>
        <row r="4457">
          <cell r="K4457" t="str">
            <v>9K-99022</v>
          </cell>
          <cell r="L4457">
            <v>0.38900000000000001</v>
          </cell>
          <cell r="M4457">
            <v>0.37892725030826202</v>
          </cell>
        </row>
        <row r="4458">
          <cell r="K4458" t="str">
            <v>9K-99023</v>
          </cell>
          <cell r="L4458">
            <v>0.77700000000000002</v>
          </cell>
          <cell r="M4458">
            <v>0.75688039457460043</v>
          </cell>
        </row>
        <row r="4459">
          <cell r="K4459" t="str">
            <v>9K-99024</v>
          </cell>
          <cell r="L4459">
            <v>0.58299999999999996</v>
          </cell>
          <cell r="M4459">
            <v>0.56790382244143134</v>
          </cell>
        </row>
        <row r="4460">
          <cell r="K4460" t="str">
            <v>9K-99025</v>
          </cell>
          <cell r="L4460">
            <v>0.38100000000000001</v>
          </cell>
          <cell r="M4460">
            <v>0.37113440197287367</v>
          </cell>
        </row>
        <row r="4461">
          <cell r="K4461" t="str">
            <v>9K-99029</v>
          </cell>
          <cell r="L4461">
            <v>0.32600000000000001</v>
          </cell>
          <cell r="M4461">
            <v>0.31755856966707824</v>
          </cell>
        </row>
        <row r="4462">
          <cell r="K4462" t="str">
            <v>9K-99030</v>
          </cell>
          <cell r="L4462">
            <v>0.36</v>
          </cell>
          <cell r="M4462">
            <v>0.35067817509247901</v>
          </cell>
        </row>
        <row r="4463">
          <cell r="K4463" t="str">
            <v>9K-99031</v>
          </cell>
          <cell r="L4463">
            <v>0.28499999999999998</v>
          </cell>
          <cell r="M4463">
            <v>0.27762022194821256</v>
          </cell>
        </row>
        <row r="4464">
          <cell r="K4464" t="str">
            <v>9K-99033</v>
          </cell>
          <cell r="L4464">
            <v>0.20699999999999999</v>
          </cell>
          <cell r="M4464">
            <v>0.20163995067817547</v>
          </cell>
        </row>
        <row r="4465">
          <cell r="K4465" t="str">
            <v>9K-99034</v>
          </cell>
          <cell r="L4465">
            <v>4.8140000000000001</v>
          </cell>
          <cell r="M4465">
            <v>4.6893464858199838</v>
          </cell>
        </row>
        <row r="4466">
          <cell r="K4466" t="str">
            <v>9K-99035</v>
          </cell>
          <cell r="L4466">
            <v>4.556</v>
          </cell>
          <cell r="M4466">
            <v>4.4380271270037071</v>
          </cell>
        </row>
        <row r="4467">
          <cell r="K4467" t="str">
            <v>9K-99036</v>
          </cell>
          <cell r="L4467">
            <v>2.1360000000000001</v>
          </cell>
          <cell r="M4467">
            <v>2.0806905055487093</v>
          </cell>
        </row>
        <row r="4468">
          <cell r="K4468" t="str">
            <v>9K-99037</v>
          </cell>
          <cell r="L4468">
            <v>4.3170000000000002</v>
          </cell>
          <cell r="M4468">
            <v>4.205215782983978</v>
          </cell>
        </row>
        <row r="4469">
          <cell r="K4469" t="str">
            <v>9K-99038</v>
          </cell>
          <cell r="L4469">
            <v>1.764</v>
          </cell>
          <cell r="M4469">
            <v>1.7183230579531474</v>
          </cell>
        </row>
        <row r="4470">
          <cell r="K4470" t="str">
            <v>9K-99039</v>
          </cell>
          <cell r="L4470">
            <v>3.5840000000000001</v>
          </cell>
          <cell r="M4470">
            <v>3.4911960542540137</v>
          </cell>
        </row>
        <row r="4471">
          <cell r="K4471" t="str">
            <v>9K-99040</v>
          </cell>
          <cell r="L4471">
            <v>2.778</v>
          </cell>
          <cell r="M4471">
            <v>2.7060665844636302</v>
          </cell>
        </row>
        <row r="4472">
          <cell r="K4472" t="str">
            <v>9K-99041</v>
          </cell>
          <cell r="L4472">
            <v>0.104</v>
          </cell>
          <cell r="M4472">
            <v>0.10130702836004951</v>
          </cell>
        </row>
        <row r="4473">
          <cell r="K4473" t="str">
            <v>9K-99042</v>
          </cell>
          <cell r="L4473">
            <v>0.124</v>
          </cell>
          <cell r="M4473">
            <v>0.12078914919852057</v>
          </cell>
        </row>
        <row r="4474">
          <cell r="K4474" t="str">
            <v>9K-99043</v>
          </cell>
          <cell r="L4474">
            <v>0.30599999999999999</v>
          </cell>
          <cell r="M4474">
            <v>0.29807644882860723</v>
          </cell>
        </row>
        <row r="4475">
          <cell r="K4475" t="str">
            <v>9K-99044</v>
          </cell>
          <cell r="L4475">
            <v>2.3170000000000002</v>
          </cell>
          <cell r="M4475">
            <v>2.2570036991368725</v>
          </cell>
        </row>
        <row r="4476">
          <cell r="K4476" t="str">
            <v>9K-99045</v>
          </cell>
          <cell r="L4476">
            <v>1.768</v>
          </cell>
          <cell r="M4476">
            <v>1.7222194821208419</v>
          </cell>
        </row>
        <row r="4477">
          <cell r="K4477" t="str">
            <v>9K-99046</v>
          </cell>
          <cell r="L4477">
            <v>0.27500000000000002</v>
          </cell>
          <cell r="M4477">
            <v>0.26787916152897706</v>
          </cell>
        </row>
        <row r="4478">
          <cell r="K4478" t="str">
            <v>9K-99047</v>
          </cell>
          <cell r="L4478">
            <v>0.31</v>
          </cell>
          <cell r="M4478">
            <v>0.30197287299630143</v>
          </cell>
        </row>
        <row r="4479">
          <cell r="K4479" t="str">
            <v>9K-99048</v>
          </cell>
          <cell r="L4479">
            <v>0.16200000000000001</v>
          </cell>
          <cell r="M4479">
            <v>0.1578051787916156</v>
          </cell>
        </row>
        <row r="4480">
          <cell r="K4480" t="str">
            <v>9K-99049</v>
          </cell>
          <cell r="L4480">
            <v>0.86499999999999999</v>
          </cell>
          <cell r="M4480">
            <v>0.84260172626387342</v>
          </cell>
        </row>
        <row r="4481">
          <cell r="K4481" t="str">
            <v>9K-99050</v>
          </cell>
          <cell r="L4481">
            <v>0.19400000000000001</v>
          </cell>
          <cell r="M4481">
            <v>0.18897657213316929</v>
          </cell>
        </row>
        <row r="4482">
          <cell r="K4482" t="str">
            <v>9K-99051</v>
          </cell>
          <cell r="L4482">
            <v>0.32800000000000001</v>
          </cell>
          <cell r="M4482">
            <v>0.31950678175092545</v>
          </cell>
        </row>
        <row r="4483">
          <cell r="K4483" t="str">
            <v>9K-99052</v>
          </cell>
          <cell r="L4483">
            <v>0.26700000000000002</v>
          </cell>
          <cell r="M4483">
            <v>0.26008631319358871</v>
          </cell>
        </row>
        <row r="4484">
          <cell r="K4484" t="str">
            <v>9K-99053</v>
          </cell>
          <cell r="L4484">
            <v>0.26200000000000001</v>
          </cell>
          <cell r="M4484">
            <v>0.25521578298397096</v>
          </cell>
        </row>
        <row r="4485">
          <cell r="K4485" t="str">
            <v>9K-99054</v>
          </cell>
          <cell r="L4485">
            <v>1.3720000000000001</v>
          </cell>
          <cell r="M4485">
            <v>1.336473489519115</v>
          </cell>
        </row>
        <row r="4486">
          <cell r="K4486" t="str">
            <v>9K-99055</v>
          </cell>
          <cell r="L4486">
            <v>3.431</v>
          </cell>
          <cell r="M4486">
            <v>3.342157829839711</v>
          </cell>
        </row>
        <row r="4487">
          <cell r="K4487" t="str">
            <v>9K-99058</v>
          </cell>
          <cell r="L4487">
            <v>0.53500000000000003</v>
          </cell>
          <cell r="M4487">
            <v>0.52114673242910103</v>
          </cell>
        </row>
        <row r="4488">
          <cell r="K4488" t="str">
            <v>9K-99059</v>
          </cell>
          <cell r="L4488">
            <v>1.3220000000000001</v>
          </cell>
          <cell r="M4488">
            <v>1.2877681874229374</v>
          </cell>
        </row>
        <row r="4489">
          <cell r="K4489" t="str">
            <v>9K-99060</v>
          </cell>
          <cell r="L4489">
            <v>1.1040000000000001</v>
          </cell>
          <cell r="M4489">
            <v>1.0754130702836029</v>
          </cell>
        </row>
        <row r="4490">
          <cell r="K4490" t="str">
            <v>9K-99061</v>
          </cell>
          <cell r="L4490">
            <v>0.61799999999999999</v>
          </cell>
          <cell r="M4490">
            <v>0.60199753390875599</v>
          </cell>
        </row>
        <row r="4491">
          <cell r="K4491" t="str">
            <v>9K-99062</v>
          </cell>
          <cell r="L4491">
            <v>0.432</v>
          </cell>
          <cell r="M4491">
            <v>0.42081381011097507</v>
          </cell>
        </row>
        <row r="4492">
          <cell r="K4492" t="str">
            <v>9K-99063</v>
          </cell>
          <cell r="L4492">
            <v>0.63700000000000001</v>
          </cell>
          <cell r="M4492">
            <v>0.6205055487053035</v>
          </cell>
        </row>
        <row r="4493">
          <cell r="K4493" t="str">
            <v>9K-99064</v>
          </cell>
          <cell r="L4493">
            <v>0.30399999999999999</v>
          </cell>
          <cell r="M4493">
            <v>0.29612823674476024</v>
          </cell>
        </row>
        <row r="4494">
          <cell r="K4494" t="str">
            <v>9K-99066</v>
          </cell>
          <cell r="L4494">
            <v>0.24399999999999999</v>
          </cell>
          <cell r="M4494">
            <v>0.23768187422934703</v>
          </cell>
        </row>
        <row r="4495">
          <cell r="K4495" t="str">
            <v>9K-99068</v>
          </cell>
          <cell r="L4495">
            <v>0.108</v>
          </cell>
          <cell r="M4495">
            <v>0.10520345252774377</v>
          </cell>
        </row>
        <row r="4496">
          <cell r="K4496" t="str">
            <v>9K-99069</v>
          </cell>
          <cell r="L4496">
            <v>0.32200000000000001</v>
          </cell>
          <cell r="M4496">
            <v>0.31366214549938415</v>
          </cell>
        </row>
        <row r="4497">
          <cell r="K4497" t="str">
            <v>9K-99074</v>
          </cell>
          <cell r="L4497">
            <v>0.32300000000000001</v>
          </cell>
          <cell r="M4497">
            <v>0.31463625154130775</v>
          </cell>
        </row>
        <row r="4498">
          <cell r="K4498" t="str">
            <v>9K-99076</v>
          </cell>
          <cell r="L4498">
            <v>0.108</v>
          </cell>
          <cell r="M4498">
            <v>0.10520345252774377</v>
          </cell>
        </row>
        <row r="4499">
          <cell r="K4499" t="str">
            <v>9K-99078</v>
          </cell>
          <cell r="L4499">
            <v>2.11</v>
          </cell>
          <cell r="M4499">
            <v>2.0553637484586975</v>
          </cell>
        </row>
        <row r="4500">
          <cell r="K4500" t="str">
            <v>9K-99079</v>
          </cell>
          <cell r="L4500">
            <v>0.114</v>
          </cell>
          <cell r="M4500">
            <v>0.11104808877928508</v>
          </cell>
        </row>
        <row r="4501">
          <cell r="K4501" t="str">
            <v>9K-99080</v>
          </cell>
          <cell r="L4501">
            <v>4.9269999999999996</v>
          </cell>
          <cell r="M4501">
            <v>4.7994204685573472</v>
          </cell>
        </row>
        <row r="4502">
          <cell r="K4502" t="str">
            <v>9K-99082</v>
          </cell>
          <cell r="L4502">
            <v>0.48099999999999998</v>
          </cell>
          <cell r="M4502">
            <v>0.46854500616522909</v>
          </cell>
        </row>
        <row r="4503">
          <cell r="K4503" t="str">
            <v>9K-99083</v>
          </cell>
          <cell r="L4503">
            <v>0.13600000000000001</v>
          </cell>
          <cell r="M4503">
            <v>0.13247842170160323</v>
          </cell>
        </row>
        <row r="4504">
          <cell r="K4504" t="str">
            <v>9K-99086</v>
          </cell>
          <cell r="L4504">
            <v>0.24199999999999999</v>
          </cell>
          <cell r="M4504">
            <v>0.23573366214549987</v>
          </cell>
        </row>
        <row r="4505">
          <cell r="K4505" t="str">
            <v>9K-99087</v>
          </cell>
          <cell r="L4505">
            <v>0.129</v>
          </cell>
          <cell r="M4505">
            <v>0.12565967940813835</v>
          </cell>
        </row>
        <row r="4506">
          <cell r="K4506" t="str">
            <v>9K-99088</v>
          </cell>
          <cell r="L4506">
            <v>6.8319999999999999</v>
          </cell>
          <cell r="M4506">
            <v>6.6550924784217154</v>
          </cell>
        </row>
        <row r="4507">
          <cell r="K4507" t="str">
            <v>9K-99089</v>
          </cell>
          <cell r="L4507">
            <v>0.83799999999999997</v>
          </cell>
          <cell r="M4507">
            <v>0.8163008631319375</v>
          </cell>
        </row>
        <row r="4508">
          <cell r="K4508" t="str">
            <v>9K-99090</v>
          </cell>
          <cell r="L4508">
            <v>0.11799999999999999</v>
          </cell>
          <cell r="M4508">
            <v>0.11494451294697926</v>
          </cell>
        </row>
        <row r="4509">
          <cell r="K4509" t="str">
            <v>9K-99091</v>
          </cell>
          <cell r="L4509">
            <v>1.581</v>
          </cell>
          <cell r="M4509">
            <v>1.5400616522811372</v>
          </cell>
        </row>
        <row r="4510">
          <cell r="K4510" t="str">
            <v>9K-99092</v>
          </cell>
          <cell r="L4510">
            <v>0.11799999999999999</v>
          </cell>
          <cell r="M4510">
            <v>0.11494451294697924</v>
          </cell>
        </row>
        <row r="4511">
          <cell r="K4511" t="str">
            <v>9K-99093</v>
          </cell>
          <cell r="L4511">
            <v>0.313</v>
          </cell>
          <cell r="M4511">
            <v>0.30489519112207203</v>
          </cell>
        </row>
        <row r="4512">
          <cell r="K4512" t="str">
            <v>9K-99094</v>
          </cell>
          <cell r="L4512">
            <v>1.0509999999999999</v>
          </cell>
          <cell r="M4512">
            <v>1.0237854500616541</v>
          </cell>
        </row>
        <row r="4513">
          <cell r="K4513" t="str">
            <v>9K-99095</v>
          </cell>
          <cell r="L4513">
            <v>0.81200000000000006</v>
          </cell>
          <cell r="M4513">
            <v>0.79097410604192497</v>
          </cell>
        </row>
        <row r="4514">
          <cell r="K4514" t="str">
            <v>9K-99096</v>
          </cell>
          <cell r="L4514">
            <v>1.1819999999999999</v>
          </cell>
          <cell r="M4514">
            <v>1.1513933415536397</v>
          </cell>
        </row>
        <row r="4515">
          <cell r="K4515" t="str">
            <v>9K-99097</v>
          </cell>
          <cell r="L4515">
            <v>0.46</v>
          </cell>
          <cell r="M4515">
            <v>0.44808877928483443</v>
          </cell>
        </row>
        <row r="4516">
          <cell r="K4516" t="str">
            <v>9K-99098</v>
          </cell>
          <cell r="L4516">
            <v>2.052</v>
          </cell>
          <cell r="M4516">
            <v>1.998865598027131</v>
          </cell>
        </row>
        <row r="4517">
          <cell r="K4517" t="str">
            <v>9K-99099</v>
          </cell>
          <cell r="L4517">
            <v>2.2210000000000001</v>
          </cell>
          <cell r="M4517">
            <v>2.1634895191122112</v>
          </cell>
        </row>
        <row r="4518">
          <cell r="K4518" t="str">
            <v>9K-99101</v>
          </cell>
          <cell r="L4518">
            <v>0.21199999999999999</v>
          </cell>
          <cell r="M4518">
            <v>0.20651048088779325</v>
          </cell>
        </row>
        <row r="4519">
          <cell r="K4519" t="str">
            <v>9K-99102</v>
          </cell>
          <cell r="L4519">
            <v>0.23899999999999999</v>
          </cell>
          <cell r="M4519">
            <v>0.23281134401972919</v>
          </cell>
        </row>
        <row r="4520">
          <cell r="K4520" t="str">
            <v>9K-99103</v>
          </cell>
          <cell r="L4520">
            <v>1.042</v>
          </cell>
          <cell r="M4520">
            <v>1.0150184956843424</v>
          </cell>
        </row>
        <row r="4521">
          <cell r="K4521" t="str">
            <v>9K-99104</v>
          </cell>
          <cell r="L4521">
            <v>0.496</v>
          </cell>
          <cell r="M4521">
            <v>0.4831565967940824</v>
          </cell>
        </row>
        <row r="4522">
          <cell r="K4522" t="str">
            <v>9K-99105</v>
          </cell>
          <cell r="L4522">
            <v>1.1279999999999999</v>
          </cell>
          <cell r="M4522">
            <v>1.0987916152897681</v>
          </cell>
        </row>
        <row r="4523">
          <cell r="K4523" t="str">
            <v>9K-99106</v>
          </cell>
          <cell r="L4523">
            <v>5.5430000000000001</v>
          </cell>
          <cell r="M4523">
            <v>5.3994697903822555</v>
          </cell>
        </row>
        <row r="4524">
          <cell r="K4524" t="str">
            <v>9K-99107</v>
          </cell>
          <cell r="L4524">
            <v>1.016</v>
          </cell>
          <cell r="M4524">
            <v>0.98969173859433013</v>
          </cell>
        </row>
        <row r="4525">
          <cell r="K4525" t="str">
            <v>9K-99108</v>
          </cell>
          <cell r="L4525">
            <v>0.25600000000000001</v>
          </cell>
          <cell r="M4525">
            <v>0.24937114673242963</v>
          </cell>
        </row>
        <row r="4526">
          <cell r="K4526" t="str">
            <v>9K-99110</v>
          </cell>
          <cell r="L4526">
            <v>1.282</v>
          </cell>
          <cell r="M4526">
            <v>1.2488039457459952</v>
          </cell>
        </row>
        <row r="4527">
          <cell r="K4527" t="str">
            <v>9K-99111</v>
          </cell>
          <cell r="L4527">
            <v>1.879</v>
          </cell>
          <cell r="M4527">
            <v>1.8303452527743567</v>
          </cell>
        </row>
        <row r="4528">
          <cell r="K4528" t="str">
            <v>9K-99128</v>
          </cell>
          <cell r="L4528">
            <v>13.999000000000001</v>
          </cell>
          <cell r="M4528">
            <v>13.636510480887821</v>
          </cell>
        </row>
        <row r="4529">
          <cell r="K4529" t="str">
            <v>9K-99129</v>
          </cell>
          <cell r="L4529">
            <v>1.4870000000000001</v>
          </cell>
          <cell r="M4529">
            <v>1.4484956843403238</v>
          </cell>
        </row>
        <row r="4530">
          <cell r="K4530" t="str">
            <v>9K-99134</v>
          </cell>
          <cell r="L4530">
            <v>0.33500000000000002</v>
          </cell>
          <cell r="M4530">
            <v>0.32632552404439036</v>
          </cell>
        </row>
        <row r="4531">
          <cell r="K4531" t="str">
            <v>9K-99135</v>
          </cell>
          <cell r="L4531">
            <v>0.50700000000000001</v>
          </cell>
          <cell r="M4531">
            <v>0.49387176325524157</v>
          </cell>
        </row>
        <row r="4532">
          <cell r="K4532" t="str">
            <v>9K-99136</v>
          </cell>
          <cell r="L4532">
            <v>0.97299999999999998</v>
          </cell>
          <cell r="M4532">
            <v>0.94780517879161741</v>
          </cell>
        </row>
        <row r="4533">
          <cell r="K4533" t="str">
            <v>9K-99137</v>
          </cell>
          <cell r="L4533">
            <v>1.375</v>
          </cell>
          <cell r="M4533">
            <v>1.3393958076448857</v>
          </cell>
        </row>
        <row r="4534">
          <cell r="K4534" t="str">
            <v>9K-99138</v>
          </cell>
          <cell r="L4534">
            <v>0.373</v>
          </cell>
          <cell r="M4534">
            <v>0.36334155363748533</v>
          </cell>
        </row>
        <row r="4535">
          <cell r="K4535" t="str">
            <v>9K-99139</v>
          </cell>
          <cell r="L4535">
            <v>0.61599999999999999</v>
          </cell>
          <cell r="M4535">
            <v>0.60004932182490878</v>
          </cell>
        </row>
        <row r="4536">
          <cell r="K4536" t="str">
            <v>9K-99140</v>
          </cell>
          <cell r="L4536">
            <v>0.7</v>
          </cell>
          <cell r="M4536">
            <v>0.68187422934648734</v>
          </cell>
        </row>
        <row r="4537">
          <cell r="K4537" t="str">
            <v>9K-99147</v>
          </cell>
          <cell r="L4537">
            <v>0.46500000000000002</v>
          </cell>
          <cell r="M4537">
            <v>0.45295930949445234</v>
          </cell>
        </row>
        <row r="4538">
          <cell r="K4538" t="str">
            <v>9K-99156</v>
          </cell>
          <cell r="L4538">
            <v>0.54500000000000004</v>
          </cell>
          <cell r="M4538">
            <v>0.53088779284833665</v>
          </cell>
        </row>
        <row r="4539">
          <cell r="K4539" t="str">
            <v>9K-99157</v>
          </cell>
          <cell r="L4539">
            <v>2.5960000000000001</v>
          </cell>
          <cell r="M4539">
            <v>2.5287792848335449</v>
          </cell>
        </row>
        <row r="4540">
          <cell r="K4540" t="str">
            <v>9K-99158</v>
          </cell>
          <cell r="L4540">
            <v>2.0249999999999999</v>
          </cell>
          <cell r="M4540">
            <v>1.9725647348951956</v>
          </cell>
        </row>
        <row r="4541">
          <cell r="K4541" t="str">
            <v>9K-99159</v>
          </cell>
          <cell r="L4541">
            <v>1.204</v>
          </cell>
          <cell r="M4541">
            <v>1.1728236744759584</v>
          </cell>
        </row>
        <row r="4542">
          <cell r="K4542" t="str">
            <v>9K-99160</v>
          </cell>
          <cell r="L4542">
            <v>0.80100000000000005</v>
          </cell>
          <cell r="M4542">
            <v>0.78025893958076631</v>
          </cell>
        </row>
        <row r="4543">
          <cell r="K4543" t="str">
            <v>9K-99161</v>
          </cell>
          <cell r="L4543">
            <v>1.512</v>
          </cell>
          <cell r="M4543">
            <v>1.4728483353884128</v>
          </cell>
        </row>
        <row r="4544">
          <cell r="K4544" t="str">
            <v>9K-99167</v>
          </cell>
          <cell r="L4544">
            <v>0.245</v>
          </cell>
          <cell r="M4544">
            <v>0.23865598027127058</v>
          </cell>
        </row>
        <row r="4545">
          <cell r="K4545" t="str">
            <v>9K-99170</v>
          </cell>
          <cell r="L4545">
            <v>0.32500000000000001</v>
          </cell>
          <cell r="M4545">
            <v>0.31658446362515485</v>
          </cell>
        </row>
        <row r="4546">
          <cell r="K4546" t="str">
            <v>9K-99171</v>
          </cell>
          <cell r="L4546">
            <v>3.746</v>
          </cell>
          <cell r="M4546">
            <v>3.649001233045631</v>
          </cell>
        </row>
        <row r="4547">
          <cell r="K4547" t="str">
            <v>9K-99172</v>
          </cell>
          <cell r="L4547">
            <v>2.9420000000000002</v>
          </cell>
          <cell r="M4547">
            <v>2.8658199753390941</v>
          </cell>
        </row>
        <row r="4548">
          <cell r="K4548" t="str">
            <v>9K-99173</v>
          </cell>
          <cell r="L4548">
            <v>0.51500000000000001</v>
          </cell>
          <cell r="M4548">
            <v>0.50166461159063003</v>
          </cell>
        </row>
        <row r="4549">
          <cell r="K4549" t="str">
            <v>9K-99174</v>
          </cell>
          <cell r="L4549">
            <v>0.45700000000000002</v>
          </cell>
          <cell r="M4549">
            <v>0.44516646115906394</v>
          </cell>
        </row>
        <row r="4550">
          <cell r="K4550" t="str">
            <v>9K-99175</v>
          </cell>
          <cell r="L4550">
            <v>0.42599999999999999</v>
          </cell>
          <cell r="M4550">
            <v>0.41496917385943372</v>
          </cell>
        </row>
        <row r="4551">
          <cell r="K4551" t="str">
            <v>9K-99176</v>
          </cell>
          <cell r="L4551">
            <v>0.26700000000000002</v>
          </cell>
          <cell r="M4551">
            <v>0.26008631319358877</v>
          </cell>
        </row>
        <row r="4552">
          <cell r="K4552" t="str">
            <v>9K-99177</v>
          </cell>
          <cell r="L4552">
            <v>0.17899999999999999</v>
          </cell>
          <cell r="M4552">
            <v>0.17436498150431604</v>
          </cell>
        </row>
        <row r="4553">
          <cell r="K4553" t="str">
            <v>9K-99178</v>
          </cell>
          <cell r="L4553">
            <v>0.193</v>
          </cell>
          <cell r="M4553">
            <v>0.18800246609124577</v>
          </cell>
        </row>
        <row r="4554">
          <cell r="K4554" t="str">
            <v>9K-99179</v>
          </cell>
          <cell r="L4554">
            <v>0.80300000000000005</v>
          </cell>
          <cell r="M4554">
            <v>0.78220715166461319</v>
          </cell>
        </row>
        <row r="4555">
          <cell r="K4555" t="str">
            <v>9K-99181</v>
          </cell>
          <cell r="L4555">
            <v>0.38200000000000001</v>
          </cell>
          <cell r="M4555">
            <v>0.37210850801479733</v>
          </cell>
        </row>
        <row r="4556">
          <cell r="K4556" t="str">
            <v>9K-99182</v>
          </cell>
          <cell r="L4556">
            <v>0.5</v>
          </cell>
          <cell r="M4556">
            <v>0.48705302096177661</v>
          </cell>
        </row>
        <row r="4557">
          <cell r="K4557" t="str">
            <v>9K-99183</v>
          </cell>
          <cell r="L4557">
            <v>0.74099999999999999</v>
          </cell>
          <cell r="M4557">
            <v>0.72181257706535296</v>
          </cell>
        </row>
        <row r="4558">
          <cell r="K4558" t="str">
            <v>9K-99184</v>
          </cell>
          <cell r="L4558">
            <v>1.155</v>
          </cell>
          <cell r="M4558">
            <v>1.125092478421704</v>
          </cell>
        </row>
        <row r="4559">
          <cell r="K4559" t="str">
            <v>9K-99185</v>
          </cell>
          <cell r="L4559">
            <v>0.71499999999999997</v>
          </cell>
          <cell r="M4559">
            <v>0.69648581997534065</v>
          </cell>
        </row>
        <row r="4560">
          <cell r="K4560" t="str">
            <v>9K-99186</v>
          </cell>
          <cell r="L4560">
            <v>0.14399999999999999</v>
          </cell>
          <cell r="M4560">
            <v>0.14027127003699166</v>
          </cell>
        </row>
        <row r="4561">
          <cell r="K4561" t="str">
            <v>9K-99187</v>
          </cell>
          <cell r="L4561">
            <v>0.42699999999999999</v>
          </cell>
          <cell r="M4561">
            <v>0.41594327990135727</v>
          </cell>
        </row>
        <row r="4562">
          <cell r="K4562" t="str">
            <v>9K-99188</v>
          </cell>
          <cell r="L4562">
            <v>4.1219999999999999</v>
          </cell>
          <cell r="M4562">
            <v>4.0152651048088863</v>
          </cell>
        </row>
        <row r="4563">
          <cell r="K4563" t="str">
            <v>9K-99189</v>
          </cell>
          <cell r="L4563">
            <v>2.1629999999999998</v>
          </cell>
          <cell r="M4563">
            <v>2.1069913686806458</v>
          </cell>
        </row>
        <row r="4564">
          <cell r="K4564" t="str">
            <v>9K-99191</v>
          </cell>
          <cell r="L4564">
            <v>2.0880000000000001</v>
          </cell>
          <cell r="M4564">
            <v>2.0339334155363793</v>
          </cell>
        </row>
        <row r="4565">
          <cell r="K4565" t="str">
            <v>9K-99192</v>
          </cell>
          <cell r="L4565">
            <v>1.1000000000000001</v>
          </cell>
          <cell r="M4565">
            <v>1.0715166461159085</v>
          </cell>
        </row>
        <row r="4566">
          <cell r="K4566" t="str">
            <v>9K-99193</v>
          </cell>
          <cell r="L4566">
            <v>3.0409999999999999</v>
          </cell>
          <cell r="M4566">
            <v>2.9622564734895254</v>
          </cell>
        </row>
        <row r="4567">
          <cell r="K4567" t="str">
            <v>9K-99194</v>
          </cell>
          <cell r="L4567">
            <v>0.34399999999999997</v>
          </cell>
          <cell r="M4567">
            <v>0.33509247842170231</v>
          </cell>
        </row>
        <row r="4568">
          <cell r="K4568" t="str">
            <v>9K-99195</v>
          </cell>
          <cell r="L4568">
            <v>0.375</v>
          </cell>
          <cell r="M4568">
            <v>0.36528976572133248</v>
          </cell>
        </row>
        <row r="4569">
          <cell r="K4569" t="str">
            <v>9K-99196</v>
          </cell>
          <cell r="L4569">
            <v>3.2069999999999999</v>
          </cell>
          <cell r="M4569">
            <v>3.1239580764488353</v>
          </cell>
        </row>
        <row r="4570">
          <cell r="K4570" t="str">
            <v>9K-99197</v>
          </cell>
          <cell r="L4570">
            <v>0.59</v>
          </cell>
          <cell r="M4570">
            <v>0.57472256473489647</v>
          </cell>
        </row>
        <row r="4571">
          <cell r="K4571" t="str">
            <v>9K-99198</v>
          </cell>
          <cell r="L4571">
            <v>0.53300000000000003</v>
          </cell>
          <cell r="M4571">
            <v>0.51919852034525393</v>
          </cell>
        </row>
        <row r="4572">
          <cell r="K4572" t="str">
            <v>9K-99199</v>
          </cell>
          <cell r="L4572">
            <v>1.018</v>
          </cell>
          <cell r="M4572">
            <v>0.99163995067817712</v>
          </cell>
        </row>
        <row r="4573">
          <cell r="K4573" t="str">
            <v>9K-99201</v>
          </cell>
          <cell r="L4573">
            <v>0.38400000000000001</v>
          </cell>
          <cell r="M4573">
            <v>0.37405672009864438</v>
          </cell>
        </row>
        <row r="4574">
          <cell r="K4574" t="str">
            <v>9K-99202</v>
          </cell>
          <cell r="L4574">
            <v>1.329</v>
          </cell>
          <cell r="M4574">
            <v>1.2945869297164019</v>
          </cell>
        </row>
        <row r="4575">
          <cell r="K4575" t="str">
            <v>9K-99203</v>
          </cell>
          <cell r="L4575">
            <v>1.1519999999999999</v>
          </cell>
          <cell r="M4575">
            <v>1.1221701602959331</v>
          </cell>
        </row>
        <row r="4576">
          <cell r="K4576" t="str">
            <v>9K-99204</v>
          </cell>
          <cell r="L4576">
            <v>0.56899999999999995</v>
          </cell>
          <cell r="M4576">
            <v>0.55426633785450163</v>
          </cell>
        </row>
        <row r="4577">
          <cell r="K4577" t="str">
            <v>9K-99205</v>
          </cell>
          <cell r="L4577">
            <v>0.73599999999999999</v>
          </cell>
          <cell r="M4577">
            <v>0.71694204685573504</v>
          </cell>
        </row>
        <row r="4578">
          <cell r="K4578" t="str">
            <v>9K-99206</v>
          </cell>
          <cell r="L4578">
            <v>2.4180000000000001</v>
          </cell>
          <cell r="M4578">
            <v>2.3553884093711512</v>
          </cell>
        </row>
        <row r="4579">
          <cell r="K4579" t="str">
            <v>9K-99207</v>
          </cell>
          <cell r="L4579">
            <v>0.48899999999999999</v>
          </cell>
          <cell r="M4579">
            <v>0.4763378545006175</v>
          </cell>
        </row>
        <row r="4580">
          <cell r="K4580" t="str">
            <v>9K-99208</v>
          </cell>
          <cell r="L4580">
            <v>1.3340000000000001</v>
          </cell>
          <cell r="M4580">
            <v>1.2994574599260198</v>
          </cell>
        </row>
        <row r="4581">
          <cell r="K4581" t="str">
            <v>9K-99212</v>
          </cell>
          <cell r="L4581">
            <v>0.36499999999999999</v>
          </cell>
          <cell r="M4581">
            <v>0.35554870530209681</v>
          </cell>
        </row>
        <row r="4582">
          <cell r="K4582" t="str">
            <v>9K-99214</v>
          </cell>
          <cell r="L4582">
            <v>0.88300000000000001</v>
          </cell>
          <cell r="M4582">
            <v>0.86013563501849732</v>
          </cell>
        </row>
        <row r="4583">
          <cell r="K4583" t="str">
            <v>9K-99215</v>
          </cell>
          <cell r="L4583">
            <v>0.58499999999999996</v>
          </cell>
          <cell r="M4583">
            <v>0.56985203452527855</v>
          </cell>
        </row>
        <row r="4584">
          <cell r="K4584" t="str">
            <v>9K-99219</v>
          </cell>
          <cell r="L4584">
            <v>0.51</v>
          </cell>
          <cell r="M4584">
            <v>0.49679408138101205</v>
          </cell>
        </row>
        <row r="4585">
          <cell r="K4585" t="str">
            <v>9K-99222</v>
          </cell>
          <cell r="L4585">
            <v>0.41799999999999998</v>
          </cell>
          <cell r="M4585">
            <v>0.4071763255240452</v>
          </cell>
        </row>
        <row r="4586">
          <cell r="K4586" t="str">
            <v>9K-99227</v>
          </cell>
          <cell r="L4586">
            <v>1.2849999999999999</v>
          </cell>
          <cell r="M4586">
            <v>1.2517262638717657</v>
          </cell>
        </row>
        <row r="4587">
          <cell r="K4587" t="str">
            <v>9K-99229</v>
          </cell>
          <cell r="L4587">
            <v>0.92600000000000005</v>
          </cell>
          <cell r="M4587">
            <v>0.90202219482121015</v>
          </cell>
        </row>
        <row r="4588">
          <cell r="K4588" t="str">
            <v>9K-99230</v>
          </cell>
          <cell r="L4588">
            <v>0.46400000000000002</v>
          </cell>
          <cell r="M4588">
            <v>0.45198520345252863</v>
          </cell>
        </row>
        <row r="4589">
          <cell r="K4589" t="str">
            <v>9K-99234</v>
          </cell>
          <cell r="L4589">
            <v>0.93200000000000005</v>
          </cell>
          <cell r="M4589">
            <v>0.90786683107275146</v>
          </cell>
        </row>
        <row r="4590">
          <cell r="K4590" t="str">
            <v>9K-99236</v>
          </cell>
          <cell r="L4590">
            <v>0.19800000000000001</v>
          </cell>
          <cell r="M4590">
            <v>0.19287299630086349</v>
          </cell>
        </row>
        <row r="4591">
          <cell r="K4591" t="str">
            <v>9K-99237</v>
          </cell>
          <cell r="L4591">
            <v>0.69</v>
          </cell>
          <cell r="M4591">
            <v>0.6721331689272515</v>
          </cell>
        </row>
        <row r="4592">
          <cell r="K4592" t="str">
            <v>9K-99238</v>
          </cell>
          <cell r="L4592">
            <v>0.79500000000000004</v>
          </cell>
          <cell r="M4592">
            <v>0.77441430332922456</v>
          </cell>
        </row>
        <row r="4593">
          <cell r="K4593" t="str">
            <v>9K-99251</v>
          </cell>
          <cell r="L4593">
            <v>1.1759999999999999</v>
          </cell>
          <cell r="M4593">
            <v>1.1455487053020983</v>
          </cell>
        </row>
        <row r="4594">
          <cell r="K4594" t="str">
            <v>9K-99252</v>
          </cell>
          <cell r="L4594">
            <v>0.745</v>
          </cell>
          <cell r="M4594">
            <v>0.72570900123304694</v>
          </cell>
        </row>
        <row r="4595">
          <cell r="K4595" t="str">
            <v>9K-99253</v>
          </cell>
          <cell r="L4595">
            <v>0.182</v>
          </cell>
          <cell r="M4595">
            <v>0.17728729963008663</v>
          </cell>
        </row>
        <row r="4596">
          <cell r="K4596" t="str">
            <v>9K-99254</v>
          </cell>
          <cell r="L4596">
            <v>0.49099999999999999</v>
          </cell>
          <cell r="M4596">
            <v>0.47828606658446449</v>
          </cell>
        </row>
        <row r="4597">
          <cell r="K4597" t="str">
            <v>9K-99255</v>
          </cell>
          <cell r="L4597">
            <v>0.41499999999999998</v>
          </cell>
          <cell r="M4597">
            <v>0.4042540073982745</v>
          </cell>
        </row>
        <row r="4598">
          <cell r="K4598" t="str">
            <v>9K-99256</v>
          </cell>
          <cell r="L4598">
            <v>0.42499999999999999</v>
          </cell>
          <cell r="M4598">
            <v>0.41399506781751</v>
          </cell>
        </row>
        <row r="4599">
          <cell r="K4599" t="str">
            <v>9K-99257</v>
          </cell>
          <cell r="L4599">
            <v>0.20399999999999999</v>
          </cell>
          <cell r="M4599">
            <v>0.19871763255240482</v>
          </cell>
        </row>
        <row r="4600">
          <cell r="K4600" t="str">
            <v>9K-99258</v>
          </cell>
          <cell r="L4600">
            <v>0.33700000000000002</v>
          </cell>
          <cell r="M4600">
            <v>0.32827373612823735</v>
          </cell>
        </row>
        <row r="4601">
          <cell r="K4601" t="str">
            <v>9K-99259</v>
          </cell>
          <cell r="L4601">
            <v>0.44900000000000001</v>
          </cell>
          <cell r="M4601">
            <v>0.43737361282367526</v>
          </cell>
        </row>
        <row r="4602">
          <cell r="K4602" t="str">
            <v>9K-99260</v>
          </cell>
          <cell r="L4602">
            <v>0.215</v>
          </cell>
          <cell r="M4602">
            <v>0.20943279901356388</v>
          </cell>
        </row>
        <row r="4603">
          <cell r="K4603" t="str">
            <v>9K-99261</v>
          </cell>
          <cell r="L4603">
            <v>1.841</v>
          </cell>
          <cell r="M4603">
            <v>1.793329223181261</v>
          </cell>
        </row>
        <row r="4604">
          <cell r="K4604" t="str">
            <v>9K-99262</v>
          </cell>
          <cell r="L4604">
            <v>1.4650000000000001</v>
          </cell>
          <cell r="M4604">
            <v>1.4270653514180049</v>
          </cell>
        </row>
        <row r="4605">
          <cell r="K4605" t="str">
            <v>9K-99263</v>
          </cell>
          <cell r="L4605">
            <v>1.6539999999999999</v>
          </cell>
          <cell r="M4605">
            <v>1.6111713933415563</v>
          </cell>
        </row>
        <row r="4606">
          <cell r="K4606" t="str">
            <v>9K-99264</v>
          </cell>
          <cell r="L4606">
            <v>1.7350000000000001</v>
          </cell>
          <cell r="M4606">
            <v>1.6900739827373641</v>
          </cell>
        </row>
        <row r="4607">
          <cell r="K4607" t="str">
            <v>9K-99265</v>
          </cell>
          <cell r="L4607">
            <v>1.0580000000000001</v>
          </cell>
          <cell r="M4607">
            <v>1.0306041923551188</v>
          </cell>
        </row>
        <row r="4608">
          <cell r="K4608" t="str">
            <v>9K-99266</v>
          </cell>
          <cell r="L4608">
            <v>2.3050000000000002</v>
          </cell>
          <cell r="M4608">
            <v>2.2453144266337892</v>
          </cell>
        </row>
        <row r="4609">
          <cell r="K4609" t="str">
            <v>9K-99267</v>
          </cell>
          <cell r="L4609">
            <v>1.081</v>
          </cell>
          <cell r="M4609">
            <v>1.0530086313193605</v>
          </cell>
        </row>
        <row r="4610">
          <cell r="K4610" t="str">
            <v>9K-99268</v>
          </cell>
          <cell r="L4610">
            <v>0.28199999999999997</v>
          </cell>
          <cell r="M4610">
            <v>0.27469790382244191</v>
          </cell>
        </row>
        <row r="4611">
          <cell r="K4611" t="str">
            <v>9K-99269</v>
          </cell>
          <cell r="L4611">
            <v>0.33</v>
          </cell>
          <cell r="M4611">
            <v>0.32145499383477244</v>
          </cell>
        </row>
        <row r="4612">
          <cell r="K4612" t="str">
            <v>9K-99270</v>
          </cell>
          <cell r="L4612">
            <v>1.6439999999999999</v>
          </cell>
          <cell r="M4612">
            <v>1.601430332922321</v>
          </cell>
        </row>
        <row r="4613">
          <cell r="K4613" t="str">
            <v>9K-99271</v>
          </cell>
          <cell r="L4613">
            <v>1.7470000000000001</v>
          </cell>
          <cell r="M4613">
            <v>1.7017632552404469</v>
          </cell>
        </row>
        <row r="4614">
          <cell r="K4614" t="str">
            <v>9K-99272</v>
          </cell>
          <cell r="L4614">
            <v>1.2490000000000001</v>
          </cell>
          <cell r="M4614">
            <v>1.2166584463625174</v>
          </cell>
        </row>
        <row r="4615">
          <cell r="K4615" t="str">
            <v>9K-99273</v>
          </cell>
          <cell r="L4615">
            <v>3.2719999999999998</v>
          </cell>
          <cell r="M4615">
            <v>3.1872749691738647</v>
          </cell>
        </row>
        <row r="4616">
          <cell r="K4616" t="str">
            <v>9K-99274</v>
          </cell>
          <cell r="L4616">
            <v>2.9039999999999999</v>
          </cell>
          <cell r="M4616">
            <v>2.8288039457459973</v>
          </cell>
        </row>
        <row r="4617">
          <cell r="K4617" t="str">
            <v>9K-99275</v>
          </cell>
          <cell r="L4617">
            <v>0.61099999999999999</v>
          </cell>
          <cell r="M4617">
            <v>0.59517879161529075</v>
          </cell>
        </row>
        <row r="4618">
          <cell r="K4618" t="str">
            <v>9K-99276</v>
          </cell>
          <cell r="L4618">
            <v>1.4359999999999999</v>
          </cell>
          <cell r="M4618">
            <v>1.3988162762022218</v>
          </cell>
        </row>
        <row r="4619">
          <cell r="K4619" t="str">
            <v>9K-99277</v>
          </cell>
          <cell r="L4619">
            <v>1.4550000000000001</v>
          </cell>
          <cell r="M4619">
            <v>1.4173242909987693</v>
          </cell>
        </row>
        <row r="4620">
          <cell r="K4620" t="str">
            <v>9K-99278</v>
          </cell>
          <cell r="L4620">
            <v>1.4610000000000001</v>
          </cell>
          <cell r="M4620">
            <v>1.4231689272503105</v>
          </cell>
        </row>
        <row r="4621">
          <cell r="K4621" t="str">
            <v>9K-99279</v>
          </cell>
          <cell r="L4621">
            <v>0.50700000000000001</v>
          </cell>
          <cell r="M4621">
            <v>0.49387176325524124</v>
          </cell>
        </row>
        <row r="4622">
          <cell r="K4622" t="str">
            <v>9K-99280</v>
          </cell>
          <cell r="L4622">
            <v>0.34200000000000003</v>
          </cell>
          <cell r="M4622">
            <v>0.3331442663378551</v>
          </cell>
        </row>
        <row r="4623">
          <cell r="K4623" t="str">
            <v>9K-99281</v>
          </cell>
          <cell r="L4623">
            <v>0.35</v>
          </cell>
          <cell r="M4623">
            <v>0.3409371146732435</v>
          </cell>
        </row>
        <row r="4624">
          <cell r="K4624" t="str">
            <v>9K-99282</v>
          </cell>
          <cell r="L4624">
            <v>0.59899999999999998</v>
          </cell>
          <cell r="M4624">
            <v>0.58348951911220825</v>
          </cell>
        </row>
        <row r="4625">
          <cell r="K4625" t="str">
            <v>9K-99283</v>
          </cell>
          <cell r="L4625">
            <v>2.085</v>
          </cell>
          <cell r="M4625">
            <v>2.0310110974106079</v>
          </cell>
        </row>
        <row r="4626">
          <cell r="K4626" t="str">
            <v>9K-99284</v>
          </cell>
          <cell r="L4626">
            <v>1.978</v>
          </cell>
          <cell r="M4626">
            <v>1.9267817509247875</v>
          </cell>
        </row>
        <row r="4627">
          <cell r="K4627" t="str">
            <v>9K-99285</v>
          </cell>
          <cell r="L4627">
            <v>0.63500000000000001</v>
          </cell>
          <cell r="M4627">
            <v>0.61855733662145607</v>
          </cell>
        </row>
        <row r="4628">
          <cell r="K4628" t="str">
            <v>9K-99286</v>
          </cell>
          <cell r="L4628">
            <v>0.53100000000000003</v>
          </cell>
          <cell r="M4628">
            <v>0.5172503082614065</v>
          </cell>
        </row>
        <row r="4629">
          <cell r="K4629" t="str">
            <v>9K-99287</v>
          </cell>
          <cell r="L4629">
            <v>0.28199999999999997</v>
          </cell>
          <cell r="M4629">
            <v>0.27469790382244191</v>
          </cell>
        </row>
        <row r="4630">
          <cell r="K4630" t="str">
            <v>9K-99288</v>
          </cell>
          <cell r="L4630">
            <v>0.56200000000000006</v>
          </cell>
          <cell r="M4630">
            <v>0.54744759556103673</v>
          </cell>
        </row>
        <row r="4631">
          <cell r="K4631" t="str">
            <v>9K-99289</v>
          </cell>
          <cell r="L4631">
            <v>0.41499999999999998</v>
          </cell>
          <cell r="M4631">
            <v>0.40425400739827438</v>
          </cell>
        </row>
        <row r="4632">
          <cell r="K4632" t="str">
            <v>9K-99290</v>
          </cell>
          <cell r="L4632">
            <v>0.28399999999999997</v>
          </cell>
          <cell r="M4632">
            <v>0.27664611590628896</v>
          </cell>
        </row>
        <row r="4633">
          <cell r="K4633" t="str">
            <v>9K-99291</v>
          </cell>
          <cell r="L4633">
            <v>0.112</v>
          </cell>
          <cell r="M4633">
            <v>0.1090998766954379</v>
          </cell>
        </row>
        <row r="4634">
          <cell r="K4634" t="str">
            <v>9K-99292</v>
          </cell>
          <cell r="L4634">
            <v>0.183</v>
          </cell>
          <cell r="M4634">
            <v>0.17826140567201015</v>
          </cell>
        </row>
        <row r="4635">
          <cell r="K4635" t="str">
            <v>9K-99293</v>
          </cell>
          <cell r="L4635">
            <v>0.129</v>
          </cell>
          <cell r="M4635">
            <v>0.1256596794081383</v>
          </cell>
        </row>
        <row r="4636">
          <cell r="K4636" t="str">
            <v>9K-99294</v>
          </cell>
          <cell r="L4636">
            <v>8.7999999999999995E-2</v>
          </cell>
          <cell r="M4636">
            <v>8.5721331689272637E-2</v>
          </cell>
        </row>
        <row r="4637">
          <cell r="K4637" t="str">
            <v>9K-99295</v>
          </cell>
          <cell r="L4637">
            <v>0.13600000000000001</v>
          </cell>
          <cell r="M4637">
            <v>0.13247842170160318</v>
          </cell>
        </row>
        <row r="4638">
          <cell r="K4638" t="str">
            <v>9K-99296</v>
          </cell>
          <cell r="L4638">
            <v>1.865</v>
          </cell>
          <cell r="M4638">
            <v>1.8167077681874257</v>
          </cell>
        </row>
        <row r="4639">
          <cell r="K4639" t="str">
            <v>9K-99298</v>
          </cell>
          <cell r="L4639">
            <v>1.0269999999999999</v>
          </cell>
          <cell r="M4639">
            <v>1.0004069050554885</v>
          </cell>
        </row>
        <row r="4640">
          <cell r="K4640" t="str">
            <v>9K-99299</v>
          </cell>
          <cell r="L4640">
            <v>4.9219999999999997</v>
          </cell>
          <cell r="M4640">
            <v>4.7945499383477266</v>
          </cell>
        </row>
        <row r="4641">
          <cell r="K4641" t="str">
            <v>9K-99302</v>
          </cell>
          <cell r="L4641">
            <v>0.89700000000000002</v>
          </cell>
          <cell r="M4641">
            <v>0.8737731196054267</v>
          </cell>
        </row>
        <row r="4642">
          <cell r="K4642" t="str">
            <v>9K-99303</v>
          </cell>
          <cell r="L4642">
            <v>0.97899999999999998</v>
          </cell>
          <cell r="M4642">
            <v>0.95364981504315804</v>
          </cell>
        </row>
        <row r="4643">
          <cell r="K4643" t="str">
            <v>9K-99304</v>
          </cell>
          <cell r="L4643">
            <v>0.8</v>
          </cell>
          <cell r="M4643">
            <v>0.77928483353884215</v>
          </cell>
        </row>
        <row r="4644">
          <cell r="K4644" t="str">
            <v>9K-99305</v>
          </cell>
          <cell r="L4644">
            <v>0.98499999999999999</v>
          </cell>
          <cell r="M4644">
            <v>0.95949445129469935</v>
          </cell>
        </row>
        <row r="4645">
          <cell r="K4645" t="str">
            <v>9K-99307</v>
          </cell>
          <cell r="L4645">
            <v>0.59099999999999997</v>
          </cell>
          <cell r="M4645">
            <v>0.57569667077681963</v>
          </cell>
        </row>
        <row r="4646">
          <cell r="K4646" t="str">
            <v>9K-99308</v>
          </cell>
          <cell r="L4646">
            <v>2.4159999999999999</v>
          </cell>
          <cell r="M4646">
            <v>2.3534401972873034</v>
          </cell>
        </row>
        <row r="4647">
          <cell r="K4647" t="str">
            <v>9K-99309</v>
          </cell>
          <cell r="L4647">
            <v>1.976</v>
          </cell>
          <cell r="M4647">
            <v>1.9248335388409403</v>
          </cell>
        </row>
        <row r="4648">
          <cell r="K4648" t="str">
            <v>9K-99312</v>
          </cell>
          <cell r="L4648">
            <v>0.97299999999999998</v>
          </cell>
          <cell r="M4648">
            <v>0.94780517879161685</v>
          </cell>
        </row>
        <row r="4649">
          <cell r="K4649" t="str">
            <v>9K-99316</v>
          </cell>
          <cell r="L4649">
            <v>0.30399999999999999</v>
          </cell>
          <cell r="M4649">
            <v>0.29612823674476002</v>
          </cell>
        </row>
        <row r="4650">
          <cell r="K4650" t="str">
            <v>9K-99335</v>
          </cell>
          <cell r="L4650">
            <v>0.52500000000000002</v>
          </cell>
          <cell r="M4650">
            <v>0.5114056720098652</v>
          </cell>
        </row>
        <row r="4651">
          <cell r="K4651" t="str">
            <v>9K-99344</v>
          </cell>
          <cell r="L4651">
            <v>0.45300000000000001</v>
          </cell>
          <cell r="M4651">
            <v>0.44127003699136941</v>
          </cell>
        </row>
        <row r="4652">
          <cell r="K4652" t="str">
            <v>9K-99346</v>
          </cell>
          <cell r="L4652">
            <v>1.5269999999999999</v>
          </cell>
          <cell r="M4652">
            <v>1.4874599260172652</v>
          </cell>
        </row>
        <row r="4653">
          <cell r="K4653" t="str">
            <v>9K-99350</v>
          </cell>
          <cell r="L4653">
            <v>2.9079999999999999</v>
          </cell>
          <cell r="M4653">
            <v>2.8327003699136912</v>
          </cell>
        </row>
        <row r="4654">
          <cell r="K4654" t="str">
            <v>9K-99352</v>
          </cell>
          <cell r="L4654">
            <v>0.60199999999999998</v>
          </cell>
          <cell r="M4654">
            <v>0.58641183723797874</v>
          </cell>
        </row>
        <row r="4655">
          <cell r="K4655" t="str">
            <v>9K-99353</v>
          </cell>
          <cell r="L4655">
            <v>2.927</v>
          </cell>
          <cell r="M4655">
            <v>2.8512083847102385</v>
          </cell>
        </row>
        <row r="4656">
          <cell r="K4656" t="str">
            <v>9K-99354</v>
          </cell>
          <cell r="L4656">
            <v>2.5819999999999999</v>
          </cell>
          <cell r="M4656">
            <v>2.5151418002466128</v>
          </cell>
        </row>
        <row r="4657">
          <cell r="K4657" t="str">
            <v>9K-99355</v>
          </cell>
          <cell r="L4657">
            <v>1.68</v>
          </cell>
          <cell r="M4657">
            <v>1.6364981504315685</v>
          </cell>
        </row>
        <row r="4658">
          <cell r="K4658" t="str">
            <v>9K-99356</v>
          </cell>
          <cell r="L4658">
            <v>4.4820000000000002</v>
          </cell>
          <cell r="M4658">
            <v>4.3659432799013631</v>
          </cell>
        </row>
        <row r="4659">
          <cell r="K4659" t="str">
            <v>9K-99357</v>
          </cell>
          <cell r="L4659">
            <v>2.74</v>
          </cell>
          <cell r="M4659">
            <v>2.6690505548705343</v>
          </cell>
        </row>
        <row r="4660">
          <cell r="K4660" t="str">
            <v>9K-99359</v>
          </cell>
          <cell r="L4660">
            <v>2.7189999999999999</v>
          </cell>
          <cell r="M4660">
            <v>2.6485943279901401</v>
          </cell>
        </row>
        <row r="4661">
          <cell r="K4661" t="str">
            <v>9K-99360</v>
          </cell>
          <cell r="L4661">
            <v>1.897</v>
          </cell>
          <cell r="M4661">
            <v>1.8478791615289798</v>
          </cell>
        </row>
        <row r="4662">
          <cell r="K4662" t="str">
            <v>9K-99361</v>
          </cell>
          <cell r="L4662">
            <v>0.38</v>
          </cell>
          <cell r="M4662">
            <v>0.37016029593095007</v>
          </cell>
        </row>
        <row r="4663">
          <cell r="K4663" t="str">
            <v>9K-99365</v>
          </cell>
          <cell r="L4663">
            <v>1.917</v>
          </cell>
          <cell r="M4663">
            <v>1.8673612823674508</v>
          </cell>
        </row>
        <row r="4664">
          <cell r="K4664" t="str">
            <v>9K-99366</v>
          </cell>
          <cell r="L4664">
            <v>0.871</v>
          </cell>
          <cell r="M4664">
            <v>0.84844636251541439</v>
          </cell>
        </row>
        <row r="4665">
          <cell r="K4665" t="str">
            <v>9K-99368</v>
          </cell>
          <cell r="L4665">
            <v>0.14599999999999999</v>
          </cell>
          <cell r="M4665">
            <v>0.14221948212083871</v>
          </cell>
        </row>
        <row r="4666">
          <cell r="K4666" t="str">
            <v>9K-99369</v>
          </cell>
          <cell r="L4666">
            <v>2.665</v>
          </cell>
          <cell r="M4666">
            <v>2.5959926017262682</v>
          </cell>
        </row>
        <row r="4667">
          <cell r="K4667" t="str">
            <v>9K-99370</v>
          </cell>
          <cell r="L4667">
            <v>0.73399999999999999</v>
          </cell>
          <cell r="M4667">
            <v>0.71499383477188783</v>
          </cell>
        </row>
        <row r="4668">
          <cell r="K4668" t="str">
            <v>9K-99371</v>
          </cell>
          <cell r="L4668">
            <v>0.13100000000000001</v>
          </cell>
          <cell r="M4668">
            <v>0.12760789149198543</v>
          </cell>
        </row>
        <row r="4669">
          <cell r="K4669" t="str">
            <v>9K-99372</v>
          </cell>
          <cell r="L4669">
            <v>0.71599999999999997</v>
          </cell>
          <cell r="M4669">
            <v>0.69745992601726392</v>
          </cell>
        </row>
        <row r="4670">
          <cell r="K4670" t="str">
            <v>9K-99373</v>
          </cell>
          <cell r="L4670">
            <v>0.19800000000000001</v>
          </cell>
          <cell r="M4670">
            <v>0.19287299630086349</v>
          </cell>
        </row>
        <row r="4671">
          <cell r="K4671" t="str">
            <v>9K-99374</v>
          </cell>
          <cell r="L4671">
            <v>1.024</v>
          </cell>
          <cell r="M4671">
            <v>0.99748458692971831</v>
          </cell>
        </row>
        <row r="4672">
          <cell r="K4672" t="str">
            <v>9K-99375</v>
          </cell>
          <cell r="L4672">
            <v>0.13900000000000001</v>
          </cell>
          <cell r="M4672">
            <v>0.13540073982737386</v>
          </cell>
        </row>
        <row r="4673">
          <cell r="K4673" t="str">
            <v>9K-99376</v>
          </cell>
          <cell r="L4673">
            <v>0.56599999999999995</v>
          </cell>
          <cell r="M4673">
            <v>0.55134401972873093</v>
          </cell>
        </row>
        <row r="4674">
          <cell r="K4674" t="str">
            <v>9K-99377</v>
          </cell>
          <cell r="L4674">
            <v>2.3039999999999998</v>
          </cell>
          <cell r="M4674">
            <v>2.2443403205918657</v>
          </cell>
        </row>
        <row r="4675">
          <cell r="K4675" t="str">
            <v>9K-99378</v>
          </cell>
          <cell r="L4675">
            <v>1.986</v>
          </cell>
          <cell r="M4675">
            <v>1.9345745992601759</v>
          </cell>
        </row>
        <row r="4676">
          <cell r="K4676" t="str">
            <v>9K-99379</v>
          </cell>
          <cell r="L4676">
            <v>0.79800000000000004</v>
          </cell>
          <cell r="M4676">
            <v>0.77733662145499527</v>
          </cell>
        </row>
        <row r="4677">
          <cell r="K4677" t="str">
            <v>9K-99380</v>
          </cell>
          <cell r="L4677">
            <v>0.3</v>
          </cell>
          <cell r="M4677">
            <v>0.29223181257706587</v>
          </cell>
        </row>
        <row r="4678">
          <cell r="K4678" t="str">
            <v>9K-99381</v>
          </cell>
          <cell r="L4678">
            <v>0.186</v>
          </cell>
          <cell r="M4678">
            <v>0.18118372379778083</v>
          </cell>
        </row>
        <row r="4679">
          <cell r="K4679" t="str">
            <v>9K-99382</v>
          </cell>
          <cell r="L4679">
            <v>2.262</v>
          </cell>
          <cell r="M4679">
            <v>2.2034278668310767</v>
          </cell>
        </row>
        <row r="4680">
          <cell r="K4680" t="str">
            <v>9K-99383</v>
          </cell>
          <cell r="L4680">
            <v>1.621</v>
          </cell>
          <cell r="M4680">
            <v>1.5790258939580792</v>
          </cell>
        </row>
        <row r="4681">
          <cell r="K4681" t="str">
            <v>9K-99384</v>
          </cell>
          <cell r="L4681">
            <v>2.794</v>
          </cell>
          <cell r="M4681">
            <v>2.7216522811344066</v>
          </cell>
        </row>
        <row r="4682">
          <cell r="K4682" t="str">
            <v>9K-99385</v>
          </cell>
          <cell r="L4682">
            <v>1.427</v>
          </cell>
          <cell r="M4682">
            <v>1.3900493218249101</v>
          </cell>
        </row>
        <row r="4683">
          <cell r="K4683" t="str">
            <v>9K-99386</v>
          </cell>
          <cell r="L4683">
            <v>0.71699999999999997</v>
          </cell>
          <cell r="M4683">
            <v>0.69843403205918753</v>
          </cell>
        </row>
        <row r="4684">
          <cell r="K4684" t="str">
            <v>9K-99387</v>
          </cell>
          <cell r="L4684">
            <v>0.53900000000000003</v>
          </cell>
          <cell r="M4684">
            <v>0.52504315659679501</v>
          </cell>
        </row>
        <row r="4685">
          <cell r="K4685" t="str">
            <v>9K-99388</v>
          </cell>
          <cell r="L4685">
            <v>0.53</v>
          </cell>
          <cell r="M4685">
            <v>0.516276202219483</v>
          </cell>
        </row>
        <row r="4686">
          <cell r="K4686" t="str">
            <v>9K-99389</v>
          </cell>
          <cell r="L4686">
            <v>0.49299999999999999</v>
          </cell>
          <cell r="M4686">
            <v>0.48023427866831159</v>
          </cell>
        </row>
        <row r="4687">
          <cell r="K4687" t="str">
            <v>9K-99390</v>
          </cell>
          <cell r="L4687">
            <v>0.112</v>
          </cell>
          <cell r="M4687">
            <v>0.10909987669543793</v>
          </cell>
        </row>
        <row r="4688">
          <cell r="K4688" t="str">
            <v>9K-99391</v>
          </cell>
          <cell r="L4688">
            <v>0.16500000000000001</v>
          </cell>
          <cell r="M4688">
            <v>0.16072749691738622</v>
          </cell>
        </row>
        <row r="4689">
          <cell r="K4689" t="str">
            <v>9K-99392</v>
          </cell>
          <cell r="L4689">
            <v>0.11700000000000001</v>
          </cell>
          <cell r="M4689">
            <v>0.11397040690505568</v>
          </cell>
        </row>
        <row r="4690">
          <cell r="K4690" t="str">
            <v>9K-99393</v>
          </cell>
          <cell r="L4690">
            <v>0.318</v>
          </cell>
          <cell r="M4690">
            <v>0.30976572133168978</v>
          </cell>
        </row>
        <row r="4691">
          <cell r="K4691" t="str">
            <v>9K-99394</v>
          </cell>
          <cell r="L4691">
            <v>0.23100000000000001</v>
          </cell>
          <cell r="M4691">
            <v>0.22501849568434071</v>
          </cell>
        </row>
        <row r="4692">
          <cell r="K4692" t="str">
            <v>9K-99395</v>
          </cell>
          <cell r="L4692">
            <v>0.30399999999999999</v>
          </cell>
          <cell r="M4692">
            <v>0.29612823674476008</v>
          </cell>
        </row>
        <row r="4693">
          <cell r="K4693" t="str">
            <v>9K-99396</v>
          </cell>
          <cell r="L4693">
            <v>0.54500000000000004</v>
          </cell>
          <cell r="M4693">
            <v>0.53088779284833643</v>
          </cell>
        </row>
        <row r="4694">
          <cell r="K4694" t="str">
            <v>9K-99397</v>
          </cell>
          <cell r="L4694">
            <v>0.56299999999999994</v>
          </cell>
          <cell r="M4694">
            <v>0.54842170160296033</v>
          </cell>
        </row>
        <row r="4695">
          <cell r="K4695" t="str">
            <v>9K-99398</v>
          </cell>
          <cell r="L4695">
            <v>0.58099999999999996</v>
          </cell>
          <cell r="M4695">
            <v>0.56595561035758424</v>
          </cell>
        </row>
        <row r="4696">
          <cell r="K4696" t="str">
            <v>9K-99399</v>
          </cell>
          <cell r="L4696">
            <v>0.27700000000000002</v>
          </cell>
          <cell r="M4696">
            <v>0.26982737361282416</v>
          </cell>
        </row>
        <row r="4697">
          <cell r="K4697" t="str">
            <v>9K-99401</v>
          </cell>
          <cell r="L4697">
            <v>0.84899999999999998</v>
          </cell>
          <cell r="M4697">
            <v>0.82701602959309639</v>
          </cell>
        </row>
        <row r="4698">
          <cell r="K4698" t="str">
            <v>9K-99402</v>
          </cell>
          <cell r="L4698">
            <v>1.0409999999999999</v>
          </cell>
          <cell r="M4698">
            <v>1.0140443896424185</v>
          </cell>
        </row>
        <row r="4699">
          <cell r="K4699" t="str">
            <v>9K-99403</v>
          </cell>
          <cell r="L4699">
            <v>1.133</v>
          </cell>
          <cell r="M4699">
            <v>1.1036621454993853</v>
          </cell>
        </row>
        <row r="4700">
          <cell r="K4700" t="str">
            <v>9K-99405</v>
          </cell>
          <cell r="L4700">
            <v>0.57399999999999995</v>
          </cell>
          <cell r="M4700">
            <v>0.55913686806411933</v>
          </cell>
        </row>
        <row r="4701">
          <cell r="K4701" t="str">
            <v>9K-99406</v>
          </cell>
          <cell r="L4701">
            <v>0.47499999999999998</v>
          </cell>
          <cell r="M4701">
            <v>0.46270036991368757</v>
          </cell>
        </row>
        <row r="4702">
          <cell r="K4702" t="str">
            <v>9K-99408</v>
          </cell>
          <cell r="L4702">
            <v>0.71499999999999997</v>
          </cell>
          <cell r="M4702">
            <v>0.6964858199753402</v>
          </cell>
        </row>
        <row r="4703">
          <cell r="K4703" t="str">
            <v>9K-99409</v>
          </cell>
          <cell r="L4703">
            <v>1.085</v>
          </cell>
          <cell r="M4703">
            <v>1.0569050554870545</v>
          </cell>
        </row>
        <row r="4704">
          <cell r="K4704" t="str">
            <v>9K-99410</v>
          </cell>
          <cell r="L4704">
            <v>1.1910000000000001</v>
          </cell>
          <cell r="M4704">
            <v>1.1601602959309512</v>
          </cell>
        </row>
        <row r="4705">
          <cell r="K4705" t="str">
            <v>9K-99411</v>
          </cell>
          <cell r="L4705">
            <v>3.3879999999999999</v>
          </cell>
          <cell r="M4705">
            <v>3.3002712700369967</v>
          </cell>
        </row>
        <row r="4706">
          <cell r="K4706" t="str">
            <v>9K-99412</v>
          </cell>
          <cell r="L4706">
            <v>0.77100000000000002</v>
          </cell>
          <cell r="M4706">
            <v>0.75103575832305924</v>
          </cell>
        </row>
        <row r="4707">
          <cell r="K4707" t="str">
            <v>9K-99413</v>
          </cell>
          <cell r="L4707">
            <v>1.732</v>
          </cell>
          <cell r="M4707">
            <v>1.6871516646115934</v>
          </cell>
        </row>
        <row r="4708">
          <cell r="K4708" t="str">
            <v>9K-99446</v>
          </cell>
          <cell r="L4708">
            <v>4.8520000000000003</v>
          </cell>
          <cell r="M4708">
            <v>4.7263625154130775</v>
          </cell>
        </row>
        <row r="4709">
          <cell r="K4709" t="str">
            <v>9K-99447</v>
          </cell>
          <cell r="L4709">
            <v>0.58299999999999996</v>
          </cell>
          <cell r="M4709">
            <v>0.56790382244143123</v>
          </cell>
        </row>
        <row r="4710">
          <cell r="K4710" t="str">
            <v>9K-99448</v>
          </cell>
          <cell r="L4710">
            <v>0.36799999999999999</v>
          </cell>
          <cell r="M4710">
            <v>0.35847102342786735</v>
          </cell>
        </row>
        <row r="4711">
          <cell r="K4711" t="str">
            <v>9K-99449</v>
          </cell>
          <cell r="L4711">
            <v>0.26600000000000001</v>
          </cell>
          <cell r="M4711">
            <v>0.25911220715166494</v>
          </cell>
        </row>
        <row r="4712">
          <cell r="K4712" t="str">
            <v>9K-99450</v>
          </cell>
          <cell r="L4712">
            <v>0.21299999999999999</v>
          </cell>
          <cell r="M4712">
            <v>0.20748458692971666</v>
          </cell>
        </row>
        <row r="4713">
          <cell r="K4713" t="str">
            <v>9K-99451</v>
          </cell>
          <cell r="L4713">
            <v>0.42399999999999999</v>
          </cell>
          <cell r="M4713">
            <v>0.41302096177558623</v>
          </cell>
        </row>
        <row r="4714">
          <cell r="K4714" t="str">
            <v>9K-99453</v>
          </cell>
          <cell r="L4714">
            <v>3.105</v>
          </cell>
          <cell r="M4714">
            <v>3.0245992601726304</v>
          </cell>
        </row>
        <row r="4715">
          <cell r="K4715" t="str">
            <v>9K-99454</v>
          </cell>
          <cell r="L4715">
            <v>1.879</v>
          </cell>
          <cell r="M4715">
            <v>1.8303452527743551</v>
          </cell>
        </row>
        <row r="4716">
          <cell r="K4716" t="str">
            <v>9K-99455</v>
          </cell>
          <cell r="L4716">
            <v>0.49</v>
          </cell>
          <cell r="M4716">
            <v>0.47731196054254071</v>
          </cell>
        </row>
        <row r="4717">
          <cell r="K4717" t="str">
            <v>9K-99456</v>
          </cell>
          <cell r="L4717">
            <v>0.74</v>
          </cell>
          <cell r="M4717">
            <v>0.7208384710234288</v>
          </cell>
        </row>
        <row r="4718">
          <cell r="K4718" t="str">
            <v>9K-99459</v>
          </cell>
          <cell r="L4718">
            <v>0.188</v>
          </cell>
          <cell r="M4718">
            <v>0.18313193588162788</v>
          </cell>
        </row>
        <row r="4719">
          <cell r="K4719" t="str">
            <v>9K-99460</v>
          </cell>
          <cell r="L4719">
            <v>0.22800000000000001</v>
          </cell>
          <cell r="M4719">
            <v>0.22209617755856997</v>
          </cell>
        </row>
        <row r="4720">
          <cell r="K4720" t="str">
            <v>9K-99461</v>
          </cell>
          <cell r="L4720">
            <v>2.74</v>
          </cell>
          <cell r="M4720">
            <v>2.6690505548705339</v>
          </cell>
        </row>
        <row r="4721">
          <cell r="K4721" t="str">
            <v>9K-99462</v>
          </cell>
          <cell r="L4721">
            <v>0.312</v>
          </cell>
          <cell r="M4721">
            <v>0.30392108508014837</v>
          </cell>
        </row>
        <row r="4722">
          <cell r="K4722" t="str">
            <v>9K-99463</v>
          </cell>
          <cell r="L4722">
            <v>1.417</v>
          </cell>
          <cell r="M4722">
            <v>1.3803082614056739</v>
          </cell>
        </row>
        <row r="4723">
          <cell r="K4723" t="str">
            <v>9K-99464</v>
          </cell>
          <cell r="L4723">
            <v>4.931</v>
          </cell>
          <cell r="M4723">
            <v>4.8033168927250376</v>
          </cell>
        </row>
        <row r="4724">
          <cell r="K4724" t="str">
            <v>9K-99467</v>
          </cell>
          <cell r="L4724">
            <v>0.23</v>
          </cell>
          <cell r="M4724">
            <v>0.22404438964241705</v>
          </cell>
        </row>
        <row r="4725">
          <cell r="K4725" t="str">
            <v>9K-99468</v>
          </cell>
          <cell r="L4725">
            <v>1.006</v>
          </cell>
          <cell r="M4725">
            <v>0.97995067817509385</v>
          </cell>
        </row>
        <row r="4726">
          <cell r="K4726" t="str">
            <v>9K-99469</v>
          </cell>
          <cell r="L4726">
            <v>0.16</v>
          </cell>
          <cell r="M4726">
            <v>0.15585696670776839</v>
          </cell>
        </row>
        <row r="4727">
          <cell r="K4727" t="str">
            <v>9K-99470</v>
          </cell>
          <cell r="L4727">
            <v>1.831</v>
          </cell>
          <cell r="M4727">
            <v>1.7835881627620243</v>
          </cell>
        </row>
        <row r="4728">
          <cell r="K4728" t="str">
            <v>9K-99471</v>
          </cell>
          <cell r="L4728">
            <v>0.53800000000000003</v>
          </cell>
          <cell r="M4728">
            <v>0.52406905055487119</v>
          </cell>
        </row>
        <row r="4729">
          <cell r="K4729" t="str">
            <v>9K-99472</v>
          </cell>
          <cell r="L4729">
            <v>2.6829999999999998</v>
          </cell>
          <cell r="M4729">
            <v>2.6135265104808916</v>
          </cell>
        </row>
        <row r="4730">
          <cell r="K4730" t="str">
            <v>9K-99473</v>
          </cell>
          <cell r="L4730">
            <v>1.0009999999999999</v>
          </cell>
          <cell r="M4730">
            <v>0.97508014796547604</v>
          </cell>
        </row>
        <row r="4731">
          <cell r="K4731" t="str">
            <v>9K-99474</v>
          </cell>
          <cell r="L4731">
            <v>0.39300000000000002</v>
          </cell>
          <cell r="M4731">
            <v>0.38282367447595611</v>
          </cell>
        </row>
        <row r="4732">
          <cell r="K4732" t="str">
            <v>9K-99475</v>
          </cell>
          <cell r="L4732">
            <v>0.26300000000000001</v>
          </cell>
          <cell r="M4732">
            <v>0.25618988902589429</v>
          </cell>
        </row>
        <row r="4733">
          <cell r="K4733" t="str">
            <v>9K-99476</v>
          </cell>
          <cell r="L4733">
            <v>0.97599999999999998</v>
          </cell>
          <cell r="M4733">
            <v>0.950727496917387</v>
          </cell>
        </row>
        <row r="4734">
          <cell r="K4734" t="str">
            <v>9K-99477</v>
          </cell>
          <cell r="L4734">
            <v>1.343</v>
          </cell>
          <cell r="M4734">
            <v>1.3082244143033308</v>
          </cell>
        </row>
        <row r="4735">
          <cell r="K4735" t="str">
            <v>9K-99478</v>
          </cell>
          <cell r="L4735">
            <v>1.9510000000000001</v>
          </cell>
          <cell r="M4735">
            <v>1.9004808877928505</v>
          </cell>
        </row>
        <row r="4736">
          <cell r="K4736" t="str">
            <v>9K-99479</v>
          </cell>
          <cell r="L4736">
            <v>1.9319999999999999</v>
          </cell>
          <cell r="M4736">
            <v>1.881972872996303</v>
          </cell>
        </row>
        <row r="4737">
          <cell r="K4737" t="str">
            <v>9K-99480</v>
          </cell>
          <cell r="L4737">
            <v>0.73599999999999999</v>
          </cell>
          <cell r="M4737">
            <v>0.71694204685573448</v>
          </cell>
        </row>
        <row r="4738">
          <cell r="K4738" t="str">
            <v>9K-99482</v>
          </cell>
          <cell r="L4738">
            <v>0.77200000000000002</v>
          </cell>
          <cell r="M4738">
            <v>0.75200986436498241</v>
          </cell>
        </row>
        <row r="4739">
          <cell r="K4739" t="str">
            <v>9K-99483</v>
          </cell>
          <cell r="L4739">
            <v>0.51100000000000001</v>
          </cell>
          <cell r="M4739">
            <v>0.49776818742293522</v>
          </cell>
        </row>
        <row r="4740">
          <cell r="K4740" t="str">
            <v>9K-99484</v>
          </cell>
          <cell r="L4740">
            <v>0.67200000000000004</v>
          </cell>
          <cell r="M4740">
            <v>0.65459926017262715</v>
          </cell>
        </row>
        <row r="4741">
          <cell r="K4741" t="str">
            <v>9K-99486</v>
          </cell>
          <cell r="L4741">
            <v>1.2529999999999999</v>
          </cell>
          <cell r="M4741">
            <v>1.2205548705302109</v>
          </cell>
        </row>
        <row r="4742">
          <cell r="K4742" t="str">
            <v>9K-99487</v>
          </cell>
          <cell r="L4742">
            <v>0.377</v>
          </cell>
          <cell r="M4742">
            <v>0.36723797780517925</v>
          </cell>
        </row>
        <row r="4743">
          <cell r="K4743" t="str">
            <v>9K-99488</v>
          </cell>
          <cell r="L4743">
            <v>0.14099999999999999</v>
          </cell>
          <cell r="M4743">
            <v>0.13734895191122087</v>
          </cell>
        </row>
        <row r="4744">
          <cell r="K4744" t="str">
            <v>9K-99489</v>
          </cell>
          <cell r="L4744">
            <v>0.85699999999999998</v>
          </cell>
          <cell r="M4744">
            <v>0.83480887792848424</v>
          </cell>
        </row>
        <row r="4745">
          <cell r="K4745" t="str">
            <v>9K-99490</v>
          </cell>
          <cell r="L4745">
            <v>0.09</v>
          </cell>
          <cell r="M4745">
            <v>8.7669543773119696E-2</v>
          </cell>
        </row>
        <row r="4746">
          <cell r="K4746" t="str">
            <v>9K-99491</v>
          </cell>
          <cell r="L4746">
            <v>0.45900000000000002</v>
          </cell>
          <cell r="M4746">
            <v>0.44711467324291043</v>
          </cell>
        </row>
        <row r="4747">
          <cell r="K4747" t="str">
            <v>9K-99492</v>
          </cell>
          <cell r="L4747">
            <v>0.19400000000000001</v>
          </cell>
          <cell r="M4747">
            <v>0.18897657213316912</v>
          </cell>
        </row>
        <row r="4748">
          <cell r="K4748" t="str">
            <v>9K-99493</v>
          </cell>
          <cell r="L4748">
            <v>0.751</v>
          </cell>
          <cell r="M4748">
            <v>0.73155363748458779</v>
          </cell>
        </row>
        <row r="4749">
          <cell r="K4749" t="str">
            <v>9K-99494</v>
          </cell>
          <cell r="L4749">
            <v>0.157</v>
          </cell>
          <cell r="M4749">
            <v>0.15293464858199768</v>
          </cell>
        </row>
        <row r="4750">
          <cell r="K4750" t="str">
            <v>9K-99496</v>
          </cell>
          <cell r="L4750">
            <v>0.46899999999999997</v>
          </cell>
          <cell r="M4750">
            <v>0.45685573366214599</v>
          </cell>
        </row>
        <row r="4751">
          <cell r="K4751" t="str">
            <v>9K-99497</v>
          </cell>
          <cell r="L4751">
            <v>0.318</v>
          </cell>
          <cell r="M4751">
            <v>0.30976572133168956</v>
          </cell>
        </row>
        <row r="4752">
          <cell r="K4752" t="str">
            <v>9K-99498</v>
          </cell>
          <cell r="L4752">
            <v>1.137</v>
          </cell>
          <cell r="M4752">
            <v>1.1075585696670787</v>
          </cell>
        </row>
        <row r="4753">
          <cell r="K4753" t="str">
            <v>9K-99499</v>
          </cell>
          <cell r="L4753">
            <v>0.39400000000000002</v>
          </cell>
          <cell r="M4753">
            <v>0.38379778051787949</v>
          </cell>
        </row>
        <row r="4754">
          <cell r="K4754" t="str">
            <v>9K-99501</v>
          </cell>
          <cell r="L4754">
            <v>0.54300000000000004</v>
          </cell>
          <cell r="M4754">
            <v>0.52893958076448877</v>
          </cell>
        </row>
        <row r="4755">
          <cell r="K4755" t="str">
            <v>9K-99502</v>
          </cell>
          <cell r="L4755">
            <v>0.49299999999999999</v>
          </cell>
          <cell r="M4755">
            <v>0.4802342786683112</v>
          </cell>
        </row>
        <row r="4756">
          <cell r="K4756" t="str">
            <v>9K-99503</v>
          </cell>
          <cell r="L4756">
            <v>0.6</v>
          </cell>
          <cell r="M4756">
            <v>0.58446362515413142</v>
          </cell>
        </row>
        <row r="4757">
          <cell r="K4757" t="str">
            <v>9K-99504</v>
          </cell>
          <cell r="L4757">
            <v>0.55000000000000004</v>
          </cell>
          <cell r="M4757">
            <v>0.53575832305795379</v>
          </cell>
        </row>
        <row r="4758">
          <cell r="K4758" t="str">
            <v>9K-99505</v>
          </cell>
          <cell r="L4758">
            <v>0.504</v>
          </cell>
          <cell r="M4758">
            <v>0.49094944512947042</v>
          </cell>
        </row>
        <row r="4759">
          <cell r="K4759" t="str">
            <v>9K-99506</v>
          </cell>
          <cell r="L4759">
            <v>0.45400000000000001</v>
          </cell>
          <cell r="M4759">
            <v>0.44224414303329279</v>
          </cell>
        </row>
        <row r="4760">
          <cell r="K4760" t="str">
            <v>9K-99507</v>
          </cell>
          <cell r="L4760">
            <v>0.48899999999999999</v>
          </cell>
          <cell r="M4760">
            <v>0.47633785450061716</v>
          </cell>
        </row>
        <row r="4761">
          <cell r="K4761" t="str">
            <v>9K-99508</v>
          </cell>
          <cell r="L4761">
            <v>0.27100000000000002</v>
          </cell>
          <cell r="M4761">
            <v>0.26398273736128269</v>
          </cell>
        </row>
        <row r="4762">
          <cell r="K4762" t="str">
            <v>9K-99509</v>
          </cell>
          <cell r="L4762">
            <v>0.17499999999999999</v>
          </cell>
          <cell r="M4762">
            <v>0.17046855733662167</v>
          </cell>
        </row>
        <row r="4763">
          <cell r="K4763" t="str">
            <v>9K-99510</v>
          </cell>
          <cell r="L4763">
            <v>0.19</v>
          </cell>
          <cell r="M4763">
            <v>0.18508014796547495</v>
          </cell>
        </row>
        <row r="4764">
          <cell r="K4764" t="str">
            <v>9K-99511</v>
          </cell>
          <cell r="L4764">
            <v>0.76200000000000001</v>
          </cell>
          <cell r="M4764">
            <v>0.74226880394574701</v>
          </cell>
        </row>
        <row r="4765">
          <cell r="K4765" t="str">
            <v>9K-99512</v>
          </cell>
          <cell r="L4765">
            <v>0.69499999999999995</v>
          </cell>
          <cell r="M4765">
            <v>0.67700369913686897</v>
          </cell>
        </row>
        <row r="4766">
          <cell r="K4766" t="str">
            <v>9K-99513</v>
          </cell>
          <cell r="L4766">
            <v>0.81899999999999995</v>
          </cell>
          <cell r="M4766">
            <v>0.79779284833538944</v>
          </cell>
        </row>
        <row r="4767">
          <cell r="K4767" t="str">
            <v>9K-99514</v>
          </cell>
          <cell r="L4767">
            <v>0.70099999999999996</v>
          </cell>
          <cell r="M4767">
            <v>0.68284833538841028</v>
          </cell>
        </row>
        <row r="4768">
          <cell r="K4768" t="str">
            <v>9K-99515</v>
          </cell>
          <cell r="L4768">
            <v>0.751</v>
          </cell>
          <cell r="M4768">
            <v>0.73155363748458802</v>
          </cell>
        </row>
        <row r="4769">
          <cell r="K4769" t="str">
            <v>9K-99516</v>
          </cell>
          <cell r="L4769">
            <v>0.63400000000000001</v>
          </cell>
          <cell r="M4769">
            <v>0.61758323057953235</v>
          </cell>
        </row>
        <row r="4770">
          <cell r="K4770" t="str">
            <v>9K-99517</v>
          </cell>
          <cell r="L4770">
            <v>0.65600000000000003</v>
          </cell>
          <cell r="M4770">
            <v>0.63901356350185057</v>
          </cell>
        </row>
        <row r="4771">
          <cell r="K4771" t="str">
            <v>9K-99518</v>
          </cell>
          <cell r="L4771">
            <v>0.36899999999999999</v>
          </cell>
          <cell r="M4771">
            <v>0.3594451294697909</v>
          </cell>
        </row>
        <row r="4772">
          <cell r="K4772" t="str">
            <v>9K-99520</v>
          </cell>
          <cell r="L4772">
            <v>0.28000000000000003</v>
          </cell>
          <cell r="M4772">
            <v>0.2727496917385947</v>
          </cell>
        </row>
        <row r="4773">
          <cell r="K4773" t="str">
            <v>9K-99521</v>
          </cell>
          <cell r="L4773">
            <v>0.27500000000000002</v>
          </cell>
          <cell r="M4773">
            <v>0.26787916152897695</v>
          </cell>
        </row>
        <row r="4774">
          <cell r="K4774" t="str">
            <v>9K-99522</v>
          </cell>
          <cell r="L4774">
            <v>0.71799999999999997</v>
          </cell>
          <cell r="M4774">
            <v>0.69940813810111069</v>
          </cell>
        </row>
        <row r="4775">
          <cell r="K4775" t="str">
            <v>9K-99523</v>
          </cell>
          <cell r="L4775">
            <v>1.016</v>
          </cell>
          <cell r="M4775">
            <v>0.98969173859432946</v>
          </cell>
        </row>
        <row r="4776">
          <cell r="K4776" t="str">
            <v>9K-99524</v>
          </cell>
          <cell r="L4776">
            <v>0.497</v>
          </cell>
          <cell r="M4776">
            <v>0.48413070283600562</v>
          </cell>
        </row>
        <row r="4777">
          <cell r="K4777" t="str">
            <v>9K-99525</v>
          </cell>
          <cell r="L4777">
            <v>0.14599999999999999</v>
          </cell>
          <cell r="M4777">
            <v>0.14221948212083868</v>
          </cell>
        </row>
        <row r="4778">
          <cell r="K4778" t="str">
            <v>9K-99526</v>
          </cell>
          <cell r="L4778">
            <v>0.37</v>
          </cell>
          <cell r="M4778">
            <v>0.3604192355117144</v>
          </cell>
        </row>
        <row r="4779">
          <cell r="K4779" t="str">
            <v>9K-99527</v>
          </cell>
          <cell r="L4779">
            <v>0.749</v>
          </cell>
          <cell r="M4779">
            <v>0.72960542540074069</v>
          </cell>
        </row>
        <row r="4780">
          <cell r="K4780" t="str">
            <v>9K-99528</v>
          </cell>
          <cell r="L4780">
            <v>1.0940000000000001</v>
          </cell>
          <cell r="M4780">
            <v>1.0656720098643662</v>
          </cell>
        </row>
        <row r="4781">
          <cell r="K4781" t="str">
            <v>9K-99529</v>
          </cell>
          <cell r="L4781">
            <v>0.73499999999999999</v>
          </cell>
          <cell r="M4781">
            <v>0.71596794081381088</v>
          </cell>
        </row>
        <row r="4782">
          <cell r="K4782" t="str">
            <v>9K-99530</v>
          </cell>
          <cell r="L4782">
            <v>0.63700000000000001</v>
          </cell>
          <cell r="M4782">
            <v>0.62050554870530272</v>
          </cell>
        </row>
        <row r="4783">
          <cell r="K4783" t="str">
            <v>9K-99531</v>
          </cell>
          <cell r="L4783">
            <v>2.14</v>
          </cell>
          <cell r="M4783">
            <v>2.0845869297164019</v>
          </cell>
        </row>
        <row r="4784">
          <cell r="K4784" t="str">
            <v>9K-99532</v>
          </cell>
          <cell r="L4784">
            <v>0.192</v>
          </cell>
          <cell r="M4784">
            <v>0.18702836004932202</v>
          </cell>
        </row>
        <row r="4785">
          <cell r="K4785" t="str">
            <v>9K-99533</v>
          </cell>
          <cell r="L4785">
            <v>0.19700000000000001</v>
          </cell>
          <cell r="M4785">
            <v>0.19189889025893977</v>
          </cell>
        </row>
        <row r="4786">
          <cell r="K4786" t="str">
            <v>9K-99534</v>
          </cell>
          <cell r="L4786">
            <v>0.94899999999999995</v>
          </cell>
          <cell r="M4786">
            <v>0.92442663378545098</v>
          </cell>
        </row>
        <row r="4787">
          <cell r="K4787" t="str">
            <v>9K-99535</v>
          </cell>
          <cell r="L4787">
            <v>0.80100000000000005</v>
          </cell>
          <cell r="M4787">
            <v>0.78025893958076531</v>
          </cell>
        </row>
        <row r="4788">
          <cell r="K4788" t="str">
            <v>9K-99536</v>
          </cell>
          <cell r="L4788">
            <v>1.76</v>
          </cell>
          <cell r="M4788">
            <v>1.7144266337854519</v>
          </cell>
        </row>
        <row r="4789">
          <cell r="K4789" t="str">
            <v>9K-99537</v>
          </cell>
          <cell r="L4789">
            <v>1.7390000000000001</v>
          </cell>
          <cell r="M4789">
            <v>1.6939704069050572</v>
          </cell>
        </row>
        <row r="4790">
          <cell r="K4790" t="str">
            <v>9K-99538</v>
          </cell>
          <cell r="L4790">
            <v>0.68600000000000005</v>
          </cell>
          <cell r="M4790">
            <v>0.66823674475955674</v>
          </cell>
        </row>
        <row r="4791">
          <cell r="K4791" t="str">
            <v>9K-99539</v>
          </cell>
          <cell r="L4791">
            <v>0.76600000000000001</v>
          </cell>
          <cell r="M4791">
            <v>0.74616522811344077</v>
          </cell>
        </row>
        <row r="4792">
          <cell r="K4792" t="str">
            <v>9K-99540</v>
          </cell>
          <cell r="L4792">
            <v>0.27100000000000002</v>
          </cell>
          <cell r="M4792">
            <v>0.26398273736128253</v>
          </cell>
        </row>
        <row r="4793">
          <cell r="K4793" t="str">
            <v>9K-99541</v>
          </cell>
          <cell r="L4793">
            <v>0.73</v>
          </cell>
          <cell r="M4793">
            <v>0.71109741060419285</v>
          </cell>
        </row>
        <row r="4794">
          <cell r="K4794" t="str">
            <v>9K-99542</v>
          </cell>
          <cell r="L4794">
            <v>0.38600000000000001</v>
          </cell>
          <cell r="M4794">
            <v>0.37600493218249104</v>
          </cell>
        </row>
        <row r="4795">
          <cell r="K4795" t="str">
            <v>9K-99544</v>
          </cell>
          <cell r="L4795">
            <v>0.621</v>
          </cell>
          <cell r="M4795">
            <v>0.6049198520345257</v>
          </cell>
        </row>
        <row r="4796">
          <cell r="K4796" t="str">
            <v>9K-99545</v>
          </cell>
          <cell r="L4796">
            <v>2.3439999999999999</v>
          </cell>
          <cell r="M4796">
            <v>2.2833045622688055</v>
          </cell>
        </row>
        <row r="4797">
          <cell r="K4797" t="str">
            <v>9K-99546</v>
          </cell>
          <cell r="L4797">
            <v>1.0389999999999999</v>
          </cell>
          <cell r="M4797">
            <v>1.0120961775585704</v>
          </cell>
        </row>
        <row r="4798">
          <cell r="K4798" t="str">
            <v>9K-99547</v>
          </cell>
          <cell r="L4798">
            <v>1.1759999999999999</v>
          </cell>
          <cell r="M4798">
            <v>1.145548705302097</v>
          </cell>
        </row>
        <row r="4799">
          <cell r="K4799" t="str">
            <v>9K-99548</v>
          </cell>
          <cell r="L4799">
            <v>1.2150000000000001</v>
          </cell>
          <cell r="M4799">
            <v>1.1835388409371155</v>
          </cell>
        </row>
        <row r="4800">
          <cell r="K4800" t="str">
            <v>9K-99549</v>
          </cell>
          <cell r="L4800">
            <v>0.91400000000000003</v>
          </cell>
          <cell r="M4800">
            <v>0.89033292231812644</v>
          </cell>
        </row>
        <row r="4801">
          <cell r="K4801" t="str">
            <v>9K-99550</v>
          </cell>
          <cell r="L4801">
            <v>1.66</v>
          </cell>
          <cell r="M4801">
            <v>1.6170160295930962</v>
          </cell>
        </row>
        <row r="4802">
          <cell r="K4802" t="str">
            <v>9K-99551</v>
          </cell>
          <cell r="L4802">
            <v>1.107</v>
          </cell>
          <cell r="M4802">
            <v>1.078335388409372</v>
          </cell>
        </row>
        <row r="4803">
          <cell r="K4803" t="str">
            <v>9K-99553</v>
          </cell>
          <cell r="L4803">
            <v>0.35499999999999998</v>
          </cell>
          <cell r="M4803">
            <v>0.34580764488286092</v>
          </cell>
        </row>
        <row r="4804">
          <cell r="K4804" t="str">
            <v>9K-99554</v>
          </cell>
          <cell r="L4804">
            <v>3.55</v>
          </cell>
          <cell r="M4804">
            <v>3.4580764488286091</v>
          </cell>
        </row>
        <row r="4805">
          <cell r="K4805" t="str">
            <v>9K-99555</v>
          </cell>
          <cell r="L4805">
            <v>6.8819999999999997</v>
          </cell>
          <cell r="M4805">
            <v>6.7037977805178848</v>
          </cell>
        </row>
        <row r="4806">
          <cell r="K4806" t="str">
            <v>9K-99556</v>
          </cell>
          <cell r="L4806">
            <v>1.9430000000000001</v>
          </cell>
          <cell r="M4806">
            <v>1.8926880394574614</v>
          </cell>
        </row>
        <row r="4807">
          <cell r="K4807" t="str">
            <v>9K-99557</v>
          </cell>
          <cell r="L4807">
            <v>7.15</v>
          </cell>
          <cell r="M4807">
            <v>6.9648581997533956</v>
          </cell>
        </row>
        <row r="4808">
          <cell r="K4808" t="str">
            <v>9K-99558</v>
          </cell>
          <cell r="L4808">
            <v>4.83</v>
          </cell>
          <cell r="M4808">
            <v>4.7049321824907553</v>
          </cell>
        </row>
        <row r="4809">
          <cell r="K4809" t="str">
            <v>9K-99559</v>
          </cell>
          <cell r="L4809">
            <v>2.5369999999999999</v>
          </cell>
          <cell r="M4809">
            <v>2.4713070283600511</v>
          </cell>
        </row>
        <row r="4810">
          <cell r="K4810" t="str">
            <v>9K-99560</v>
          </cell>
          <cell r="L4810">
            <v>2.75</v>
          </cell>
          <cell r="M4810">
            <v>2.6787916152897675</v>
          </cell>
        </row>
        <row r="4811">
          <cell r="K4811" t="str">
            <v>9K-99561</v>
          </cell>
          <cell r="L4811">
            <v>1.169</v>
          </cell>
          <cell r="M4811">
            <v>1.1387299630086321</v>
          </cell>
        </row>
        <row r="4812">
          <cell r="K4812" t="str">
            <v>9K-99562</v>
          </cell>
          <cell r="L4812">
            <v>1.1890000000000001</v>
          </cell>
          <cell r="M4812">
            <v>1.1582120838471031</v>
          </cell>
        </row>
        <row r="4813">
          <cell r="K4813" t="str">
            <v>9K-99563</v>
          </cell>
          <cell r="L4813">
            <v>0.42699999999999999</v>
          </cell>
          <cell r="M4813">
            <v>0.4159432799013566</v>
          </cell>
        </row>
        <row r="4814">
          <cell r="K4814" t="str">
            <v>9K-99565</v>
          </cell>
          <cell r="L4814">
            <v>0.67</v>
          </cell>
          <cell r="M4814">
            <v>0.65265104808877972</v>
          </cell>
        </row>
        <row r="4815">
          <cell r="K4815" t="str">
            <v>9K-99567</v>
          </cell>
          <cell r="L4815">
            <v>0.879</v>
          </cell>
          <cell r="M4815">
            <v>0.85623921085080201</v>
          </cell>
        </row>
        <row r="4816">
          <cell r="K4816" t="str">
            <v>9K-99568</v>
          </cell>
          <cell r="L4816">
            <v>1.431</v>
          </cell>
          <cell r="M4816">
            <v>1.3939457459926026</v>
          </cell>
        </row>
        <row r="4817">
          <cell r="K4817" t="str">
            <v>9K-99569</v>
          </cell>
          <cell r="L4817">
            <v>0.42899999999999999</v>
          </cell>
          <cell r="M4817">
            <v>0.4178914919852037</v>
          </cell>
        </row>
        <row r="4818">
          <cell r="K4818" t="str">
            <v>9K-99570</v>
          </cell>
          <cell r="L4818">
            <v>0.57599999999999996</v>
          </cell>
          <cell r="M4818">
            <v>0.56108508014796588</v>
          </cell>
        </row>
        <row r="4819">
          <cell r="K4819" t="str">
            <v>9K-99571</v>
          </cell>
          <cell r="L4819">
            <v>0.58399999999999996</v>
          </cell>
          <cell r="M4819">
            <v>0.56887792848335428</v>
          </cell>
        </row>
        <row r="4820">
          <cell r="K4820" t="str">
            <v>9K-99572</v>
          </cell>
          <cell r="L4820">
            <v>0.50700000000000001</v>
          </cell>
          <cell r="M4820">
            <v>0.49387176325524074</v>
          </cell>
        </row>
        <row r="4821">
          <cell r="K4821" t="str">
            <v>9K-99573</v>
          </cell>
          <cell r="L4821">
            <v>2.4249999999999998</v>
          </cell>
          <cell r="M4821">
            <v>2.362207151664613</v>
          </cell>
        </row>
        <row r="4822">
          <cell r="K4822" t="str">
            <v>9K-99574</v>
          </cell>
          <cell r="L4822">
            <v>0.67600000000000005</v>
          </cell>
          <cell r="M4822">
            <v>0.65849568434032091</v>
          </cell>
        </row>
        <row r="4823">
          <cell r="K4823" t="str">
            <v>9K-99575</v>
          </cell>
          <cell r="L4823">
            <v>0.44800000000000001</v>
          </cell>
          <cell r="M4823">
            <v>0.43639950678175121</v>
          </cell>
        </row>
        <row r="4824">
          <cell r="K4824" t="str">
            <v>9K-99576</v>
          </cell>
          <cell r="L4824">
            <v>0.28499999999999998</v>
          </cell>
          <cell r="M4824">
            <v>0.27762022194821223</v>
          </cell>
        </row>
        <row r="4825">
          <cell r="K4825" t="str">
            <v>9K-99577</v>
          </cell>
          <cell r="L4825">
            <v>0.112</v>
          </cell>
          <cell r="M4825">
            <v>0.1090998766954378</v>
          </cell>
        </row>
        <row r="4826">
          <cell r="K4826" t="str">
            <v>9K-99578</v>
          </cell>
          <cell r="L4826">
            <v>1.831</v>
          </cell>
          <cell r="M4826">
            <v>1.7835881627620234</v>
          </cell>
        </row>
        <row r="4827">
          <cell r="K4827" t="str">
            <v>9K-99583</v>
          </cell>
          <cell r="L4827">
            <v>1</v>
          </cell>
          <cell r="M4827">
            <v>0.97410604192355177</v>
          </cell>
        </row>
        <row r="4828">
          <cell r="K4828" t="str">
            <v>9K-99584</v>
          </cell>
          <cell r="L4828">
            <v>3.5219999999999998</v>
          </cell>
          <cell r="M4828">
            <v>3.4308014796547495</v>
          </cell>
        </row>
        <row r="4829">
          <cell r="K4829" t="str">
            <v>9K-99585</v>
          </cell>
          <cell r="L4829">
            <v>4.5339999999999998</v>
          </cell>
          <cell r="M4829">
            <v>4.4165967940813839</v>
          </cell>
        </row>
        <row r="4830">
          <cell r="K4830" t="str">
            <v>9K-99586</v>
          </cell>
          <cell r="L4830">
            <v>0.40699999999999997</v>
          </cell>
          <cell r="M4830">
            <v>0.39646115906288559</v>
          </cell>
        </row>
        <row r="4831">
          <cell r="K4831" t="str">
            <v>9K-99587</v>
          </cell>
          <cell r="L4831">
            <v>0.78600000000000003</v>
          </cell>
          <cell r="M4831">
            <v>0.76564734895191178</v>
          </cell>
        </row>
        <row r="4832">
          <cell r="K4832" t="str">
            <v>9K-99588</v>
          </cell>
          <cell r="L4832">
            <v>0.36399999999999999</v>
          </cell>
          <cell r="M4832">
            <v>0.35457459926017287</v>
          </cell>
        </row>
        <row r="4833">
          <cell r="K4833" t="str">
            <v>9K-99589</v>
          </cell>
          <cell r="L4833">
            <v>0.65400000000000003</v>
          </cell>
          <cell r="M4833">
            <v>0.63706535141800291</v>
          </cell>
        </row>
        <row r="4834">
          <cell r="K4834" t="str">
            <v>9K-99590</v>
          </cell>
          <cell r="L4834">
            <v>2.306</v>
          </cell>
          <cell r="M4834">
            <v>2.2462885326757105</v>
          </cell>
        </row>
        <row r="4835">
          <cell r="K4835" t="str">
            <v>9K-99591</v>
          </cell>
          <cell r="L4835">
            <v>1.6890000000000001</v>
          </cell>
          <cell r="M4835">
            <v>1.6452651048088789</v>
          </cell>
        </row>
        <row r="4836">
          <cell r="K4836" t="str">
            <v>9K-99592</v>
          </cell>
          <cell r="L4836">
            <v>4.8040000000000003</v>
          </cell>
          <cell r="M4836">
            <v>4.6796054254007435</v>
          </cell>
        </row>
        <row r="4837">
          <cell r="K4837" t="str">
            <v>9K-99593</v>
          </cell>
          <cell r="L4837">
            <v>4.8490000000000002</v>
          </cell>
          <cell r="M4837">
            <v>4.723440197287303</v>
          </cell>
        </row>
        <row r="4838">
          <cell r="K4838" t="str">
            <v>9K-99594</v>
          </cell>
          <cell r="L4838">
            <v>0.34899999999999998</v>
          </cell>
          <cell r="M4838">
            <v>0.33996300863131962</v>
          </cell>
        </row>
        <row r="4839">
          <cell r="K4839" t="str">
            <v>9K-99595</v>
          </cell>
          <cell r="L4839">
            <v>0.24199999999999999</v>
          </cell>
          <cell r="M4839">
            <v>0.23573366214549954</v>
          </cell>
        </row>
        <row r="4840">
          <cell r="K4840" t="str">
            <v>9K-99596</v>
          </cell>
          <cell r="L4840">
            <v>0.999</v>
          </cell>
          <cell r="M4840">
            <v>0.97313193588162838</v>
          </cell>
        </row>
        <row r="4841">
          <cell r="K4841" t="str">
            <v>9K-99597</v>
          </cell>
          <cell r="L4841">
            <v>2.6019999999999999</v>
          </cell>
          <cell r="M4841">
            <v>2.5346239210850823</v>
          </cell>
        </row>
        <row r="4842">
          <cell r="K4842" t="str">
            <v>9K-99598</v>
          </cell>
          <cell r="L4842">
            <v>0.31900000000000001</v>
          </cell>
          <cell r="M4842">
            <v>0.31073982737361311</v>
          </cell>
        </row>
        <row r="4843">
          <cell r="K4843" t="str">
            <v>9K-99599</v>
          </cell>
          <cell r="L4843">
            <v>0.39</v>
          </cell>
          <cell r="M4843">
            <v>0.37990135635018529</v>
          </cell>
        </row>
        <row r="4844">
          <cell r="K4844" t="str">
            <v>9K-99601</v>
          </cell>
          <cell r="L4844">
            <v>3.0419999999999998</v>
          </cell>
          <cell r="M4844">
            <v>2.9632305795314449</v>
          </cell>
        </row>
        <row r="4845">
          <cell r="K4845" t="str">
            <v>9K-99602</v>
          </cell>
          <cell r="L4845">
            <v>3.26</v>
          </cell>
          <cell r="M4845">
            <v>3.1755856966707792</v>
          </cell>
        </row>
        <row r="4846">
          <cell r="K4846" t="str">
            <v>9K-99603</v>
          </cell>
          <cell r="L4846">
            <v>3.617</v>
          </cell>
          <cell r="M4846">
            <v>3.5233415536374872</v>
          </cell>
        </row>
        <row r="4847">
          <cell r="K4847" t="str">
            <v>9K-99604</v>
          </cell>
          <cell r="L4847">
            <v>3.7810000000000001</v>
          </cell>
          <cell r="M4847">
            <v>3.6830949445129493</v>
          </cell>
        </row>
        <row r="4848">
          <cell r="K4848" t="str">
            <v>9K-99605</v>
          </cell>
          <cell r="L4848">
            <v>3.4009999999999998</v>
          </cell>
          <cell r="M4848">
            <v>3.3129346485819999</v>
          </cell>
        </row>
        <row r="4849">
          <cell r="K4849" t="str">
            <v>9K-99606</v>
          </cell>
          <cell r="L4849">
            <v>2.2959999999999998</v>
          </cell>
          <cell r="M4849">
            <v>2.2365474722564755</v>
          </cell>
        </row>
        <row r="4850">
          <cell r="K4850" t="str">
            <v>9K-99607</v>
          </cell>
          <cell r="L4850">
            <v>1.853</v>
          </cell>
          <cell r="M4850">
            <v>1.8050184956843418</v>
          </cell>
        </row>
        <row r="4851">
          <cell r="K4851" t="str">
            <v>9K-99608</v>
          </cell>
          <cell r="L4851">
            <v>0.72599999999999998</v>
          </cell>
          <cell r="M4851">
            <v>0.70720098643649876</v>
          </cell>
        </row>
        <row r="4852">
          <cell r="K4852" t="str">
            <v>9K-99609</v>
          </cell>
          <cell r="L4852">
            <v>0.38100000000000001</v>
          </cell>
          <cell r="M4852">
            <v>0.37113440197287334</v>
          </cell>
        </row>
        <row r="4853">
          <cell r="K4853" t="str">
            <v>9K-99611</v>
          </cell>
          <cell r="L4853">
            <v>1.7969999999999999</v>
          </cell>
          <cell r="M4853">
            <v>1.750468557336623</v>
          </cell>
        </row>
        <row r="4854">
          <cell r="K4854" t="str">
            <v>9K-99612</v>
          </cell>
          <cell r="L4854">
            <v>0.31900000000000001</v>
          </cell>
          <cell r="M4854">
            <v>0.31073982737361311</v>
          </cell>
        </row>
        <row r="4855">
          <cell r="K4855" t="str">
            <v>9K-99613</v>
          </cell>
          <cell r="L4855">
            <v>0.16400000000000001</v>
          </cell>
          <cell r="M4855">
            <v>0.1597533908754625</v>
          </cell>
        </row>
        <row r="4856">
          <cell r="K4856" t="str">
            <v>9K-99614</v>
          </cell>
          <cell r="L4856">
            <v>0.28499999999999998</v>
          </cell>
          <cell r="M4856">
            <v>0.27762022194821229</v>
          </cell>
        </row>
        <row r="4857">
          <cell r="K4857" t="str">
            <v>9K-99617</v>
          </cell>
          <cell r="L4857">
            <v>1.627</v>
          </cell>
          <cell r="M4857">
            <v>1.5848705302096191</v>
          </cell>
        </row>
        <row r="4858">
          <cell r="K4858" t="str">
            <v>9K-99619</v>
          </cell>
          <cell r="L4858">
            <v>0.86399999999999999</v>
          </cell>
          <cell r="M4858">
            <v>0.84162762022194892</v>
          </cell>
        </row>
        <row r="4859">
          <cell r="K4859" t="str">
            <v>9K-99620</v>
          </cell>
          <cell r="L4859">
            <v>0.61499999999999999</v>
          </cell>
          <cell r="M4859">
            <v>0.5990752157829845</v>
          </cell>
        </row>
        <row r="4860">
          <cell r="K4860" t="str">
            <v>9K-99622</v>
          </cell>
          <cell r="L4860">
            <v>0.57899999999999996</v>
          </cell>
          <cell r="M4860">
            <v>0.56400739827373658</v>
          </cell>
        </row>
        <row r="4861">
          <cell r="K4861" t="str">
            <v>9K-99623</v>
          </cell>
          <cell r="L4861">
            <v>0.89400000000000002</v>
          </cell>
          <cell r="M4861">
            <v>0.87085080147965555</v>
          </cell>
        </row>
        <row r="4862">
          <cell r="K4862" t="str">
            <v>9K-99624</v>
          </cell>
          <cell r="L4862">
            <v>0.52400000000000002</v>
          </cell>
          <cell r="M4862">
            <v>0.51043156596794126</v>
          </cell>
        </row>
        <row r="4863">
          <cell r="K4863" t="str">
            <v>9K-99625</v>
          </cell>
          <cell r="L4863">
            <v>0.57199999999999995</v>
          </cell>
          <cell r="M4863">
            <v>0.55718865598027179</v>
          </cell>
        </row>
        <row r="4864">
          <cell r="K4864" t="str">
            <v>9K-99626</v>
          </cell>
          <cell r="L4864">
            <v>1.0840000000000001</v>
          </cell>
          <cell r="M4864">
            <v>1.0559309494451303</v>
          </cell>
        </row>
        <row r="4865">
          <cell r="K4865" t="str">
            <v>9K-99627</v>
          </cell>
          <cell r="L4865">
            <v>0.94399999999999995</v>
          </cell>
          <cell r="M4865">
            <v>0.91955610357583306</v>
          </cell>
        </row>
        <row r="4866">
          <cell r="K4866" t="str">
            <v>9K-99628</v>
          </cell>
          <cell r="L4866">
            <v>0.54900000000000004</v>
          </cell>
          <cell r="M4866">
            <v>0.53478421701603007</v>
          </cell>
        </row>
        <row r="4867">
          <cell r="K4867" t="str">
            <v>9K-99632</v>
          </cell>
          <cell r="L4867">
            <v>0.60799999999999998</v>
          </cell>
          <cell r="M4867">
            <v>0.5922564734895196</v>
          </cell>
        </row>
        <row r="4868">
          <cell r="K4868" t="str">
            <v>9K-99633</v>
          </cell>
          <cell r="L4868">
            <v>1.3859999999999999</v>
          </cell>
          <cell r="M4868">
            <v>1.3501109741060431</v>
          </cell>
        </row>
        <row r="4869">
          <cell r="K4869" t="str">
            <v>9K-99634</v>
          </cell>
          <cell r="L4869">
            <v>0.13500000000000001</v>
          </cell>
          <cell r="M4869">
            <v>0.13150431565967952</v>
          </cell>
        </row>
        <row r="4870">
          <cell r="K4870" t="str">
            <v>9K-99635</v>
          </cell>
          <cell r="L4870">
            <v>3.2109999999999999</v>
          </cell>
          <cell r="M4870">
            <v>3.1278545006165253</v>
          </cell>
        </row>
        <row r="4871">
          <cell r="K4871" t="str">
            <v>9K-99637</v>
          </cell>
          <cell r="L4871">
            <v>0.314</v>
          </cell>
          <cell r="M4871">
            <v>0.3058692971639953</v>
          </cell>
        </row>
        <row r="4872">
          <cell r="K4872" t="str">
            <v>9K-99638</v>
          </cell>
          <cell r="L4872">
            <v>0.51300000000000001</v>
          </cell>
          <cell r="M4872">
            <v>0.49971639950678221</v>
          </cell>
        </row>
        <row r="4873">
          <cell r="K4873" t="str">
            <v>9K-99639</v>
          </cell>
          <cell r="L4873">
            <v>0.36899999999999999</v>
          </cell>
          <cell r="M4873">
            <v>0.35944512946979068</v>
          </cell>
        </row>
        <row r="4874">
          <cell r="K4874" t="str">
            <v>9K-99640</v>
          </cell>
          <cell r="L4874">
            <v>0.52800000000000002</v>
          </cell>
          <cell r="M4874">
            <v>0.51432799013563546</v>
          </cell>
        </row>
        <row r="4875">
          <cell r="K4875" t="str">
            <v>9K-99641</v>
          </cell>
          <cell r="L4875">
            <v>1.585</v>
          </cell>
          <cell r="M4875">
            <v>1.5439580764488299</v>
          </cell>
        </row>
        <row r="4876">
          <cell r="K4876" t="str">
            <v>9K-99642</v>
          </cell>
          <cell r="L4876">
            <v>1.127</v>
          </cell>
          <cell r="M4876">
            <v>1.0978175092478433</v>
          </cell>
        </row>
        <row r="4877">
          <cell r="K4877" t="str">
            <v>9K-99643</v>
          </cell>
          <cell r="L4877">
            <v>0.83199999999999996</v>
          </cell>
          <cell r="M4877">
            <v>0.81045622688039531</v>
          </cell>
        </row>
        <row r="4878">
          <cell r="K4878" t="str">
            <v>9K-99644</v>
          </cell>
          <cell r="L4878">
            <v>0.46200000000000002</v>
          </cell>
          <cell r="M4878">
            <v>0.45003699136868108</v>
          </cell>
        </row>
        <row r="4879">
          <cell r="K4879" t="str">
            <v>9K-99645</v>
          </cell>
          <cell r="L4879">
            <v>0.499</v>
          </cell>
          <cell r="M4879">
            <v>0.4860789149198525</v>
          </cell>
        </row>
        <row r="4880">
          <cell r="K4880" t="str">
            <v>9K-99646</v>
          </cell>
          <cell r="L4880">
            <v>0.57699999999999996</v>
          </cell>
          <cell r="M4880">
            <v>0.56205918618988959</v>
          </cell>
        </row>
        <row r="4881">
          <cell r="K4881" t="str">
            <v>9K-99647</v>
          </cell>
          <cell r="L4881">
            <v>0.40300000000000002</v>
          </cell>
          <cell r="M4881">
            <v>0.3925647348951915</v>
          </cell>
        </row>
        <row r="4882">
          <cell r="K4882" t="str">
            <v>9K-99648</v>
          </cell>
          <cell r="L4882">
            <v>2.0059999999999998</v>
          </cell>
          <cell r="M4882">
            <v>1.9540567200986456</v>
          </cell>
        </row>
        <row r="4883">
          <cell r="K4883" t="str">
            <v>9K-99649</v>
          </cell>
          <cell r="L4883">
            <v>1.1559999999999999</v>
          </cell>
          <cell r="M4883">
            <v>1.1260665844636264</v>
          </cell>
        </row>
        <row r="4884">
          <cell r="K4884" t="str">
            <v>9K-99650</v>
          </cell>
          <cell r="L4884">
            <v>0.86899999999999999</v>
          </cell>
          <cell r="M4884">
            <v>0.84649815043156695</v>
          </cell>
        </row>
        <row r="4885">
          <cell r="K4885" t="str">
            <v>9K-99651</v>
          </cell>
          <cell r="L4885">
            <v>0.84099999999999997</v>
          </cell>
          <cell r="M4885">
            <v>0.81922318125770754</v>
          </cell>
        </row>
        <row r="4886">
          <cell r="K4886" t="str">
            <v>9K-99652</v>
          </cell>
          <cell r="L4886">
            <v>0.60399999999999998</v>
          </cell>
          <cell r="M4886">
            <v>0.58836004932182573</v>
          </cell>
        </row>
        <row r="4887">
          <cell r="K4887" t="str">
            <v>9K-99653</v>
          </cell>
          <cell r="L4887">
            <v>0.11</v>
          </cell>
          <cell r="M4887">
            <v>0.10715166461159077</v>
          </cell>
        </row>
        <row r="4888">
          <cell r="K4888" t="str">
            <v>9K-99654</v>
          </cell>
          <cell r="L4888">
            <v>5.3810000000000002</v>
          </cell>
          <cell r="M4888">
            <v>5.241664611590636</v>
          </cell>
        </row>
        <row r="4889">
          <cell r="K4889" t="str">
            <v>9K-99655</v>
          </cell>
          <cell r="L4889">
            <v>0.28299999999999997</v>
          </cell>
          <cell r="M4889">
            <v>0.27567200986436535</v>
          </cell>
        </row>
        <row r="4890">
          <cell r="K4890" t="str">
            <v>9K-99656</v>
          </cell>
          <cell r="L4890">
            <v>0.107</v>
          </cell>
          <cell r="M4890">
            <v>0.10422934648582012</v>
          </cell>
        </row>
        <row r="4891">
          <cell r="K4891" t="str">
            <v>9K-99657</v>
          </cell>
          <cell r="L4891">
            <v>0.81399999999999995</v>
          </cell>
          <cell r="M4891">
            <v>0.79292231812577163</v>
          </cell>
        </row>
        <row r="4892">
          <cell r="K4892" t="str">
            <v>9K-99658</v>
          </cell>
          <cell r="L4892">
            <v>0.65400000000000003</v>
          </cell>
          <cell r="M4892">
            <v>0.63706535141800325</v>
          </cell>
        </row>
        <row r="4893">
          <cell r="K4893" t="str">
            <v>9K-99659</v>
          </cell>
          <cell r="L4893">
            <v>1.2350000000000001</v>
          </cell>
          <cell r="M4893">
            <v>1.2030209617755871</v>
          </cell>
        </row>
        <row r="4894">
          <cell r="K4894" t="str">
            <v>9K-99660</v>
          </cell>
          <cell r="L4894">
            <v>1.2729999999999999</v>
          </cell>
          <cell r="M4894">
            <v>1.2400369913686822</v>
          </cell>
        </row>
        <row r="4895">
          <cell r="K4895" t="str">
            <v>9K-99661</v>
          </cell>
          <cell r="L4895">
            <v>0.97299999999999998</v>
          </cell>
          <cell r="M4895">
            <v>0.94780517879161652</v>
          </cell>
        </row>
        <row r="4896">
          <cell r="K4896" t="str">
            <v>9K-99663</v>
          </cell>
          <cell r="L4896">
            <v>0.45800000000000002</v>
          </cell>
          <cell r="M4896">
            <v>0.44614056720098699</v>
          </cell>
        </row>
        <row r="4897">
          <cell r="K4897" t="str">
            <v>9K-99664</v>
          </cell>
          <cell r="L4897">
            <v>0.60599999999999998</v>
          </cell>
          <cell r="M4897">
            <v>0.59030826140567272</v>
          </cell>
        </row>
        <row r="4898">
          <cell r="K4898" t="str">
            <v>9K-99665</v>
          </cell>
          <cell r="L4898">
            <v>1.1539999999999999</v>
          </cell>
          <cell r="M4898">
            <v>1.1241183723797794</v>
          </cell>
        </row>
        <row r="4899">
          <cell r="K4899" t="str">
            <v>9K-99666</v>
          </cell>
          <cell r="L4899">
            <v>1.768</v>
          </cell>
          <cell r="M4899">
            <v>1.7222194821208405</v>
          </cell>
        </row>
        <row r="4900">
          <cell r="K4900" t="str">
            <v>9K-99667</v>
          </cell>
          <cell r="L4900">
            <v>3.7090000000000001</v>
          </cell>
          <cell r="M4900">
            <v>3.6129593094944559</v>
          </cell>
        </row>
        <row r="4901">
          <cell r="K4901" t="str">
            <v>9K-99668</v>
          </cell>
          <cell r="L4901">
            <v>0.63800000000000001</v>
          </cell>
          <cell r="M4901">
            <v>0.62147965474722644</v>
          </cell>
        </row>
        <row r="4902">
          <cell r="K4902" t="str">
            <v>9K-99669</v>
          </cell>
          <cell r="L4902">
            <v>1.337</v>
          </cell>
          <cell r="M4902">
            <v>1.3023797780517894</v>
          </cell>
        </row>
        <row r="4903">
          <cell r="K4903" t="str">
            <v>9K-99672</v>
          </cell>
          <cell r="L4903">
            <v>0.53800000000000003</v>
          </cell>
          <cell r="M4903">
            <v>0.52406905055487107</v>
          </cell>
        </row>
        <row r="4904">
          <cell r="K4904" t="str">
            <v>9K-99675</v>
          </cell>
          <cell r="L4904">
            <v>1.282</v>
          </cell>
          <cell r="M4904">
            <v>1.2488039457459941</v>
          </cell>
        </row>
        <row r="4905">
          <cell r="K4905" t="str">
            <v>9K-99676</v>
          </cell>
          <cell r="L4905">
            <v>1.282</v>
          </cell>
          <cell r="M4905">
            <v>1.2488039457459941</v>
          </cell>
        </row>
        <row r="4906">
          <cell r="K4906" t="str">
            <v>9K-99677</v>
          </cell>
          <cell r="L4906">
            <v>0.74199999999999999</v>
          </cell>
          <cell r="M4906">
            <v>0.7227866831072759</v>
          </cell>
        </row>
        <row r="4907">
          <cell r="K4907" t="str">
            <v>9K-99678</v>
          </cell>
          <cell r="L4907">
            <v>0.497</v>
          </cell>
          <cell r="M4907">
            <v>0.48413070283600551</v>
          </cell>
        </row>
        <row r="4908">
          <cell r="K4908" t="str">
            <v>9K-99679</v>
          </cell>
          <cell r="L4908">
            <v>1.012</v>
          </cell>
          <cell r="M4908">
            <v>0.98579531442663493</v>
          </cell>
        </row>
        <row r="4909">
          <cell r="K4909" t="str">
            <v>9K-99680</v>
          </cell>
          <cell r="L4909">
            <v>5.0019999999999998</v>
          </cell>
          <cell r="M4909">
            <v>4.8724784217016088</v>
          </cell>
        </row>
        <row r="4910">
          <cell r="K4910" t="str">
            <v>9K-99681</v>
          </cell>
          <cell r="L4910">
            <v>2.129</v>
          </cell>
          <cell r="M4910">
            <v>2.073871763255243</v>
          </cell>
        </row>
        <row r="4911">
          <cell r="K4911" t="str">
            <v>9K-99682</v>
          </cell>
          <cell r="L4911">
            <v>0.25800000000000001</v>
          </cell>
          <cell r="M4911">
            <v>0.25131935881627648</v>
          </cell>
        </row>
        <row r="4912">
          <cell r="K4912" t="str">
            <v>9K-99683</v>
          </cell>
          <cell r="L4912">
            <v>0.14599999999999999</v>
          </cell>
          <cell r="M4912">
            <v>0.14221948212083865</v>
          </cell>
        </row>
        <row r="4913">
          <cell r="K4913" t="str">
            <v>9K-99684</v>
          </cell>
          <cell r="L4913">
            <v>0.108</v>
          </cell>
          <cell r="M4913">
            <v>0.10520345252774367</v>
          </cell>
        </row>
        <row r="4914">
          <cell r="K4914" t="str">
            <v>9K-99685</v>
          </cell>
          <cell r="L4914">
            <v>0.41199999999999998</v>
          </cell>
          <cell r="M4914">
            <v>0.40133168927250357</v>
          </cell>
        </row>
        <row r="4915">
          <cell r="K4915" t="str">
            <v>9K-99686</v>
          </cell>
          <cell r="L4915">
            <v>3.7149999999999999</v>
          </cell>
          <cell r="M4915">
            <v>3.6188039457459973</v>
          </cell>
        </row>
        <row r="4916">
          <cell r="K4916" t="str">
            <v>9K-99687</v>
          </cell>
          <cell r="L4916">
            <v>9.6000000000000002E-2</v>
          </cell>
          <cell r="M4916">
            <v>9.3514180024661026E-2</v>
          </cell>
        </row>
        <row r="4917">
          <cell r="K4917" t="str">
            <v>9K-99688</v>
          </cell>
          <cell r="L4917">
            <v>0.112</v>
          </cell>
          <cell r="M4917">
            <v>0.10909987669543787</v>
          </cell>
        </row>
        <row r="4918">
          <cell r="K4918" t="str">
            <v>9K-99692</v>
          </cell>
          <cell r="L4918">
            <v>0.32400000000000001</v>
          </cell>
          <cell r="M4918">
            <v>0.31561035758323103</v>
          </cell>
        </row>
        <row r="4919">
          <cell r="K4919" t="str">
            <v>9K-99693</v>
          </cell>
          <cell r="L4919">
            <v>0.16200000000000001</v>
          </cell>
          <cell r="M4919">
            <v>0.15780517879161551</v>
          </cell>
        </row>
        <row r="4920">
          <cell r="K4920" t="str">
            <v>9K-99694</v>
          </cell>
          <cell r="L4920">
            <v>0.46700000000000003</v>
          </cell>
          <cell r="M4920">
            <v>0.45490752157829906</v>
          </cell>
        </row>
        <row r="4921">
          <cell r="K4921" t="str">
            <v>9K-99695</v>
          </cell>
          <cell r="L4921">
            <v>0.82</v>
          </cell>
          <cell r="M4921">
            <v>0.79876695437731315</v>
          </cell>
        </row>
        <row r="4922">
          <cell r="K4922" t="str">
            <v>9K-99696</v>
          </cell>
          <cell r="L4922">
            <v>0.182</v>
          </cell>
          <cell r="M4922">
            <v>0.17728729963008658</v>
          </cell>
        </row>
        <row r="4923">
          <cell r="K4923" t="str">
            <v>9K-99697</v>
          </cell>
          <cell r="L4923">
            <v>0.5</v>
          </cell>
          <cell r="M4923">
            <v>0.48705302096177633</v>
          </cell>
        </row>
        <row r="4924">
          <cell r="K4924" t="str">
            <v>9K-99698</v>
          </cell>
          <cell r="L4924">
            <v>1.054</v>
          </cell>
          <cell r="M4924">
            <v>1.0267077681874246</v>
          </cell>
        </row>
        <row r="4925">
          <cell r="K4925" t="str">
            <v>9K-99699</v>
          </cell>
          <cell r="L4925">
            <v>2.1890000000000001</v>
          </cell>
          <cell r="M4925">
            <v>2.1323181257706567</v>
          </cell>
        </row>
        <row r="4926">
          <cell r="K4926" t="str">
            <v>9K-99701</v>
          </cell>
          <cell r="L4926">
            <v>0.59299999999999997</v>
          </cell>
          <cell r="M4926">
            <v>0.57764488286066684</v>
          </cell>
        </row>
        <row r="4927">
          <cell r="K4927" t="str">
            <v>9K-99702</v>
          </cell>
          <cell r="L4927">
            <v>0.91</v>
          </cell>
          <cell r="M4927">
            <v>0.88643649815043302</v>
          </cell>
        </row>
        <row r="4928">
          <cell r="K4928" t="str">
            <v>9K-99703</v>
          </cell>
          <cell r="L4928">
            <v>0.28399999999999997</v>
          </cell>
          <cell r="M4928">
            <v>0.27664611590628896</v>
          </cell>
        </row>
        <row r="4929">
          <cell r="K4929" t="str">
            <v>9K-99709</v>
          </cell>
          <cell r="L4929">
            <v>0.53600000000000003</v>
          </cell>
          <cell r="M4929">
            <v>0.5221208384710242</v>
          </cell>
        </row>
        <row r="4930">
          <cell r="K4930" t="str">
            <v>9K-99710</v>
          </cell>
          <cell r="L4930">
            <v>0.161</v>
          </cell>
          <cell r="M4930">
            <v>0.15683107274969196</v>
          </cell>
        </row>
        <row r="4931">
          <cell r="K4931" t="str">
            <v>9K-99711</v>
          </cell>
          <cell r="L4931">
            <v>0.68600000000000005</v>
          </cell>
          <cell r="M4931">
            <v>0.66823674475955719</v>
          </cell>
        </row>
        <row r="4932">
          <cell r="K4932" t="str">
            <v>9K-99712</v>
          </cell>
          <cell r="L4932">
            <v>0.52700000000000002</v>
          </cell>
          <cell r="M4932">
            <v>0.5133538840937123</v>
          </cell>
        </row>
        <row r="4933">
          <cell r="K4933" t="str">
            <v>9K-99713</v>
          </cell>
          <cell r="L4933">
            <v>1.0640000000000001</v>
          </cell>
          <cell r="M4933">
            <v>1.03644882860666</v>
          </cell>
        </row>
        <row r="4934">
          <cell r="K4934" t="str">
            <v>9K-99714</v>
          </cell>
          <cell r="L4934">
            <v>0.70899999999999996</v>
          </cell>
          <cell r="M4934">
            <v>0.69064118372379879</v>
          </cell>
        </row>
        <row r="4935">
          <cell r="K4935" t="str">
            <v>9K-99715</v>
          </cell>
          <cell r="L4935">
            <v>0.193</v>
          </cell>
          <cell r="M4935">
            <v>0.18800246609124566</v>
          </cell>
        </row>
        <row r="4936">
          <cell r="K4936" t="str">
            <v>9K-99716</v>
          </cell>
          <cell r="L4936">
            <v>1.077</v>
          </cell>
          <cell r="M4936">
            <v>1.0491122071516661</v>
          </cell>
        </row>
        <row r="4937">
          <cell r="K4937" t="str">
            <v>9K-99717</v>
          </cell>
          <cell r="L4937">
            <v>1.5109999999999999</v>
          </cell>
          <cell r="M4937">
            <v>1.4718742293464879</v>
          </cell>
        </row>
        <row r="4938">
          <cell r="K4938" t="str">
            <v>9K-99718</v>
          </cell>
          <cell r="L4938">
            <v>1.851</v>
          </cell>
          <cell r="M4938">
            <v>1.8030702836004957</v>
          </cell>
        </row>
        <row r="4939">
          <cell r="K4939" t="str">
            <v>9K-99719</v>
          </cell>
          <cell r="L4939">
            <v>0.627</v>
          </cell>
          <cell r="M4939">
            <v>0.61076448828606744</v>
          </cell>
        </row>
        <row r="4940">
          <cell r="K4940" t="str">
            <v>9K-99720</v>
          </cell>
          <cell r="L4940">
            <v>0.90200000000000002</v>
          </cell>
          <cell r="M4940">
            <v>0.8786436498150445</v>
          </cell>
        </row>
        <row r="4941">
          <cell r="K4941" t="str">
            <v>9K-99721</v>
          </cell>
          <cell r="L4941">
            <v>0.59399999999999997</v>
          </cell>
          <cell r="M4941">
            <v>0.57861898890259034</v>
          </cell>
        </row>
        <row r="4942">
          <cell r="K4942" t="str">
            <v>9K-99722</v>
          </cell>
          <cell r="L4942">
            <v>1.34</v>
          </cell>
          <cell r="M4942">
            <v>1.3053020961775608</v>
          </cell>
        </row>
        <row r="4943">
          <cell r="K4943" t="str">
            <v>9K-99723</v>
          </cell>
          <cell r="L4943">
            <v>0.46899999999999997</v>
          </cell>
          <cell r="M4943">
            <v>0.45685573366214621</v>
          </cell>
        </row>
        <row r="4944">
          <cell r="K4944" t="str">
            <v>9K-99724</v>
          </cell>
          <cell r="L4944">
            <v>0.93899999999999995</v>
          </cell>
          <cell r="M4944">
            <v>0.91468557336621614</v>
          </cell>
        </row>
        <row r="4945">
          <cell r="K4945" t="str">
            <v>9K-99742</v>
          </cell>
          <cell r="L4945">
            <v>1.085</v>
          </cell>
          <cell r="M4945">
            <v>1.0569050554870549</v>
          </cell>
        </row>
        <row r="4946">
          <cell r="K4946" t="str">
            <v>9K-99743</v>
          </cell>
          <cell r="L4946">
            <v>0.157</v>
          </cell>
          <cell r="M4946">
            <v>0.15293464858199782</v>
          </cell>
        </row>
        <row r="4947">
          <cell r="K4947" t="str">
            <v>9K-99744</v>
          </cell>
          <cell r="L4947">
            <v>0.17199999999999999</v>
          </cell>
          <cell r="M4947">
            <v>0.1675462392108511</v>
          </cell>
        </row>
        <row r="4948">
          <cell r="K4948" t="str">
            <v>9K-99745</v>
          </cell>
          <cell r="L4948">
            <v>1.706</v>
          </cell>
          <cell r="M4948">
            <v>1.6618249075215812</v>
          </cell>
        </row>
        <row r="4949">
          <cell r="K4949" t="str">
            <v>9K-99746</v>
          </cell>
          <cell r="L4949">
            <v>1.06</v>
          </cell>
          <cell r="M4949">
            <v>1.032552404438966</v>
          </cell>
        </row>
        <row r="4950">
          <cell r="K4950" t="str">
            <v>9K-99747</v>
          </cell>
          <cell r="L4950">
            <v>1.579</v>
          </cell>
          <cell r="M4950">
            <v>1.53811344019729</v>
          </cell>
        </row>
        <row r="4951">
          <cell r="K4951" t="str">
            <v>9K-99748</v>
          </cell>
          <cell r="L4951">
            <v>1.329</v>
          </cell>
          <cell r="M4951">
            <v>1.2945869297164017</v>
          </cell>
        </row>
        <row r="4952">
          <cell r="K4952" t="str">
            <v>9K-99749</v>
          </cell>
          <cell r="L4952">
            <v>1.101</v>
          </cell>
          <cell r="M4952">
            <v>1.0724907521578317</v>
          </cell>
        </row>
        <row r="4953">
          <cell r="K4953" t="str">
            <v>9K-99750</v>
          </cell>
          <cell r="L4953">
            <v>1.544</v>
          </cell>
          <cell r="M4953">
            <v>1.5040197287299659</v>
          </cell>
        </row>
        <row r="4954">
          <cell r="K4954" t="str">
            <v>9K-99751</v>
          </cell>
          <cell r="L4954">
            <v>2.323</v>
          </cell>
          <cell r="M4954">
            <v>2.2628483353884135</v>
          </cell>
        </row>
        <row r="4955">
          <cell r="K4955" t="str">
            <v>9K-99752</v>
          </cell>
          <cell r="L4955">
            <v>3.5019999999999998</v>
          </cell>
          <cell r="M4955">
            <v>3.4113193588162827</v>
          </cell>
        </row>
        <row r="4956">
          <cell r="K4956" t="str">
            <v>9K-99753</v>
          </cell>
          <cell r="L4956">
            <v>2.2770000000000001</v>
          </cell>
          <cell r="M4956">
            <v>2.21803945745993</v>
          </cell>
        </row>
        <row r="4957">
          <cell r="K4957" t="str">
            <v>9K-99754</v>
          </cell>
          <cell r="L4957">
            <v>2.8620000000000001</v>
          </cell>
          <cell r="M4957">
            <v>2.7878914919852082</v>
          </cell>
        </row>
        <row r="4958">
          <cell r="K4958" t="str">
            <v>9K-99755</v>
          </cell>
          <cell r="L4958">
            <v>0.67600000000000005</v>
          </cell>
          <cell r="M4958">
            <v>0.65849568434032169</v>
          </cell>
        </row>
        <row r="4959">
          <cell r="K4959" t="str">
            <v>9K-99756</v>
          </cell>
          <cell r="L4959">
            <v>1.081</v>
          </cell>
          <cell r="M4959">
            <v>1.0530086313193605</v>
          </cell>
        </row>
        <row r="4960">
          <cell r="K4960" t="str">
            <v>9K-99757</v>
          </cell>
          <cell r="L4960">
            <v>0.71799999999999997</v>
          </cell>
          <cell r="M4960">
            <v>0.69940813810111091</v>
          </cell>
        </row>
        <row r="4961">
          <cell r="K4961" t="str">
            <v>9K-99758</v>
          </cell>
          <cell r="L4961">
            <v>1.0089999999999999</v>
          </cell>
          <cell r="M4961">
            <v>0.98287299630086478</v>
          </cell>
        </row>
        <row r="4962">
          <cell r="K4962" t="str">
            <v>9K-99759</v>
          </cell>
          <cell r="L4962">
            <v>0.40300000000000002</v>
          </cell>
          <cell r="M4962">
            <v>0.39256473489519172</v>
          </cell>
        </row>
        <row r="4963">
          <cell r="K4963" t="str">
            <v>9K-99760</v>
          </cell>
          <cell r="L4963">
            <v>1.857</v>
          </cell>
          <cell r="M4963">
            <v>1.8089149198520373</v>
          </cell>
        </row>
        <row r="4964">
          <cell r="K4964" t="str">
            <v>9K-99761</v>
          </cell>
          <cell r="L4964">
            <v>1.042</v>
          </cell>
          <cell r="M4964">
            <v>1.015018495684342</v>
          </cell>
        </row>
        <row r="4965">
          <cell r="K4965" t="str">
            <v>9K-99762</v>
          </cell>
          <cell r="L4965">
            <v>4.556</v>
          </cell>
          <cell r="M4965">
            <v>4.4380271270037062</v>
          </cell>
        </row>
        <row r="4966">
          <cell r="K4966" t="str">
            <v>9K-99763</v>
          </cell>
          <cell r="L4966">
            <v>2.93</v>
          </cell>
          <cell r="M4966">
            <v>2.8541307028360099</v>
          </cell>
        </row>
        <row r="4967">
          <cell r="K4967" t="str">
            <v>9K-99766</v>
          </cell>
          <cell r="L4967">
            <v>0.67300000000000004</v>
          </cell>
          <cell r="M4967">
            <v>0.65557336621455098</v>
          </cell>
        </row>
        <row r="4968">
          <cell r="K4968" t="str">
            <v>9K-99767</v>
          </cell>
          <cell r="L4968">
            <v>0.27200000000000002</v>
          </cell>
          <cell r="M4968">
            <v>0.26495684340320635</v>
          </cell>
        </row>
        <row r="4969">
          <cell r="K4969" t="str">
            <v>9K-99768</v>
          </cell>
          <cell r="L4969">
            <v>0.157</v>
          </cell>
          <cell r="M4969">
            <v>0.15293464858199779</v>
          </cell>
        </row>
        <row r="4970">
          <cell r="K4970" t="str">
            <v>9K-99769</v>
          </cell>
          <cell r="L4970">
            <v>0.60899999999999999</v>
          </cell>
          <cell r="M4970">
            <v>0.59323057953144365</v>
          </cell>
        </row>
        <row r="4971">
          <cell r="K4971" t="str">
            <v>9K-99770</v>
          </cell>
          <cell r="L4971">
            <v>0.25</v>
          </cell>
          <cell r="M4971">
            <v>0.24352651048088816</v>
          </cell>
        </row>
        <row r="4972">
          <cell r="K4972" t="str">
            <v>9K-99771</v>
          </cell>
          <cell r="L4972">
            <v>1.083</v>
          </cell>
          <cell r="M4972">
            <v>1.0549568434032075</v>
          </cell>
        </row>
        <row r="4973">
          <cell r="K4973" t="str">
            <v>9K-99772</v>
          </cell>
          <cell r="L4973">
            <v>1.3879999999999999</v>
          </cell>
          <cell r="M4973">
            <v>1.3520591861898912</v>
          </cell>
        </row>
        <row r="4974">
          <cell r="K4974" t="str">
            <v>9K-99773</v>
          </cell>
          <cell r="L4974">
            <v>0.51800000000000002</v>
          </cell>
          <cell r="M4974">
            <v>0.50458692971640029</v>
          </cell>
        </row>
        <row r="4975">
          <cell r="K4975" t="str">
            <v>9K-99774</v>
          </cell>
          <cell r="L4975">
            <v>0.72199999999999998</v>
          </cell>
          <cell r="M4975">
            <v>0.70330456226880511</v>
          </cell>
        </row>
        <row r="4976">
          <cell r="K4976" t="str">
            <v>9K-99775</v>
          </cell>
          <cell r="L4976">
            <v>0.81200000000000006</v>
          </cell>
          <cell r="M4976">
            <v>0.79097410604192475</v>
          </cell>
        </row>
        <row r="4977">
          <cell r="K4977" t="str">
            <v>9K-99776</v>
          </cell>
          <cell r="L4977">
            <v>0.25800000000000001</v>
          </cell>
          <cell r="M4977">
            <v>0.25131935881627659</v>
          </cell>
        </row>
        <row r="4978">
          <cell r="K4978" t="str">
            <v>9K-99778</v>
          </cell>
          <cell r="L4978">
            <v>1.099</v>
          </cell>
          <cell r="M4978">
            <v>1.0705425400739843</v>
          </cell>
        </row>
        <row r="4979">
          <cell r="K4979" t="str">
            <v>9K-99779</v>
          </cell>
          <cell r="L4979">
            <v>1.1459999999999999</v>
          </cell>
          <cell r="M4979">
            <v>1.1163255240443914</v>
          </cell>
        </row>
        <row r="4980">
          <cell r="K4980" t="str">
            <v>9K-99780</v>
          </cell>
          <cell r="L4980">
            <v>0.80700000000000005</v>
          </cell>
          <cell r="M4980">
            <v>0.78610357583230706</v>
          </cell>
        </row>
        <row r="4981">
          <cell r="K4981" t="str">
            <v>9K-99781</v>
          </cell>
          <cell r="L4981">
            <v>1.2649999999999999</v>
          </cell>
          <cell r="M4981">
            <v>1.2322441430332942</v>
          </cell>
        </row>
        <row r="4982">
          <cell r="K4982" t="str">
            <v>9K-99782</v>
          </cell>
          <cell r="L4982">
            <v>1.244</v>
          </cell>
          <cell r="M4982">
            <v>1.2117879161528997</v>
          </cell>
        </row>
        <row r="4983">
          <cell r="K4983" t="str">
            <v>9K-99783</v>
          </cell>
          <cell r="L4983">
            <v>0.86299999999999999</v>
          </cell>
          <cell r="M4983">
            <v>0.84065351418002598</v>
          </cell>
        </row>
        <row r="4984">
          <cell r="K4984" t="str">
            <v>9K-99784</v>
          </cell>
          <cell r="L4984">
            <v>0.749</v>
          </cell>
          <cell r="M4984">
            <v>0.72960542540074103</v>
          </cell>
        </row>
        <row r="4985">
          <cell r="K4985" t="str">
            <v>9K-99785</v>
          </cell>
          <cell r="L4985">
            <v>1.091</v>
          </cell>
          <cell r="M4985">
            <v>1.0627496917385961</v>
          </cell>
        </row>
        <row r="4986">
          <cell r="K4986" t="str">
            <v>9K-99786</v>
          </cell>
          <cell r="L4986">
            <v>0.35299999999999998</v>
          </cell>
          <cell r="M4986">
            <v>0.34385943279901415</v>
          </cell>
        </row>
        <row r="4987">
          <cell r="K4987" t="str">
            <v>9K-99787</v>
          </cell>
          <cell r="L4987">
            <v>0.48199999999999998</v>
          </cell>
          <cell r="M4987">
            <v>0.46951911220715242</v>
          </cell>
        </row>
        <row r="4988">
          <cell r="K4988" t="str">
            <v>9K-99788</v>
          </cell>
          <cell r="L4988">
            <v>0.42699999999999999</v>
          </cell>
          <cell r="M4988">
            <v>0.41594327990135704</v>
          </cell>
        </row>
        <row r="4989">
          <cell r="K4989" t="str">
            <v>9K-99789</v>
          </cell>
          <cell r="L4989">
            <v>0.92800000000000005</v>
          </cell>
          <cell r="M4989">
            <v>0.90397040690505692</v>
          </cell>
        </row>
        <row r="4990">
          <cell r="K4990" t="str">
            <v>9K-99790</v>
          </cell>
          <cell r="L4990">
            <v>0.53600000000000003</v>
          </cell>
          <cell r="M4990">
            <v>0.52212083847102431</v>
          </cell>
        </row>
        <row r="4991">
          <cell r="K4991" t="str">
            <v>9K-99791</v>
          </cell>
          <cell r="L4991">
            <v>0.82499999999999996</v>
          </cell>
          <cell r="M4991">
            <v>0.80363748458693096</v>
          </cell>
        </row>
        <row r="4992">
          <cell r="K4992" t="str">
            <v>9K-99792</v>
          </cell>
          <cell r="L4992">
            <v>1.458</v>
          </cell>
          <cell r="M4992">
            <v>1.4202466091245398</v>
          </cell>
        </row>
        <row r="4993">
          <cell r="K4993" t="str">
            <v>9K-99793</v>
          </cell>
          <cell r="L4993">
            <v>1.5720000000000001</v>
          </cell>
          <cell r="M4993">
            <v>1.5312946979038249</v>
          </cell>
        </row>
        <row r="4994">
          <cell r="K4994" t="str">
            <v>9K-99794</v>
          </cell>
          <cell r="L4994">
            <v>1.4219999999999999</v>
          </cell>
          <cell r="M4994">
            <v>1.385178791615292</v>
          </cell>
        </row>
        <row r="4995">
          <cell r="K4995" t="str">
            <v>9K-99795</v>
          </cell>
          <cell r="L4995">
            <v>1.1399999999999999</v>
          </cell>
          <cell r="M4995">
            <v>1.11048088779285</v>
          </cell>
        </row>
        <row r="4996">
          <cell r="K4996" t="str">
            <v>9K-99796</v>
          </cell>
          <cell r="L4996">
            <v>0.997</v>
          </cell>
          <cell r="M4996">
            <v>0.97118372379778217</v>
          </cell>
        </row>
        <row r="4997">
          <cell r="K4997" t="str">
            <v>9K-99801</v>
          </cell>
          <cell r="L4997">
            <v>1.8680000000000001</v>
          </cell>
          <cell r="M4997">
            <v>1.8196300863131967</v>
          </cell>
        </row>
        <row r="4998">
          <cell r="K4998" t="str">
            <v>9K-99802</v>
          </cell>
          <cell r="L4998">
            <v>1.625</v>
          </cell>
          <cell r="M4998">
            <v>1.5829223181257732</v>
          </cell>
        </row>
        <row r="4999">
          <cell r="K4999" t="str">
            <v>9K-99803</v>
          </cell>
          <cell r="L4999">
            <v>0.92300000000000004</v>
          </cell>
          <cell r="M4999">
            <v>0.89909987669543923</v>
          </cell>
        </row>
        <row r="5000">
          <cell r="K5000" t="str">
            <v>9K-99803</v>
          </cell>
          <cell r="L5000">
            <v>0.92300000000000004</v>
          </cell>
          <cell r="M5000">
            <v>0.89909987669543923</v>
          </cell>
        </row>
        <row r="5001">
          <cell r="K5001" t="str">
            <v>9K-99804</v>
          </cell>
          <cell r="L5001">
            <v>1.0860000000000001</v>
          </cell>
          <cell r="M5001">
            <v>1.0578791615289784</v>
          </cell>
        </row>
        <row r="5002">
          <cell r="K5002" t="str">
            <v>9K-99805</v>
          </cell>
          <cell r="L5002">
            <v>0.52600000000000002</v>
          </cell>
          <cell r="M5002">
            <v>0.5123797780517888</v>
          </cell>
        </row>
        <row r="5003">
          <cell r="K5003" t="str">
            <v>9K-99806</v>
          </cell>
          <cell r="L5003">
            <v>1.06</v>
          </cell>
          <cell r="M5003">
            <v>1.0325524044389658</v>
          </cell>
        </row>
        <row r="5004">
          <cell r="K5004" t="str">
            <v>9K-99807</v>
          </cell>
          <cell r="L5004">
            <v>1.177</v>
          </cell>
          <cell r="M5004">
            <v>1.1465228113440213</v>
          </cell>
        </row>
        <row r="5005">
          <cell r="K5005" t="str">
            <v>9K-99808</v>
          </cell>
          <cell r="L5005">
            <v>0.95299999999999996</v>
          </cell>
          <cell r="M5005">
            <v>0.92832305795314574</v>
          </cell>
        </row>
        <row r="5006">
          <cell r="K5006" t="str">
            <v>9K-99809</v>
          </cell>
          <cell r="L5006">
            <v>1.0940000000000001</v>
          </cell>
          <cell r="M5006">
            <v>1.0656720098643668</v>
          </cell>
        </row>
        <row r="5007">
          <cell r="K5007" t="str">
            <v>9K-99810</v>
          </cell>
          <cell r="L5007">
            <v>1.587</v>
          </cell>
          <cell r="M5007">
            <v>1.5459062885326784</v>
          </cell>
        </row>
        <row r="5008">
          <cell r="K5008" t="str">
            <v>9K-99811</v>
          </cell>
          <cell r="L5008">
            <v>1.9159999999999999</v>
          </cell>
          <cell r="M5008">
            <v>1.8663871763255273</v>
          </cell>
        </row>
        <row r="5009">
          <cell r="K5009" t="str">
            <v>9K-99812</v>
          </cell>
          <cell r="L5009">
            <v>1.4470000000000001</v>
          </cell>
          <cell r="M5009">
            <v>1.4095314426633809</v>
          </cell>
        </row>
        <row r="5010">
          <cell r="K5010" t="str">
            <v>9K-99813</v>
          </cell>
          <cell r="L5010">
            <v>1.595</v>
          </cell>
          <cell r="M5010">
            <v>1.5536991368680668</v>
          </cell>
        </row>
        <row r="5011">
          <cell r="K5011" t="str">
            <v>9K-99814</v>
          </cell>
          <cell r="L5011">
            <v>0.64</v>
          </cell>
          <cell r="M5011">
            <v>0.62342786683107376</v>
          </cell>
        </row>
        <row r="5012">
          <cell r="K5012" t="str">
            <v>9K-99815</v>
          </cell>
          <cell r="L5012">
            <v>0.93799999999999994</v>
          </cell>
          <cell r="M5012">
            <v>0.91371146732429243</v>
          </cell>
        </row>
        <row r="5013">
          <cell r="K5013" t="str">
            <v>9K-99816</v>
          </cell>
          <cell r="L5013">
            <v>0.95899999999999996</v>
          </cell>
          <cell r="M5013">
            <v>0.93416769420468715</v>
          </cell>
        </row>
        <row r="5014">
          <cell r="K5014" t="str">
            <v>9K-99817</v>
          </cell>
          <cell r="L5014">
            <v>0.81699999999999995</v>
          </cell>
          <cell r="M5014">
            <v>0.79584463625154267</v>
          </cell>
        </row>
        <row r="5015">
          <cell r="K5015" t="str">
            <v>9K-99818</v>
          </cell>
          <cell r="L5015">
            <v>0.35399999999999998</v>
          </cell>
          <cell r="M5015">
            <v>0.3448335388409377</v>
          </cell>
        </row>
        <row r="5016">
          <cell r="K5016" t="str">
            <v>9K-99819</v>
          </cell>
          <cell r="L5016">
            <v>0.68100000000000005</v>
          </cell>
          <cell r="M5016">
            <v>0.66336621454993949</v>
          </cell>
        </row>
        <row r="5017">
          <cell r="K5017" t="str">
            <v>9K-99820</v>
          </cell>
          <cell r="L5017">
            <v>1.236</v>
          </cell>
          <cell r="M5017">
            <v>1.2039950678175115</v>
          </cell>
        </row>
        <row r="5018">
          <cell r="K5018" t="str">
            <v>9K-99821</v>
          </cell>
          <cell r="L5018">
            <v>0.80100000000000005</v>
          </cell>
          <cell r="M5018">
            <v>0.78025893958076586</v>
          </cell>
        </row>
        <row r="5019">
          <cell r="K5019" t="str">
            <v>9K-99822</v>
          </cell>
          <cell r="L5019">
            <v>1.1519999999999999</v>
          </cell>
          <cell r="M5019">
            <v>1.1221701602959329</v>
          </cell>
        </row>
        <row r="5020">
          <cell r="K5020" t="str">
            <v>9K-99823</v>
          </cell>
          <cell r="L5020">
            <v>1.55</v>
          </cell>
          <cell r="M5020">
            <v>1.5098643649815069</v>
          </cell>
        </row>
        <row r="5021">
          <cell r="K5021" t="str">
            <v>9K-99824</v>
          </cell>
          <cell r="L5021">
            <v>1.3680000000000001</v>
          </cell>
          <cell r="M5021">
            <v>1.3325770653514204</v>
          </cell>
        </row>
        <row r="5022">
          <cell r="K5022" t="str">
            <v>9K-99825</v>
          </cell>
          <cell r="L5022">
            <v>0.86699999999999999</v>
          </cell>
          <cell r="M5022">
            <v>0.84454993834772041</v>
          </cell>
        </row>
        <row r="5023">
          <cell r="K5023" t="str">
            <v>9K-99826</v>
          </cell>
          <cell r="L5023">
            <v>1.379</v>
          </cell>
          <cell r="M5023">
            <v>1.3432922318125795</v>
          </cell>
        </row>
        <row r="5024">
          <cell r="K5024" t="str">
            <v>9K-99829</v>
          </cell>
          <cell r="L5024">
            <v>0.98799999999999999</v>
          </cell>
          <cell r="M5024">
            <v>0.96241676942047039</v>
          </cell>
        </row>
        <row r="5025">
          <cell r="K5025" t="str">
            <v>9K-99830</v>
          </cell>
          <cell r="L5025">
            <v>1.1839999999999999</v>
          </cell>
          <cell r="M5025">
            <v>1.1533415536374867</v>
          </cell>
        </row>
        <row r="5026">
          <cell r="K5026" t="str">
            <v>9K-99831</v>
          </cell>
          <cell r="L5026">
            <v>4.548</v>
          </cell>
          <cell r="M5026">
            <v>4.4302342786683182</v>
          </cell>
        </row>
        <row r="5027">
          <cell r="K5027" t="str">
            <v>9K-99832</v>
          </cell>
          <cell r="L5027">
            <v>1.456</v>
          </cell>
          <cell r="M5027">
            <v>1.418298397040693</v>
          </cell>
        </row>
        <row r="5028">
          <cell r="K5028" t="str">
            <v>9K-99833</v>
          </cell>
          <cell r="L5028">
            <v>3.2629999999999999</v>
          </cell>
          <cell r="M5028">
            <v>3.1785080147965532</v>
          </cell>
        </row>
        <row r="5029">
          <cell r="K5029" t="str">
            <v>9K-99834</v>
          </cell>
          <cell r="L5029">
            <v>0.746</v>
          </cell>
          <cell r="M5029">
            <v>0.72668310727497043</v>
          </cell>
        </row>
        <row r="5030">
          <cell r="K5030" t="str">
            <v>9K-99835</v>
          </cell>
          <cell r="L5030">
            <v>1.218</v>
          </cell>
          <cell r="M5030">
            <v>1.1864611590628875</v>
          </cell>
        </row>
        <row r="5031">
          <cell r="K5031" t="str">
            <v>9K-99836</v>
          </cell>
          <cell r="L5031">
            <v>1.524</v>
          </cell>
          <cell r="M5031">
            <v>1.4845376078914947</v>
          </cell>
        </row>
        <row r="5032">
          <cell r="K5032" t="str">
            <v>9K-99837</v>
          </cell>
          <cell r="L5032">
            <v>0.45400000000000001</v>
          </cell>
          <cell r="M5032">
            <v>0.44224414303329301</v>
          </cell>
        </row>
        <row r="5033">
          <cell r="K5033" t="str">
            <v>9K-99839</v>
          </cell>
          <cell r="L5033">
            <v>0.27500000000000002</v>
          </cell>
          <cell r="M5033">
            <v>0.26787916152897701</v>
          </cell>
        </row>
        <row r="5034">
          <cell r="K5034" t="str">
            <v>9K-99840</v>
          </cell>
          <cell r="L5034">
            <v>0.80200000000000005</v>
          </cell>
          <cell r="M5034">
            <v>0.78123304562268936</v>
          </cell>
        </row>
        <row r="5035">
          <cell r="K5035" t="str">
            <v>9K-99844</v>
          </cell>
          <cell r="L5035">
            <v>1.7350000000000001</v>
          </cell>
          <cell r="M5035">
            <v>1.6900739827373641</v>
          </cell>
        </row>
        <row r="5036">
          <cell r="K5036" t="str">
            <v>9K-99845</v>
          </cell>
          <cell r="L5036">
            <v>1.0169999999999999</v>
          </cell>
          <cell r="M5036">
            <v>0.99066584463625318</v>
          </cell>
        </row>
        <row r="5037">
          <cell r="K5037" t="str">
            <v>9K-99846</v>
          </cell>
          <cell r="L5037">
            <v>0.85499999999999998</v>
          </cell>
          <cell r="M5037">
            <v>0.83286066584463769</v>
          </cell>
        </row>
        <row r="5038">
          <cell r="K5038" t="str">
            <v>9K-99847</v>
          </cell>
          <cell r="L5038">
            <v>1.002</v>
          </cell>
          <cell r="M5038">
            <v>0.97605425400739987</v>
          </cell>
        </row>
        <row r="5039">
          <cell r="K5039" t="str">
            <v>9K-99848</v>
          </cell>
          <cell r="L5039">
            <v>1.302</v>
          </cell>
          <cell r="M5039">
            <v>1.2682860665844657</v>
          </cell>
        </row>
        <row r="5040">
          <cell r="K5040" t="str">
            <v>9K-99851</v>
          </cell>
          <cell r="L5040">
            <v>0.61299999999999999</v>
          </cell>
          <cell r="M5040">
            <v>0.59712700369913785</v>
          </cell>
        </row>
        <row r="5041">
          <cell r="K5041" t="str">
            <v>9K-99852</v>
          </cell>
          <cell r="L5041">
            <v>0.41399999999999998</v>
          </cell>
          <cell r="M5041">
            <v>0.40327990135635083</v>
          </cell>
        </row>
        <row r="5042">
          <cell r="K5042" t="str">
            <v>9K-99853</v>
          </cell>
          <cell r="L5042">
            <v>0.41199999999999998</v>
          </cell>
          <cell r="M5042">
            <v>0.40133168927250368</v>
          </cell>
        </row>
        <row r="5043">
          <cell r="K5043" t="str">
            <v>9K-99854</v>
          </cell>
          <cell r="L5043">
            <v>0.251</v>
          </cell>
          <cell r="M5043">
            <v>0.24450061652281171</v>
          </cell>
        </row>
        <row r="5044">
          <cell r="K5044" t="str">
            <v>9K-99855</v>
          </cell>
          <cell r="L5044">
            <v>0.32100000000000001</v>
          </cell>
          <cell r="M5044">
            <v>0.31268803945746038</v>
          </cell>
        </row>
        <row r="5045">
          <cell r="K5045" t="str">
            <v>9K-99856</v>
          </cell>
          <cell r="L5045">
            <v>0.32500000000000001</v>
          </cell>
          <cell r="M5045">
            <v>0.31658446362515458</v>
          </cell>
        </row>
        <row r="5046">
          <cell r="K5046" t="str">
            <v>9K-99857</v>
          </cell>
          <cell r="L5046">
            <v>0.40500000000000003</v>
          </cell>
          <cell r="M5046">
            <v>0.39451294697903877</v>
          </cell>
        </row>
        <row r="5047">
          <cell r="K5047" t="str">
            <v>9K-99857</v>
          </cell>
          <cell r="L5047">
            <v>0.40500000000000003</v>
          </cell>
          <cell r="M5047">
            <v>0.39451294697903877</v>
          </cell>
        </row>
        <row r="5048">
          <cell r="K5048" t="str">
            <v>9K-99858</v>
          </cell>
          <cell r="L5048">
            <v>0.40200000000000002</v>
          </cell>
          <cell r="M5048">
            <v>0.39159062885326812</v>
          </cell>
        </row>
        <row r="5049">
          <cell r="K5049" t="str">
            <v>9K-99859</v>
          </cell>
          <cell r="L5049">
            <v>0.26400000000000001</v>
          </cell>
          <cell r="M5049">
            <v>0.2571639950678179</v>
          </cell>
        </row>
        <row r="5050">
          <cell r="K5050" t="str">
            <v>9K-99859</v>
          </cell>
          <cell r="L5050">
            <v>0.26400000000000001</v>
          </cell>
          <cell r="M5050">
            <v>0.2571639950678179</v>
          </cell>
        </row>
        <row r="5051">
          <cell r="K5051" t="str">
            <v>9K-99860</v>
          </cell>
          <cell r="L5051">
            <v>0.19500000000000001</v>
          </cell>
          <cell r="M5051">
            <v>0.18995067817509279</v>
          </cell>
        </row>
        <row r="5052">
          <cell r="K5052" t="str">
            <v>9K-99861</v>
          </cell>
          <cell r="L5052">
            <v>0.33200000000000002</v>
          </cell>
          <cell r="M5052">
            <v>0.32340320591861949</v>
          </cell>
        </row>
        <row r="5053">
          <cell r="K5053" t="str">
            <v>9K-99862</v>
          </cell>
          <cell r="L5053">
            <v>0.18099999999999999</v>
          </cell>
          <cell r="M5053">
            <v>0.17631319358816305</v>
          </cell>
        </row>
        <row r="5054">
          <cell r="K5054" t="str">
            <v>9K-99863</v>
          </cell>
          <cell r="L5054">
            <v>0.20699999999999999</v>
          </cell>
          <cell r="M5054">
            <v>0.20163995067817542</v>
          </cell>
        </row>
        <row r="5055">
          <cell r="K5055" t="str">
            <v>9K-99864</v>
          </cell>
          <cell r="L5055">
            <v>0.27600000000000002</v>
          </cell>
          <cell r="M5055">
            <v>0.2688532675709005</v>
          </cell>
        </row>
        <row r="5056">
          <cell r="K5056" t="str">
            <v>9K-99865</v>
          </cell>
          <cell r="L5056">
            <v>0.31900000000000001</v>
          </cell>
          <cell r="M5056">
            <v>0.31073982737361333</v>
          </cell>
        </row>
        <row r="5057">
          <cell r="K5057" t="str">
            <v>9K-99866</v>
          </cell>
          <cell r="L5057">
            <v>0.248</v>
          </cell>
          <cell r="M5057">
            <v>0.24157829839704106</v>
          </cell>
        </row>
        <row r="5058">
          <cell r="K5058" t="str">
            <v>9K-99867</v>
          </cell>
          <cell r="L5058">
            <v>0.224</v>
          </cell>
          <cell r="M5058">
            <v>0.2181997533908758</v>
          </cell>
        </row>
        <row r="5059">
          <cell r="K5059" t="str">
            <v>9K-99868</v>
          </cell>
          <cell r="L5059">
            <v>0.995</v>
          </cell>
          <cell r="M5059">
            <v>0.96923551171393485</v>
          </cell>
        </row>
        <row r="5060">
          <cell r="K5060" t="str">
            <v>9K-99869</v>
          </cell>
          <cell r="L5060">
            <v>1.298</v>
          </cell>
          <cell r="M5060">
            <v>1.2643896424167713</v>
          </cell>
        </row>
        <row r="5061">
          <cell r="K5061" t="str">
            <v>9K-99870</v>
          </cell>
          <cell r="L5061">
            <v>0.99099999999999999</v>
          </cell>
          <cell r="M5061">
            <v>0.96533908754624054</v>
          </cell>
        </row>
        <row r="5062">
          <cell r="K5062" t="str">
            <v>9K-99871</v>
          </cell>
          <cell r="L5062">
            <v>0.70099999999999996</v>
          </cell>
          <cell r="M5062">
            <v>0.68284833538841028</v>
          </cell>
        </row>
        <row r="5063">
          <cell r="K5063" t="str">
            <v>9K-99872</v>
          </cell>
          <cell r="L5063">
            <v>1.1839999999999999</v>
          </cell>
          <cell r="M5063">
            <v>1.1533415536374862</v>
          </cell>
        </row>
        <row r="5064">
          <cell r="K5064" t="str">
            <v>9K-99873</v>
          </cell>
          <cell r="L5064">
            <v>0.79100000000000004</v>
          </cell>
          <cell r="M5064">
            <v>0.77051787916153014</v>
          </cell>
        </row>
        <row r="5065">
          <cell r="K5065" t="str">
            <v>9K-99874</v>
          </cell>
          <cell r="L5065">
            <v>1.633</v>
          </cell>
          <cell r="M5065">
            <v>1.5907151664611616</v>
          </cell>
        </row>
        <row r="5066">
          <cell r="K5066" t="str">
            <v>9K-99875</v>
          </cell>
          <cell r="L5066">
            <v>1.5029999999999999</v>
          </cell>
          <cell r="M5066">
            <v>1.4640813810110997</v>
          </cell>
        </row>
        <row r="5067">
          <cell r="K5067" t="str">
            <v>9K-99884</v>
          </cell>
          <cell r="L5067">
            <v>0.40500000000000003</v>
          </cell>
          <cell r="M5067">
            <v>0.39451294697903883</v>
          </cell>
        </row>
        <row r="5068">
          <cell r="K5068" t="str">
            <v>9K-99885</v>
          </cell>
          <cell r="L5068">
            <v>21.206</v>
          </cell>
          <cell r="M5068">
            <v>20.656892725030858</v>
          </cell>
        </row>
        <row r="5069">
          <cell r="K5069" t="str">
            <v>9K-99886</v>
          </cell>
          <cell r="L5069">
            <v>10.815</v>
          </cell>
          <cell r="M5069">
            <v>10.534956843403222</v>
          </cell>
        </row>
        <row r="5070">
          <cell r="K5070" t="str">
            <v>9K-99887</v>
          </cell>
          <cell r="L5070">
            <v>0.28799999999999998</v>
          </cell>
          <cell r="M5070">
            <v>0.28054254007398322</v>
          </cell>
        </row>
        <row r="5071">
          <cell r="K5071" t="str">
            <v>9K-99888</v>
          </cell>
          <cell r="L5071">
            <v>0.38500000000000001</v>
          </cell>
          <cell r="M5071">
            <v>0.37503082614056787</v>
          </cell>
        </row>
        <row r="5072">
          <cell r="K5072" t="str">
            <v>9K-99889</v>
          </cell>
          <cell r="L5072">
            <v>0.36599999999999999</v>
          </cell>
          <cell r="M5072">
            <v>0.35652281134402036</v>
          </cell>
        </row>
        <row r="5073">
          <cell r="K5073" t="str">
            <v>9K-99890</v>
          </cell>
          <cell r="L5073">
            <v>0.55200000000000005</v>
          </cell>
          <cell r="M5073">
            <v>0.53770653514180122</v>
          </cell>
        </row>
        <row r="5074">
          <cell r="K5074" t="str">
            <v>9K-99891</v>
          </cell>
          <cell r="L5074">
            <v>1.7110000000000001</v>
          </cell>
          <cell r="M5074">
            <v>1.6666954377311991</v>
          </cell>
        </row>
        <row r="5075">
          <cell r="K5075" t="str">
            <v>9K-99892</v>
          </cell>
          <cell r="L5075">
            <v>0.68400000000000005</v>
          </cell>
          <cell r="M5075">
            <v>0.6662885326757102</v>
          </cell>
        </row>
        <row r="5076">
          <cell r="K5076" t="str">
            <v>9K-99893</v>
          </cell>
          <cell r="L5076">
            <v>0.82399999999999995</v>
          </cell>
          <cell r="M5076">
            <v>0.80266337854500758</v>
          </cell>
        </row>
        <row r="5077">
          <cell r="K5077" t="str">
            <v>9K-99895</v>
          </cell>
          <cell r="L5077">
            <v>0.59699999999999998</v>
          </cell>
          <cell r="M5077">
            <v>0.58154130702836104</v>
          </cell>
        </row>
        <row r="5078">
          <cell r="K5078" t="str">
            <v>9K-99896</v>
          </cell>
          <cell r="L5078">
            <v>0.66</v>
          </cell>
          <cell r="M5078">
            <v>0.64290998766954488</v>
          </cell>
        </row>
        <row r="5079">
          <cell r="K5079" t="str">
            <v>9K-99896</v>
          </cell>
          <cell r="L5079">
            <v>0.66</v>
          </cell>
          <cell r="M5079">
            <v>0.64290998766954488</v>
          </cell>
        </row>
        <row r="5080">
          <cell r="K5080" t="str">
            <v>9K-99897</v>
          </cell>
          <cell r="L5080">
            <v>0.35699999999999998</v>
          </cell>
          <cell r="M5080">
            <v>0.34775585696670841</v>
          </cell>
        </row>
        <row r="5081">
          <cell r="K5081" t="str">
            <v>9K-99898</v>
          </cell>
          <cell r="L5081">
            <v>0.253</v>
          </cell>
          <cell r="M5081">
            <v>0.24644882860665887</v>
          </cell>
        </row>
        <row r="5082">
          <cell r="K5082" t="str">
            <v>9K-99899</v>
          </cell>
          <cell r="L5082">
            <v>0.22</v>
          </cell>
          <cell r="M5082">
            <v>0.21430332922318163</v>
          </cell>
        </row>
        <row r="5083">
          <cell r="K5083" t="str">
            <v>9K-99901</v>
          </cell>
          <cell r="L5083">
            <v>1.179</v>
          </cell>
          <cell r="M5083">
            <v>1.1484710234278688</v>
          </cell>
        </row>
        <row r="5084">
          <cell r="K5084" t="str">
            <v>9K-99902</v>
          </cell>
          <cell r="L5084">
            <v>2.3239999999999998</v>
          </cell>
          <cell r="M5084">
            <v>2.263822441430337</v>
          </cell>
        </row>
        <row r="5085">
          <cell r="K5085" t="str">
            <v>9K-99903</v>
          </cell>
          <cell r="L5085">
            <v>1.9079999999999999</v>
          </cell>
          <cell r="M5085">
            <v>1.8585943279901389</v>
          </cell>
        </row>
        <row r="5086">
          <cell r="K5086" t="str">
            <v>9K-99904</v>
          </cell>
          <cell r="L5086">
            <v>0.17299999999999999</v>
          </cell>
          <cell r="M5086">
            <v>0.16852034525277465</v>
          </cell>
        </row>
        <row r="5087">
          <cell r="K5087" t="str">
            <v>9K-99905</v>
          </cell>
          <cell r="L5087">
            <v>0.41499999999999998</v>
          </cell>
          <cell r="M5087">
            <v>0.4042540073982745</v>
          </cell>
        </row>
        <row r="5088">
          <cell r="K5088" t="str">
            <v>9K-99906</v>
          </cell>
          <cell r="L5088">
            <v>1.633</v>
          </cell>
          <cell r="M5088">
            <v>1.5907151664611621</v>
          </cell>
        </row>
        <row r="5089">
          <cell r="K5089" t="str">
            <v>9K-99907</v>
          </cell>
          <cell r="L5089">
            <v>1.3720000000000001</v>
          </cell>
          <cell r="M5089">
            <v>1.3364734895191148</v>
          </cell>
        </row>
        <row r="5090">
          <cell r="K5090" t="str">
            <v>9K-99908</v>
          </cell>
          <cell r="L5090">
            <v>1.0840000000000001</v>
          </cell>
          <cell r="M5090">
            <v>1.0559309494451314</v>
          </cell>
        </row>
        <row r="5091">
          <cell r="K5091" t="str">
            <v>9K-99909</v>
          </cell>
          <cell r="L5091">
            <v>0.93799999999999994</v>
          </cell>
          <cell r="M5091">
            <v>0.91371146732429276</v>
          </cell>
        </row>
        <row r="5092">
          <cell r="K5092" t="str">
            <v>9K-99910</v>
          </cell>
          <cell r="L5092">
            <v>0.95899999999999996</v>
          </cell>
          <cell r="M5092">
            <v>0.93416769420468748</v>
          </cell>
        </row>
        <row r="5093">
          <cell r="K5093" t="str">
            <v>9K-99911</v>
          </cell>
          <cell r="L5093">
            <v>1.7030000000000001</v>
          </cell>
          <cell r="M5093">
            <v>1.6589025893958109</v>
          </cell>
        </row>
        <row r="5094">
          <cell r="K5094" t="str">
            <v>9K-99912</v>
          </cell>
          <cell r="L5094">
            <v>0.77900000000000003</v>
          </cell>
          <cell r="M5094">
            <v>0.75882860665844787</v>
          </cell>
        </row>
        <row r="5095">
          <cell r="K5095" t="str">
            <v>9K-99913</v>
          </cell>
          <cell r="L5095">
            <v>1.1120000000000001</v>
          </cell>
          <cell r="M5095">
            <v>1.0832059186189911</v>
          </cell>
        </row>
        <row r="5096">
          <cell r="K5096" t="str">
            <v>9K-99914</v>
          </cell>
          <cell r="L5096">
            <v>1.4490000000000001</v>
          </cell>
          <cell r="M5096">
            <v>1.4114796547472286</v>
          </cell>
        </row>
        <row r="5097">
          <cell r="K5097" t="str">
            <v>9K-99915</v>
          </cell>
          <cell r="L5097">
            <v>0.82699999999999996</v>
          </cell>
          <cell r="M5097">
            <v>0.80558569667077851</v>
          </cell>
        </row>
        <row r="5098">
          <cell r="K5098" t="str">
            <v>9K-99916</v>
          </cell>
          <cell r="L5098">
            <v>0.41</v>
          </cell>
          <cell r="M5098">
            <v>0.3993834771886568</v>
          </cell>
        </row>
        <row r="5099">
          <cell r="K5099" t="str">
            <v>9K-99917</v>
          </cell>
          <cell r="L5099">
            <v>1.175</v>
          </cell>
          <cell r="M5099">
            <v>1.144574599260175</v>
          </cell>
        </row>
        <row r="5100">
          <cell r="K5100" t="str">
            <v>9K-99918</v>
          </cell>
          <cell r="L5100">
            <v>1.03</v>
          </cell>
          <cell r="M5100">
            <v>1.0033292231812601</v>
          </cell>
        </row>
        <row r="5101">
          <cell r="K5101" t="str">
            <v>9K-99919</v>
          </cell>
          <cell r="L5101">
            <v>0.43099999999999999</v>
          </cell>
          <cell r="M5101">
            <v>0.41983970406905147</v>
          </cell>
        </row>
        <row r="5102">
          <cell r="K5102" t="str">
            <v>9K-99920</v>
          </cell>
          <cell r="L5102">
            <v>0.38500000000000001</v>
          </cell>
          <cell r="M5102">
            <v>0.37503082614056804</v>
          </cell>
        </row>
        <row r="5103">
          <cell r="K5103" t="str">
            <v>9K-99921</v>
          </cell>
          <cell r="L5103">
            <v>0.60299999999999998</v>
          </cell>
          <cell r="M5103">
            <v>0.58738594327990268</v>
          </cell>
        </row>
        <row r="5104">
          <cell r="K5104" t="str">
            <v>9K-99922</v>
          </cell>
          <cell r="L5104">
            <v>0.91300000000000003</v>
          </cell>
          <cell r="M5104">
            <v>0.88935881627620417</v>
          </cell>
        </row>
        <row r="5105">
          <cell r="K5105" t="str">
            <v>9K-99925</v>
          </cell>
          <cell r="L5105">
            <v>1.0149999999999999</v>
          </cell>
          <cell r="M5105">
            <v>0.98871763255240663</v>
          </cell>
        </row>
        <row r="5106">
          <cell r="K5106" t="str">
            <v>9K-99926</v>
          </cell>
          <cell r="L5106">
            <v>1.1679999999999999</v>
          </cell>
          <cell r="M5106">
            <v>1.1377558569667103</v>
          </cell>
        </row>
        <row r="5107">
          <cell r="K5107" t="str">
            <v>9K-99927</v>
          </cell>
          <cell r="L5107">
            <v>1.5049999999999999</v>
          </cell>
          <cell r="M5107">
            <v>1.4660295930949478</v>
          </cell>
        </row>
        <row r="5108">
          <cell r="K5108" t="str">
            <v>9K-99951</v>
          </cell>
          <cell r="L5108">
            <v>1.0669999999999999</v>
          </cell>
          <cell r="M5108">
            <v>1.0393711467324316</v>
          </cell>
        </row>
        <row r="5109">
          <cell r="K5109" t="str">
            <v>9K-99952</v>
          </cell>
          <cell r="L5109">
            <v>0.41</v>
          </cell>
          <cell r="M5109">
            <v>0.39938347718865691</v>
          </cell>
        </row>
        <row r="5110">
          <cell r="K5110" t="str">
            <v>9K-99953</v>
          </cell>
          <cell r="L5110">
            <v>0.39700000000000002</v>
          </cell>
          <cell r="M5110">
            <v>0.3867200986436507</v>
          </cell>
        </row>
        <row r="5111">
          <cell r="K5111" t="str">
            <v>9K-99954</v>
          </cell>
          <cell r="L5111">
            <v>0.38300000000000001</v>
          </cell>
          <cell r="M5111">
            <v>0.37308261405672094</v>
          </cell>
        </row>
        <row r="5112">
          <cell r="K5112" t="str">
            <v>9K-99955</v>
          </cell>
          <cell r="L5112">
            <v>1.107</v>
          </cell>
          <cell r="M5112">
            <v>1.0783353884093738</v>
          </cell>
        </row>
        <row r="5113">
          <cell r="K5113" t="str">
            <v>9K-99958</v>
          </cell>
          <cell r="L5113">
            <v>0.88300000000000001</v>
          </cell>
          <cell r="M5113">
            <v>0.86013563501849777</v>
          </cell>
        </row>
        <row r="5114">
          <cell r="K5114" t="str">
            <v>9K-99961</v>
          </cell>
          <cell r="L5114">
            <v>0.16200000000000001</v>
          </cell>
          <cell r="M5114">
            <v>0.15780517879161568</v>
          </cell>
        </row>
        <row r="5115">
          <cell r="K5115" t="str">
            <v>9K-99962</v>
          </cell>
          <cell r="L5115">
            <v>0.51600000000000001</v>
          </cell>
          <cell r="M5115">
            <v>0.50263871763255363</v>
          </cell>
        </row>
        <row r="5116">
          <cell r="K5116" t="str">
            <v>9K-99963</v>
          </cell>
          <cell r="L5116">
            <v>0.245</v>
          </cell>
          <cell r="M5116">
            <v>0.23865598027127061</v>
          </cell>
        </row>
        <row r="5117">
          <cell r="K5117" t="str">
            <v>9K-99965</v>
          </cell>
          <cell r="L5117">
            <v>0.28999999999999998</v>
          </cell>
          <cell r="M5117">
            <v>0.28249075215783054</v>
          </cell>
        </row>
        <row r="5118">
          <cell r="K5118" t="str">
            <v>9K-99966</v>
          </cell>
          <cell r="L5118">
            <v>0.441</v>
          </cell>
          <cell r="M5118">
            <v>0.42958076448828714</v>
          </cell>
        </row>
        <row r="5119">
          <cell r="K5119" t="str">
            <v>9K-99967</v>
          </cell>
          <cell r="L5119">
            <v>1.78</v>
          </cell>
          <cell r="M5119">
            <v>1.7339087546239251</v>
          </cell>
        </row>
        <row r="5120">
          <cell r="K5120" t="str">
            <v>9K-99968</v>
          </cell>
          <cell r="L5120">
            <v>0.46100000000000002</v>
          </cell>
          <cell r="M5120">
            <v>0.4490628853267582</v>
          </cell>
        </row>
        <row r="5121">
          <cell r="K5121" t="str">
            <v>9K-99972</v>
          </cell>
          <cell r="L5121">
            <v>0.60299999999999998</v>
          </cell>
          <cell r="M5121">
            <v>0.58738594327990279</v>
          </cell>
        </row>
        <row r="5122">
          <cell r="K5122" t="str">
            <v>9K-99979</v>
          </cell>
          <cell r="L5122">
            <v>0.92200000000000004</v>
          </cell>
          <cell r="M5122">
            <v>0.8981257706535164</v>
          </cell>
        </row>
        <row r="5123">
          <cell r="K5123" t="str">
            <v>9K-99980</v>
          </cell>
          <cell r="L5123">
            <v>0.57299999999999995</v>
          </cell>
          <cell r="M5123">
            <v>0.55816276202219617</v>
          </cell>
        </row>
        <row r="5124">
          <cell r="K5124" t="str">
            <v>9K-99981</v>
          </cell>
          <cell r="L5124">
            <v>0.42499999999999999</v>
          </cell>
          <cell r="M5124">
            <v>0.41399506781751022</v>
          </cell>
        </row>
        <row r="5125">
          <cell r="K5125" t="str">
            <v>9K-99982</v>
          </cell>
          <cell r="L5125">
            <v>0.73899999999999999</v>
          </cell>
          <cell r="M5125">
            <v>0.71986436498150597</v>
          </cell>
        </row>
        <row r="5126">
          <cell r="K5126" t="str">
            <v>9K-99983</v>
          </cell>
          <cell r="L5126">
            <v>0.68799999999999994</v>
          </cell>
          <cell r="M5126">
            <v>0.67018495684340473</v>
          </cell>
        </row>
        <row r="5127">
          <cell r="K5127" t="str">
            <v>9K-99984</v>
          </cell>
          <cell r="L5127">
            <v>0.77700000000000002</v>
          </cell>
          <cell r="M5127">
            <v>0.75688039457460099</v>
          </cell>
        </row>
        <row r="5128">
          <cell r="K5128" t="str">
            <v>9K-99985</v>
          </cell>
          <cell r="L5128">
            <v>0.48399999999999999</v>
          </cell>
          <cell r="M5128">
            <v>0.47146732429099986</v>
          </cell>
        </row>
        <row r="5129">
          <cell r="K5129" t="str">
            <v>9K-99986</v>
          </cell>
          <cell r="L5129">
            <v>1.0429999999999999</v>
          </cell>
          <cell r="M5129">
            <v>1.0159926017262662</v>
          </cell>
        </row>
        <row r="5130">
          <cell r="K5130" t="str">
            <v>9K-99988</v>
          </cell>
          <cell r="L5130">
            <v>0.64800000000000002</v>
          </cell>
          <cell r="M5130">
            <v>0.63122071516646261</v>
          </cell>
        </row>
        <row r="5131">
          <cell r="K5131" t="str">
            <v>9K-99989</v>
          </cell>
          <cell r="L5131">
            <v>7.6340000000000003</v>
          </cell>
          <cell r="M5131">
            <v>7.4363255240444062</v>
          </cell>
        </row>
        <row r="5132">
          <cell r="K5132" t="str">
            <v>9K-99989</v>
          </cell>
          <cell r="L5132">
            <v>7.6340000000000003</v>
          </cell>
          <cell r="M5132">
            <v>7.4363255240444062</v>
          </cell>
        </row>
        <row r="5133">
          <cell r="K5133" t="str">
            <v>9K-99990</v>
          </cell>
          <cell r="L5133">
            <v>47.713000000000001</v>
          </cell>
          <cell r="M5133">
            <v>46.4775215782985</v>
          </cell>
        </row>
        <row r="5134">
          <cell r="K5134" t="str">
            <v>9K-99991</v>
          </cell>
          <cell r="L5134">
            <v>5.9379999999999997</v>
          </cell>
          <cell r="M5134">
            <v>5.7842416769420604</v>
          </cell>
        </row>
        <row r="5135">
          <cell r="K5135" t="str">
            <v>9K-99992</v>
          </cell>
          <cell r="L5135">
            <v>25.242999999999999</v>
          </cell>
          <cell r="M5135">
            <v>24.58935881627626</v>
          </cell>
        </row>
        <row r="5136">
          <cell r="K5136" t="str">
            <v>9K-99993</v>
          </cell>
          <cell r="L5136">
            <v>30.536000000000001</v>
          </cell>
          <cell r="M5136">
            <v>29.745302096177632</v>
          </cell>
        </row>
        <row r="5137">
          <cell r="K5137" t="str">
            <v>9K-99994</v>
          </cell>
          <cell r="L5137">
            <v>6.2E-2</v>
          </cell>
          <cell r="M5137">
            <v>6.0394574599260314E-2</v>
          </cell>
        </row>
        <row r="5138">
          <cell r="K5138" t="str">
            <v>9K-99995</v>
          </cell>
          <cell r="L5138">
            <v>0.316</v>
          </cell>
          <cell r="M5138">
            <v>0.3078175092478429</v>
          </cell>
        </row>
        <row r="5139">
          <cell r="K5139" t="str">
            <v>9K-99996</v>
          </cell>
          <cell r="L5139">
            <v>0.43099999999999999</v>
          </cell>
          <cell r="M5139">
            <v>0.41983970406905152</v>
          </cell>
        </row>
        <row r="5140">
          <cell r="K5140" t="str">
            <v>9K-99997</v>
          </cell>
          <cell r="L5140">
            <v>13.571999999999999</v>
          </cell>
          <cell r="M5140">
            <v>13.220567200986467</v>
          </cell>
        </row>
        <row r="5141">
          <cell r="K5141" t="str">
            <v>9K-99998</v>
          </cell>
          <cell r="L5141">
            <v>0.128</v>
          </cell>
          <cell r="M5141">
            <v>0.12468557336621484</v>
          </cell>
        </row>
        <row r="5142">
          <cell r="K5142" t="str">
            <v>9K-99999</v>
          </cell>
          <cell r="L5142">
            <v>1.1850000000000001</v>
          </cell>
          <cell r="M5142">
            <v>1.1543156596794109</v>
          </cell>
        </row>
        <row r="5143">
          <cell r="K5143" t="str">
            <v>9K-AS002</v>
          </cell>
          <cell r="L5143">
            <v>0.78500000000000003</v>
          </cell>
          <cell r="M5143">
            <v>0.76467324290998939</v>
          </cell>
        </row>
        <row r="5144">
          <cell r="K5144" t="str">
            <v>9K-AS003</v>
          </cell>
          <cell r="L5144">
            <v>0.52600000000000002</v>
          </cell>
          <cell r="M5144">
            <v>0.51237977805178914</v>
          </cell>
        </row>
        <row r="5145">
          <cell r="K5145" t="str">
            <v>9K-AS004</v>
          </cell>
          <cell r="L5145">
            <v>0.52600000000000002</v>
          </cell>
          <cell r="M5145">
            <v>0.51237977805178914</v>
          </cell>
        </row>
        <row r="5146">
          <cell r="K5146" t="str">
            <v>9K-AS014</v>
          </cell>
          <cell r="L5146">
            <v>0.83499999999999996</v>
          </cell>
          <cell r="M5146">
            <v>0.81337854500616713</v>
          </cell>
        </row>
        <row r="5147">
          <cell r="K5147" t="str">
            <v>A-EI1006</v>
          </cell>
          <cell r="L5147">
            <v>1.665</v>
          </cell>
          <cell r="M5147">
            <v>1.6218865598027163</v>
          </cell>
        </row>
        <row r="5148">
          <cell r="K5148" t="str">
            <v>A-EI1007</v>
          </cell>
          <cell r="L5148">
            <v>1.87</v>
          </cell>
          <cell r="M5148">
            <v>1.8215782983970448</v>
          </cell>
        </row>
        <row r="5149">
          <cell r="K5149" t="str">
            <v>A-EI5054</v>
          </cell>
          <cell r="L5149">
            <v>0.11700000000000001</v>
          </cell>
          <cell r="M5149">
            <v>0.11397040690505575</v>
          </cell>
        </row>
        <row r="5150">
          <cell r="K5150" t="str">
            <v>A-EI5057</v>
          </cell>
          <cell r="L5150">
            <v>0.307</v>
          </cell>
          <cell r="M5150">
            <v>0.29905055487053089</v>
          </cell>
        </row>
        <row r="5151">
          <cell r="K5151" t="str">
            <v>A-EI9008</v>
          </cell>
          <cell r="L5151">
            <v>0.182</v>
          </cell>
          <cell r="M5151">
            <v>0.17728729963008671</v>
          </cell>
        </row>
        <row r="5152">
          <cell r="K5152" t="str">
            <v>A-K76824</v>
          </cell>
          <cell r="L5152">
            <v>0.67600000000000005</v>
          </cell>
          <cell r="M5152">
            <v>0.65849568434032213</v>
          </cell>
        </row>
        <row r="5153">
          <cell r="K5153" t="str">
            <v>AK-88390</v>
          </cell>
          <cell r="L5153">
            <v>0.33</v>
          </cell>
          <cell r="M5153">
            <v>0.32145499383477261</v>
          </cell>
        </row>
        <row r="5154">
          <cell r="K5154" t="str">
            <v>AK-88392</v>
          </cell>
          <cell r="L5154">
            <v>0.12</v>
          </cell>
          <cell r="M5154">
            <v>0.1168927250308264</v>
          </cell>
        </row>
        <row r="5155">
          <cell r="K5155" t="str">
            <v>AK-88958</v>
          </cell>
          <cell r="L5155">
            <v>0.95</v>
          </cell>
          <cell r="M5155">
            <v>0.9254007398273757</v>
          </cell>
        </row>
        <row r="5156">
          <cell r="K5156" t="str">
            <v>AK-92820</v>
          </cell>
          <cell r="L5156">
            <v>0.34</v>
          </cell>
          <cell r="M5156">
            <v>0.33119605425400811</v>
          </cell>
        </row>
        <row r="5157">
          <cell r="K5157" t="str">
            <v>A-LT</v>
          </cell>
          <cell r="L5157">
            <v>1.2789999999999999</v>
          </cell>
          <cell r="M5157">
            <v>1.2458816276202247</v>
          </cell>
        </row>
        <row r="5158">
          <cell r="K5158" t="str">
            <v>A-SHEET</v>
          </cell>
          <cell r="L5158">
            <v>0.97</v>
          </cell>
          <cell r="M5158">
            <v>0.9448828606658467</v>
          </cell>
        </row>
        <row r="5159">
          <cell r="K5159" t="str">
            <v>A-U1428</v>
          </cell>
          <cell r="L5159">
            <v>0.35899999999999999</v>
          </cell>
          <cell r="M5159">
            <v>0.34970406905055562</v>
          </cell>
        </row>
        <row r="5160">
          <cell r="K5160" t="str">
            <v>B1054</v>
          </cell>
          <cell r="L5160">
            <v>0.28999999999999998</v>
          </cell>
          <cell r="M5160">
            <v>0.28249075215783048</v>
          </cell>
        </row>
        <row r="5161">
          <cell r="K5161" t="str">
            <v>C186A</v>
          </cell>
          <cell r="L5161">
            <v>5.0999999999999997E-2</v>
          </cell>
          <cell r="M5161">
            <v>4.9679408138101219E-2</v>
          </cell>
        </row>
        <row r="5162">
          <cell r="K5162" t="str">
            <v>C336</v>
          </cell>
          <cell r="L5162">
            <v>0.156</v>
          </cell>
          <cell r="M5162">
            <v>0.15196054254007429</v>
          </cell>
        </row>
        <row r="5163">
          <cell r="K5163" t="str">
            <v>C539</v>
          </cell>
          <cell r="L5163">
            <v>9.4E-2</v>
          </cell>
          <cell r="M5163">
            <v>9.1565967940814008E-2</v>
          </cell>
        </row>
        <row r="5164">
          <cell r="K5164" t="str">
            <v>D-W1</v>
          </cell>
          <cell r="L5164">
            <v>0.20399999999999999</v>
          </cell>
          <cell r="M5164">
            <v>0.19871763255240488</v>
          </cell>
        </row>
        <row r="5165">
          <cell r="K5165" t="str">
            <v>D-W21</v>
          </cell>
          <cell r="L5165">
            <v>0.69199999999999995</v>
          </cell>
          <cell r="M5165">
            <v>0.67408138101109882</v>
          </cell>
        </row>
        <row r="5166">
          <cell r="K5166" t="str">
            <v>D-W21A</v>
          </cell>
          <cell r="L5166">
            <v>0.59499999999999997</v>
          </cell>
          <cell r="M5166">
            <v>0.57959309494451416</v>
          </cell>
        </row>
        <row r="5167">
          <cell r="K5167" t="str">
            <v>D-W22</v>
          </cell>
          <cell r="L5167">
            <v>0.75700000000000001</v>
          </cell>
          <cell r="M5167">
            <v>0.73739827373612976</v>
          </cell>
        </row>
        <row r="5168">
          <cell r="K5168" t="str">
            <v>D-W22A</v>
          </cell>
          <cell r="L5168">
            <v>0.70299999999999996</v>
          </cell>
          <cell r="M5168">
            <v>0.68479654747225793</v>
          </cell>
        </row>
        <row r="5169">
          <cell r="K5169" t="str">
            <v>D-W3</v>
          </cell>
          <cell r="L5169">
            <v>0.61299999999999999</v>
          </cell>
          <cell r="M5169">
            <v>0.59712700369913807</v>
          </cell>
        </row>
        <row r="5170">
          <cell r="K5170" t="str">
            <v>D-W31</v>
          </cell>
          <cell r="L5170">
            <v>0.61299999999999999</v>
          </cell>
          <cell r="M5170">
            <v>0.59712700369913807</v>
          </cell>
        </row>
        <row r="5171">
          <cell r="K5171" t="str">
            <v>D-W32</v>
          </cell>
          <cell r="L5171">
            <v>0.61299999999999999</v>
          </cell>
          <cell r="M5171">
            <v>0.59712700369913807</v>
          </cell>
        </row>
        <row r="5172">
          <cell r="K5172" t="str">
            <v>D-W4</v>
          </cell>
          <cell r="L5172">
            <v>0.41799999999999998</v>
          </cell>
          <cell r="M5172">
            <v>0.4071763255240452</v>
          </cell>
        </row>
        <row r="5173">
          <cell r="K5173" t="str">
            <v>D-W41</v>
          </cell>
          <cell r="L5173">
            <v>0.42</v>
          </cell>
          <cell r="M5173">
            <v>0.4091245376078923</v>
          </cell>
        </row>
        <row r="5174">
          <cell r="K5174" t="str">
            <v>D-W42</v>
          </cell>
          <cell r="L5174">
            <v>0.42099999999999999</v>
          </cell>
          <cell r="M5174">
            <v>0.41009864364981585</v>
          </cell>
        </row>
        <row r="5175">
          <cell r="K5175" t="str">
            <v>D-W43</v>
          </cell>
          <cell r="L5175">
            <v>0.42499999999999999</v>
          </cell>
          <cell r="M5175">
            <v>0.41399506781751005</v>
          </cell>
        </row>
        <row r="5176">
          <cell r="K5176" t="str">
            <v>D-W44</v>
          </cell>
          <cell r="L5176">
            <v>0.13300000000000001</v>
          </cell>
          <cell r="M5176">
            <v>0.12955610357583255</v>
          </cell>
        </row>
        <row r="5177">
          <cell r="K5177" t="str">
            <v>D-W46</v>
          </cell>
          <cell r="L5177">
            <v>0.11799999999999999</v>
          </cell>
          <cell r="M5177">
            <v>0.11494451294697926</v>
          </cell>
        </row>
        <row r="5178">
          <cell r="K5178" t="str">
            <v>D-W46A</v>
          </cell>
          <cell r="L5178">
            <v>0.29599999999999999</v>
          </cell>
          <cell r="M5178">
            <v>0.28833538840937167</v>
          </cell>
        </row>
        <row r="5179">
          <cell r="K5179" t="str">
            <v>D-W5</v>
          </cell>
          <cell r="L5179">
            <v>0.20399999999999999</v>
          </cell>
          <cell r="M5179">
            <v>0.19871763255240477</v>
          </cell>
        </row>
        <row r="5180">
          <cell r="K5180" t="str">
            <v>D-W5</v>
          </cell>
          <cell r="L5180">
            <v>0.20399999999999999</v>
          </cell>
          <cell r="M5180">
            <v>0.19871763255240477</v>
          </cell>
        </row>
        <row r="5181">
          <cell r="K5181" t="str">
            <v>D-W51</v>
          </cell>
          <cell r="L5181">
            <v>0.30599999999999999</v>
          </cell>
          <cell r="M5181">
            <v>0.29807644882860718</v>
          </cell>
        </row>
        <row r="5182">
          <cell r="K5182" t="str">
            <v>D-W52</v>
          </cell>
          <cell r="L5182">
            <v>0.30599999999999999</v>
          </cell>
          <cell r="M5182">
            <v>0.29807644882860718</v>
          </cell>
        </row>
        <row r="5183">
          <cell r="K5183" t="str">
            <v>D-W6</v>
          </cell>
          <cell r="L5183">
            <v>0.40799999999999997</v>
          </cell>
          <cell r="M5183">
            <v>0.39743526510480953</v>
          </cell>
        </row>
        <row r="5184">
          <cell r="K5184" t="str">
            <v>E-89080</v>
          </cell>
          <cell r="L5184">
            <v>1.2989999999999999</v>
          </cell>
          <cell r="M5184">
            <v>1.2653637484586953</v>
          </cell>
        </row>
        <row r="5185">
          <cell r="K5185" t="str">
            <v>E-89081</v>
          </cell>
          <cell r="L5185">
            <v>1.004</v>
          </cell>
          <cell r="M5185">
            <v>0.97800246609124708</v>
          </cell>
        </row>
        <row r="5186">
          <cell r="K5186" t="str">
            <v>E-89082</v>
          </cell>
          <cell r="L5186">
            <v>0.99199999999999999</v>
          </cell>
          <cell r="M5186">
            <v>0.96631319358816448</v>
          </cell>
        </row>
        <row r="5187">
          <cell r="K5187" t="str">
            <v>E-89083</v>
          </cell>
          <cell r="L5187">
            <v>0.65400000000000003</v>
          </cell>
          <cell r="M5187">
            <v>0.63706535141800358</v>
          </cell>
        </row>
        <row r="5188">
          <cell r="K5188" t="str">
            <v>E-90101</v>
          </cell>
          <cell r="L5188">
            <v>1.351</v>
          </cell>
          <cell r="M5188">
            <v>1.3160172626387201</v>
          </cell>
        </row>
        <row r="5189">
          <cell r="K5189" t="str">
            <v>E-90102</v>
          </cell>
          <cell r="L5189">
            <v>1.415</v>
          </cell>
          <cell r="M5189">
            <v>1.3783600493218273</v>
          </cell>
        </row>
        <row r="5190">
          <cell r="K5190" t="str">
            <v>E-90103</v>
          </cell>
          <cell r="L5190">
            <v>0.154</v>
          </cell>
          <cell r="M5190">
            <v>0.15001233045622714</v>
          </cell>
        </row>
        <row r="5191">
          <cell r="K5191" t="str">
            <v>E-90104</v>
          </cell>
          <cell r="L5191">
            <v>1.385</v>
          </cell>
          <cell r="M5191">
            <v>1.3491368680641207</v>
          </cell>
        </row>
        <row r="5192">
          <cell r="K5192" t="str">
            <v>E-90105</v>
          </cell>
          <cell r="L5192">
            <v>1.431</v>
          </cell>
          <cell r="M5192">
            <v>1.3939457459926041</v>
          </cell>
        </row>
        <row r="5193">
          <cell r="K5193" t="str">
            <v>E-90106</v>
          </cell>
          <cell r="L5193">
            <v>0.22</v>
          </cell>
          <cell r="M5193">
            <v>0.2143033292231816</v>
          </cell>
        </row>
        <row r="5194">
          <cell r="K5194" t="str">
            <v>E-90107</v>
          </cell>
          <cell r="L5194">
            <v>0.19400000000000001</v>
          </cell>
          <cell r="M5194">
            <v>0.18897657213316923</v>
          </cell>
        </row>
        <row r="5195">
          <cell r="K5195" t="str">
            <v>E-90108</v>
          </cell>
          <cell r="L5195">
            <v>0.184</v>
          </cell>
          <cell r="M5195">
            <v>0.1792355117139337</v>
          </cell>
        </row>
        <row r="5196">
          <cell r="K5196" t="str">
            <v>E-90109</v>
          </cell>
          <cell r="L5196">
            <v>1.335</v>
          </cell>
          <cell r="M5196">
            <v>1.3004315659679431</v>
          </cell>
        </row>
        <row r="5197">
          <cell r="K5197" t="str">
            <v>E-90110</v>
          </cell>
          <cell r="L5197">
            <v>1.5369999999999999</v>
          </cell>
          <cell r="M5197">
            <v>1.4972009864365006</v>
          </cell>
        </row>
        <row r="5198">
          <cell r="K5198" t="str">
            <v>E-90111</v>
          </cell>
          <cell r="L5198">
            <v>1.7290000000000001</v>
          </cell>
          <cell r="M5198">
            <v>1.6842293464858229</v>
          </cell>
        </row>
        <row r="5199">
          <cell r="K5199" t="str">
            <v>E-90112</v>
          </cell>
          <cell r="L5199">
            <v>1.897</v>
          </cell>
          <cell r="M5199">
            <v>1.8478791615289798</v>
          </cell>
        </row>
        <row r="5200">
          <cell r="K5200" t="str">
            <v>E-90113</v>
          </cell>
          <cell r="L5200">
            <v>2.3410000000000002</v>
          </cell>
          <cell r="M5200">
            <v>2.2803822441430373</v>
          </cell>
        </row>
        <row r="5201">
          <cell r="K5201" t="str">
            <v>E-90114</v>
          </cell>
          <cell r="L5201">
            <v>2.3650000000000002</v>
          </cell>
          <cell r="M5201">
            <v>2.303760789149202</v>
          </cell>
        </row>
        <row r="5202">
          <cell r="K5202" t="str">
            <v>E-90115</v>
          </cell>
          <cell r="L5202">
            <v>2.4359999999999999</v>
          </cell>
          <cell r="M5202">
            <v>2.3729223181257746</v>
          </cell>
        </row>
        <row r="5203">
          <cell r="K5203" t="str">
            <v>E-90116</v>
          </cell>
          <cell r="L5203">
            <v>2.3530000000000002</v>
          </cell>
          <cell r="M5203">
            <v>2.2920715166461196</v>
          </cell>
        </row>
        <row r="5204">
          <cell r="K5204" t="str">
            <v>E-90117</v>
          </cell>
          <cell r="L5204">
            <v>3.6539999999999999</v>
          </cell>
          <cell r="M5204">
            <v>3.5593834771886619</v>
          </cell>
        </row>
        <row r="5205">
          <cell r="K5205" t="str">
            <v>E-90123</v>
          </cell>
          <cell r="L5205">
            <v>0.16800000000000001</v>
          </cell>
          <cell r="M5205">
            <v>0.16364981504315687</v>
          </cell>
        </row>
        <row r="5206">
          <cell r="K5206" t="str">
            <v>E-90124</v>
          </cell>
          <cell r="L5206">
            <v>0.158</v>
          </cell>
          <cell r="M5206">
            <v>0.15390875462392137</v>
          </cell>
        </row>
        <row r="5207">
          <cell r="K5207" t="str">
            <v>E-90125</v>
          </cell>
          <cell r="L5207">
            <v>1.2230000000000001</v>
          </cell>
          <cell r="M5207">
            <v>1.1913316892725054</v>
          </cell>
        </row>
        <row r="5208">
          <cell r="K5208" t="str">
            <v>E-90126</v>
          </cell>
          <cell r="L5208">
            <v>0.72099999999999997</v>
          </cell>
          <cell r="M5208">
            <v>0.70233045622688173</v>
          </cell>
        </row>
        <row r="5209">
          <cell r="K5209" t="str">
            <v>E-90127</v>
          </cell>
          <cell r="L5209">
            <v>1.3240000000000001</v>
          </cell>
          <cell r="M5209">
            <v>1.2897163995067842</v>
          </cell>
        </row>
        <row r="5210">
          <cell r="K5210" t="str">
            <v>E-90128</v>
          </cell>
          <cell r="L5210">
            <v>1.0840000000000001</v>
          </cell>
          <cell r="M5210">
            <v>1.0559309494451314</v>
          </cell>
        </row>
        <row r="5211">
          <cell r="K5211" t="str">
            <v>E-90129</v>
          </cell>
          <cell r="L5211">
            <v>1.38</v>
          </cell>
          <cell r="M5211">
            <v>1.3442663378545032</v>
          </cell>
        </row>
        <row r="5212">
          <cell r="K5212" t="str">
            <v>E-90130</v>
          </cell>
          <cell r="L5212">
            <v>1.5469999999999999</v>
          </cell>
          <cell r="M5212">
            <v>1.5069420468557366</v>
          </cell>
        </row>
        <row r="5213">
          <cell r="K5213" t="str">
            <v>E-90131</v>
          </cell>
          <cell r="L5213">
            <v>1.091</v>
          </cell>
          <cell r="M5213">
            <v>1.0627496917385966</v>
          </cell>
        </row>
        <row r="5214">
          <cell r="K5214" t="str">
            <v>E-90132</v>
          </cell>
          <cell r="L5214">
            <v>0.63300000000000001</v>
          </cell>
          <cell r="M5214">
            <v>0.61660912453760919</v>
          </cell>
        </row>
        <row r="5215">
          <cell r="K5215" t="str">
            <v>E-90136</v>
          </cell>
          <cell r="L5215">
            <v>1.4610000000000001</v>
          </cell>
          <cell r="M5215">
            <v>1.4231689272503112</v>
          </cell>
        </row>
        <row r="5216">
          <cell r="K5216" t="str">
            <v>E-90137</v>
          </cell>
          <cell r="L5216">
            <v>1.0369999999999999</v>
          </cell>
          <cell r="M5216">
            <v>1.0101479654747245</v>
          </cell>
        </row>
        <row r="5217">
          <cell r="K5217" t="str">
            <v>E-90201</v>
          </cell>
          <cell r="L5217">
            <v>2.3029999999999999</v>
          </cell>
          <cell r="M5217">
            <v>2.2433662145499431</v>
          </cell>
        </row>
        <row r="5218">
          <cell r="K5218" t="str">
            <v>E-90202</v>
          </cell>
          <cell r="L5218">
            <v>0.74</v>
          </cell>
          <cell r="M5218">
            <v>0.72083847102342946</v>
          </cell>
        </row>
        <row r="5219">
          <cell r="K5219" t="str">
            <v>E-90203</v>
          </cell>
          <cell r="L5219">
            <v>0.56499999999999995</v>
          </cell>
          <cell r="M5219">
            <v>0.55036991368680754</v>
          </cell>
        </row>
        <row r="5220">
          <cell r="K5220" t="str">
            <v>E-90204</v>
          </cell>
          <cell r="L5220">
            <v>0.29599999999999999</v>
          </cell>
          <cell r="M5220">
            <v>0.28833538840937178</v>
          </cell>
        </row>
        <row r="5221">
          <cell r="K5221" t="str">
            <v>E-90205</v>
          </cell>
          <cell r="L5221">
            <v>0.48199999999999998</v>
          </cell>
          <cell r="M5221">
            <v>0.4695191122071527</v>
          </cell>
        </row>
        <row r="5222">
          <cell r="K5222" t="str">
            <v>E-90206</v>
          </cell>
          <cell r="L5222">
            <v>0.32700000000000001</v>
          </cell>
          <cell r="M5222">
            <v>0.3185326757090019</v>
          </cell>
        </row>
        <row r="5223">
          <cell r="K5223" t="str">
            <v>E-90207</v>
          </cell>
          <cell r="L5223">
            <v>0.97199999999999998</v>
          </cell>
          <cell r="M5223">
            <v>0.9468310727496938</v>
          </cell>
        </row>
        <row r="5224">
          <cell r="K5224" t="str">
            <v>E-90208</v>
          </cell>
          <cell r="L5224">
            <v>1.8380000000000001</v>
          </cell>
          <cell r="M5224">
            <v>1.7904069050554912</v>
          </cell>
        </row>
        <row r="5225">
          <cell r="K5225" t="str">
            <v>E-90209</v>
          </cell>
          <cell r="L5225">
            <v>1.256</v>
          </cell>
          <cell r="M5225">
            <v>1.223477188655983</v>
          </cell>
        </row>
        <row r="5226">
          <cell r="K5226" t="str">
            <v>E-90210</v>
          </cell>
          <cell r="L5226">
            <v>0.14299999999999999</v>
          </cell>
          <cell r="M5226">
            <v>0.13929716399506811</v>
          </cell>
        </row>
        <row r="5227">
          <cell r="K5227" t="str">
            <v>E-90211</v>
          </cell>
          <cell r="L5227">
            <v>1.2529999999999999</v>
          </cell>
          <cell r="M5227">
            <v>1.2205548705302121</v>
          </cell>
        </row>
        <row r="5228">
          <cell r="K5228" t="str">
            <v>E-90212</v>
          </cell>
          <cell r="L5228">
            <v>1.444</v>
          </cell>
          <cell r="M5228">
            <v>1.4066091245376109</v>
          </cell>
        </row>
        <row r="5229">
          <cell r="K5229" t="str">
            <v>E-90213</v>
          </cell>
          <cell r="L5229">
            <v>2.0299999999999998</v>
          </cell>
          <cell r="M5229">
            <v>1.977435265104813</v>
          </cell>
        </row>
        <row r="5230">
          <cell r="K5230" t="str">
            <v>E-90214</v>
          </cell>
          <cell r="L5230">
            <v>2.17</v>
          </cell>
          <cell r="M5230">
            <v>2.1138101109741108</v>
          </cell>
        </row>
        <row r="5231">
          <cell r="K5231" t="str">
            <v>E-90215</v>
          </cell>
          <cell r="L5231">
            <v>0.53</v>
          </cell>
          <cell r="M5231">
            <v>0.51627620221948323</v>
          </cell>
        </row>
        <row r="5232">
          <cell r="K5232" t="str">
            <v>E-90301</v>
          </cell>
          <cell r="L5232">
            <v>1.512</v>
          </cell>
          <cell r="M5232">
            <v>1.4728483353884125</v>
          </cell>
        </row>
        <row r="5233">
          <cell r="K5233" t="str">
            <v>E-90303</v>
          </cell>
          <cell r="L5233">
            <v>1.5089999999999999</v>
          </cell>
          <cell r="M5233">
            <v>1.469926017262642</v>
          </cell>
        </row>
        <row r="5234">
          <cell r="K5234" t="str">
            <v>E-90305</v>
          </cell>
          <cell r="L5234">
            <v>1.6319999999999999</v>
          </cell>
          <cell r="M5234">
            <v>1.5897410604192392</v>
          </cell>
        </row>
        <row r="5235">
          <cell r="K5235" t="str">
            <v>E-90306</v>
          </cell>
          <cell r="L5235">
            <v>2.3010000000000002</v>
          </cell>
          <cell r="M5235">
            <v>2.2414180024660966</v>
          </cell>
        </row>
        <row r="5236">
          <cell r="K5236" t="str">
            <v>E-90308</v>
          </cell>
          <cell r="L5236">
            <v>2.0760000000000001</v>
          </cell>
          <cell r="M5236">
            <v>2.0222441430332969</v>
          </cell>
        </row>
        <row r="5237">
          <cell r="K5237" t="str">
            <v>E-90314</v>
          </cell>
          <cell r="L5237">
            <v>0.16</v>
          </cell>
          <cell r="M5237">
            <v>0.15585696670776855</v>
          </cell>
        </row>
        <row r="5238">
          <cell r="K5238" t="str">
            <v>E-90316</v>
          </cell>
          <cell r="L5238">
            <v>1.5780000000000001</v>
          </cell>
          <cell r="M5238">
            <v>1.5371393341553674</v>
          </cell>
        </row>
        <row r="5239">
          <cell r="K5239" t="str">
            <v>E-90317</v>
          </cell>
          <cell r="L5239">
            <v>3.7280000000000002</v>
          </cell>
          <cell r="M5239">
            <v>3.6314673242910072</v>
          </cell>
        </row>
        <row r="5240">
          <cell r="K5240" t="str">
            <v>E-90329</v>
          </cell>
          <cell r="L5240">
            <v>1.462</v>
          </cell>
          <cell r="M5240">
            <v>1.4241430332922351</v>
          </cell>
        </row>
        <row r="5241">
          <cell r="K5241" t="str">
            <v>E-90402</v>
          </cell>
          <cell r="L5241">
            <v>2.347</v>
          </cell>
          <cell r="M5241">
            <v>2.2862268803945796</v>
          </cell>
        </row>
        <row r="5242">
          <cell r="K5242" t="str">
            <v>E-90407</v>
          </cell>
          <cell r="L5242">
            <v>0.96599999999999997</v>
          </cell>
          <cell r="M5242">
            <v>0.94098643649815239</v>
          </cell>
        </row>
        <row r="5243">
          <cell r="K5243" t="str">
            <v>E-90411</v>
          </cell>
          <cell r="L5243">
            <v>2.0720000000000001</v>
          </cell>
          <cell r="M5243">
            <v>2.018347718865602</v>
          </cell>
        </row>
        <row r="5244">
          <cell r="K5244" t="str">
            <v>E-90412</v>
          </cell>
          <cell r="L5244">
            <v>2.6</v>
          </cell>
          <cell r="M5244">
            <v>2.5326757090012384</v>
          </cell>
        </row>
        <row r="5245">
          <cell r="K5245" t="str">
            <v>E-90419</v>
          </cell>
          <cell r="L5245">
            <v>3.0609999999999999</v>
          </cell>
          <cell r="M5245">
            <v>2.9817385943279966</v>
          </cell>
        </row>
        <row r="5246">
          <cell r="K5246" t="str">
            <v>E-90421</v>
          </cell>
          <cell r="L5246">
            <v>2.0150000000000001</v>
          </cell>
          <cell r="M5246">
            <v>1.9628236744759597</v>
          </cell>
        </row>
        <row r="5247">
          <cell r="K5247" t="str">
            <v>E-90423</v>
          </cell>
          <cell r="L5247">
            <v>1.226</v>
          </cell>
          <cell r="M5247">
            <v>1.1942540073982761</v>
          </cell>
        </row>
        <row r="5248">
          <cell r="K5248" t="str">
            <v>E-90451</v>
          </cell>
          <cell r="L5248">
            <v>1.81</v>
          </cell>
          <cell r="M5248">
            <v>1.7631319358816311</v>
          </cell>
        </row>
        <row r="5249">
          <cell r="K5249" t="str">
            <v>E-90499</v>
          </cell>
          <cell r="L5249">
            <v>0.55500000000000005</v>
          </cell>
          <cell r="M5249">
            <v>0.54062885326757204</v>
          </cell>
        </row>
        <row r="5250">
          <cell r="K5250" t="str">
            <v>E-90510</v>
          </cell>
          <cell r="L5250">
            <v>4.4550000000000001</v>
          </cell>
          <cell r="M5250">
            <v>4.3396424167694292</v>
          </cell>
        </row>
        <row r="5251">
          <cell r="K5251" t="str">
            <v>E-91001</v>
          </cell>
          <cell r="L5251">
            <v>1.5049999999999999</v>
          </cell>
          <cell r="M5251">
            <v>1.4660295930949476</v>
          </cell>
        </row>
        <row r="5252">
          <cell r="K5252" t="str">
            <v>E-91002</v>
          </cell>
          <cell r="L5252">
            <v>0.70599999999999996</v>
          </cell>
          <cell r="M5252">
            <v>0.68771886559802853</v>
          </cell>
        </row>
        <row r="5253">
          <cell r="K5253" t="str">
            <v>E-91003</v>
          </cell>
          <cell r="L5253">
            <v>1.7190000000000001</v>
          </cell>
          <cell r="M5253">
            <v>1.6744882860665877</v>
          </cell>
        </row>
        <row r="5254">
          <cell r="K5254" t="str">
            <v>E-91004</v>
          </cell>
          <cell r="L5254">
            <v>1.4910000000000001</v>
          </cell>
          <cell r="M5254">
            <v>1.4523921085080176</v>
          </cell>
        </row>
        <row r="5255">
          <cell r="K5255" t="str">
            <v>E-91005</v>
          </cell>
          <cell r="L5255">
            <v>0.42799999999999999</v>
          </cell>
          <cell r="M5255">
            <v>0.41691738594328076</v>
          </cell>
        </row>
        <row r="5256">
          <cell r="K5256" t="str">
            <v>E-91006</v>
          </cell>
          <cell r="L5256">
            <v>2.0880000000000001</v>
          </cell>
          <cell r="M5256">
            <v>2.0339334155363789</v>
          </cell>
        </row>
        <row r="5257">
          <cell r="K5257" t="str">
            <v>E-91009</v>
          </cell>
          <cell r="L5257">
            <v>0.76400000000000001</v>
          </cell>
          <cell r="M5257">
            <v>0.74421701602959456</v>
          </cell>
        </row>
        <row r="5258">
          <cell r="K5258" t="str">
            <v>E-91011</v>
          </cell>
          <cell r="L5258">
            <v>1.6339999999999999</v>
          </cell>
          <cell r="M5258">
            <v>1.5916892725030858</v>
          </cell>
        </row>
        <row r="5259">
          <cell r="K5259" t="str">
            <v>E-91012</v>
          </cell>
          <cell r="L5259">
            <v>0.72799999999999998</v>
          </cell>
          <cell r="M5259">
            <v>0.70914919852034664</v>
          </cell>
        </row>
        <row r="5260">
          <cell r="K5260" t="str">
            <v>E-91013</v>
          </cell>
          <cell r="L5260">
            <v>1.9019999999999999</v>
          </cell>
          <cell r="M5260">
            <v>1.8527496917385979</v>
          </cell>
        </row>
        <row r="5261">
          <cell r="K5261" t="str">
            <v>E-91014</v>
          </cell>
          <cell r="L5261">
            <v>1.569</v>
          </cell>
          <cell r="M5261">
            <v>1.5283723797780548</v>
          </cell>
        </row>
        <row r="5262">
          <cell r="K5262" t="str">
            <v>E-91015</v>
          </cell>
          <cell r="L5262">
            <v>0.439</v>
          </cell>
          <cell r="M5262">
            <v>0.42763255240443981</v>
          </cell>
        </row>
        <row r="5263">
          <cell r="K5263" t="str">
            <v>E-91016</v>
          </cell>
          <cell r="L5263">
            <v>2.1190000000000002</v>
          </cell>
          <cell r="M5263">
            <v>2.064130702836009</v>
          </cell>
        </row>
        <row r="5264">
          <cell r="K5264" t="str">
            <v>E-91030</v>
          </cell>
          <cell r="L5264">
            <v>0.67100000000000004</v>
          </cell>
          <cell r="M5264">
            <v>0.65362515413070399</v>
          </cell>
        </row>
        <row r="5265">
          <cell r="K5265" t="str">
            <v>E-91101</v>
          </cell>
          <cell r="L5265">
            <v>1.62</v>
          </cell>
          <cell r="M5265">
            <v>1.5780517879161557</v>
          </cell>
        </row>
        <row r="5266">
          <cell r="K5266" t="str">
            <v>E-91102</v>
          </cell>
          <cell r="L5266">
            <v>1.96</v>
          </cell>
          <cell r="M5266">
            <v>1.9092478421701637</v>
          </cell>
        </row>
        <row r="5267">
          <cell r="K5267" t="str">
            <v>E-91103</v>
          </cell>
          <cell r="L5267">
            <v>2.4249999999999998</v>
          </cell>
          <cell r="M5267">
            <v>2.3622071516646157</v>
          </cell>
        </row>
        <row r="5268">
          <cell r="K5268" t="str">
            <v>E-91104</v>
          </cell>
          <cell r="L5268">
            <v>1.8759999999999999</v>
          </cell>
          <cell r="M5268">
            <v>1.8274229346485849</v>
          </cell>
        </row>
        <row r="5269">
          <cell r="K5269" t="str">
            <v>E-91105</v>
          </cell>
          <cell r="L5269">
            <v>1.0249999999999999</v>
          </cell>
          <cell r="M5269">
            <v>0.99845869297164158</v>
          </cell>
        </row>
        <row r="5270">
          <cell r="K5270" t="str">
            <v>E-91106</v>
          </cell>
          <cell r="L5270">
            <v>2.79</v>
          </cell>
          <cell r="M5270">
            <v>2.7177558569667122</v>
          </cell>
        </row>
        <row r="5271">
          <cell r="K5271" t="str">
            <v>E-91107</v>
          </cell>
          <cell r="L5271">
            <v>1.73</v>
          </cell>
          <cell r="M5271">
            <v>1.6852034525277464</v>
          </cell>
        </row>
        <row r="5272">
          <cell r="K5272" t="str">
            <v>E-91108</v>
          </cell>
          <cell r="L5272">
            <v>1.2210000000000001</v>
          </cell>
          <cell r="M5272">
            <v>1.189383477188658</v>
          </cell>
        </row>
        <row r="5273">
          <cell r="K5273" t="str">
            <v>E-91109</v>
          </cell>
          <cell r="L5273">
            <v>1.2649999999999999</v>
          </cell>
          <cell r="M5273">
            <v>1.2322441430332942</v>
          </cell>
        </row>
        <row r="5274">
          <cell r="K5274" t="str">
            <v>E-91110</v>
          </cell>
          <cell r="L5274">
            <v>1.917</v>
          </cell>
          <cell r="M5274">
            <v>1.8673612823674508</v>
          </cell>
        </row>
        <row r="5275">
          <cell r="K5275" t="str">
            <v>E-91111</v>
          </cell>
          <cell r="L5275">
            <v>0.47099999999999997</v>
          </cell>
          <cell r="M5275">
            <v>0.45880394574599337</v>
          </cell>
        </row>
        <row r="5276">
          <cell r="K5276" t="str">
            <v>E-91112</v>
          </cell>
          <cell r="L5276">
            <v>0.45100000000000001</v>
          </cell>
          <cell r="M5276">
            <v>0.43932182490752231</v>
          </cell>
        </row>
        <row r="5277">
          <cell r="K5277" t="str">
            <v>E-91113</v>
          </cell>
          <cell r="L5277">
            <v>0.10299999999999999</v>
          </cell>
          <cell r="M5277">
            <v>0.10033292231812593</v>
          </cell>
        </row>
        <row r="5278">
          <cell r="K5278" t="str">
            <v>E-91114</v>
          </cell>
          <cell r="L5278">
            <v>1.0109999999999999</v>
          </cell>
          <cell r="M5278">
            <v>0.98482120838471188</v>
          </cell>
        </row>
        <row r="5279">
          <cell r="K5279" t="str">
            <v>E-91115</v>
          </cell>
          <cell r="L5279">
            <v>2.5550000000000002</v>
          </cell>
          <cell r="M5279">
            <v>2.4888409371146771</v>
          </cell>
        </row>
        <row r="5280">
          <cell r="K5280" t="str">
            <v>E-91116</v>
          </cell>
          <cell r="L5280">
            <v>2.508</v>
          </cell>
          <cell r="M5280">
            <v>2.4430579531442702</v>
          </cell>
        </row>
        <row r="5281">
          <cell r="K5281" t="str">
            <v>E-91117</v>
          </cell>
          <cell r="L5281">
            <v>2.4820000000000002</v>
          </cell>
          <cell r="M5281">
            <v>2.417731196054258</v>
          </cell>
        </row>
        <row r="5282">
          <cell r="K5282" t="str">
            <v>E-91118</v>
          </cell>
          <cell r="L5282">
            <v>2.5150000000000001</v>
          </cell>
          <cell r="M5282">
            <v>2.4498766954377351</v>
          </cell>
        </row>
        <row r="5283">
          <cell r="K5283" t="str">
            <v>E-91119</v>
          </cell>
          <cell r="L5283">
            <v>1.679</v>
          </cell>
          <cell r="M5283">
            <v>1.635524044389645</v>
          </cell>
        </row>
        <row r="5284">
          <cell r="K5284" t="str">
            <v>E-91120</v>
          </cell>
          <cell r="L5284">
            <v>2.0779999999999998</v>
          </cell>
          <cell r="M5284">
            <v>2.0241923551171426</v>
          </cell>
        </row>
        <row r="5285">
          <cell r="K5285" t="str">
            <v>E-91121</v>
          </cell>
          <cell r="L5285">
            <v>2.4159999999999999</v>
          </cell>
          <cell r="M5285">
            <v>2.3534401972873034</v>
          </cell>
        </row>
        <row r="5286">
          <cell r="K5286" t="str">
            <v>E-91122</v>
          </cell>
          <cell r="L5286">
            <v>2.0089999999999999</v>
          </cell>
          <cell r="M5286">
            <v>1.9569790382244174</v>
          </cell>
        </row>
        <row r="5287">
          <cell r="K5287" t="str">
            <v>E-91123</v>
          </cell>
          <cell r="L5287">
            <v>1.038</v>
          </cell>
          <cell r="M5287">
            <v>1.0111220715166478</v>
          </cell>
        </row>
        <row r="5288">
          <cell r="K5288" t="str">
            <v>E-91124</v>
          </cell>
          <cell r="L5288">
            <v>3.0449999999999999</v>
          </cell>
          <cell r="M5288">
            <v>2.966152897657218</v>
          </cell>
        </row>
        <row r="5289">
          <cell r="K5289" t="str">
            <v>E-91125</v>
          </cell>
          <cell r="L5289">
            <v>1.8620000000000001</v>
          </cell>
          <cell r="M5289">
            <v>1.8137854500616553</v>
          </cell>
        </row>
        <row r="5290">
          <cell r="K5290" t="str">
            <v>E-91126</v>
          </cell>
          <cell r="L5290">
            <v>1.2749999999999999</v>
          </cell>
          <cell r="M5290">
            <v>1.2419852034525298</v>
          </cell>
        </row>
        <row r="5291">
          <cell r="K5291" t="str">
            <v>E-91127</v>
          </cell>
          <cell r="L5291">
            <v>1.22</v>
          </cell>
          <cell r="M5291">
            <v>1.1884093711467345</v>
          </cell>
        </row>
        <row r="5292">
          <cell r="K5292" t="str">
            <v>E-91128</v>
          </cell>
          <cell r="L5292">
            <v>1.7969999999999999</v>
          </cell>
          <cell r="M5292">
            <v>1.7504685573366243</v>
          </cell>
        </row>
        <row r="5293">
          <cell r="K5293" t="str">
            <v>E-91129</v>
          </cell>
          <cell r="L5293">
            <v>0.45600000000000002</v>
          </cell>
          <cell r="M5293">
            <v>0.44419235511714006</v>
          </cell>
        </row>
        <row r="5294">
          <cell r="K5294" t="str">
            <v>E-91130</v>
          </cell>
          <cell r="L5294">
            <v>0.434</v>
          </cell>
          <cell r="M5294">
            <v>0.4227620221948219</v>
          </cell>
        </row>
        <row r="5295">
          <cell r="K5295" t="str">
            <v>E-91131</v>
          </cell>
          <cell r="L5295">
            <v>0.188</v>
          </cell>
          <cell r="M5295">
            <v>0.18313193588162793</v>
          </cell>
        </row>
        <row r="5296">
          <cell r="K5296" t="str">
            <v>E-91132</v>
          </cell>
          <cell r="L5296">
            <v>1.6819999999999999</v>
          </cell>
          <cell r="M5296">
            <v>1.6384463625154158</v>
          </cell>
        </row>
        <row r="5297">
          <cell r="K5297" t="str">
            <v>E-91133</v>
          </cell>
          <cell r="L5297">
            <v>2.1619999999999999</v>
          </cell>
          <cell r="M5297">
            <v>2.106017262638721</v>
          </cell>
        </row>
        <row r="5298">
          <cell r="K5298" t="str">
            <v>E-91134</v>
          </cell>
          <cell r="L5298">
            <v>1.6040000000000001</v>
          </cell>
          <cell r="M5298">
            <v>1.5624660912453787</v>
          </cell>
        </row>
        <row r="5299">
          <cell r="K5299" t="str">
            <v>E-91135</v>
          </cell>
          <cell r="L5299">
            <v>0.94499999999999995</v>
          </cell>
          <cell r="M5299">
            <v>0.92053020961775733</v>
          </cell>
        </row>
        <row r="5300">
          <cell r="K5300" t="str">
            <v>E-91136</v>
          </cell>
          <cell r="L5300">
            <v>0.20100000000000001</v>
          </cell>
          <cell r="M5300">
            <v>0.19579531442663409</v>
          </cell>
        </row>
        <row r="5301">
          <cell r="K5301" t="str">
            <v>E-91201</v>
          </cell>
          <cell r="L5301">
            <v>4.6239999999999997</v>
          </cell>
          <cell r="M5301">
            <v>4.5042663378545074</v>
          </cell>
        </row>
        <row r="5302">
          <cell r="K5302" t="str">
            <v>E-91202</v>
          </cell>
          <cell r="L5302">
            <v>2.2450000000000001</v>
          </cell>
          <cell r="M5302">
            <v>2.1868680641183755</v>
          </cell>
        </row>
        <row r="5303">
          <cell r="K5303" t="str">
            <v>E-91203</v>
          </cell>
          <cell r="L5303">
            <v>2.9830000000000001</v>
          </cell>
          <cell r="M5303">
            <v>2.9057583230579569</v>
          </cell>
        </row>
        <row r="5304">
          <cell r="K5304" t="str">
            <v>E-91204</v>
          </cell>
          <cell r="L5304">
            <v>2.38</v>
          </cell>
          <cell r="M5304">
            <v>2.3183723797780549</v>
          </cell>
        </row>
        <row r="5305">
          <cell r="K5305" t="str">
            <v>E-91205</v>
          </cell>
          <cell r="L5305">
            <v>1.23</v>
          </cell>
          <cell r="M5305">
            <v>1.1981504315659695</v>
          </cell>
        </row>
        <row r="5306">
          <cell r="K5306" t="str">
            <v>E-91206</v>
          </cell>
          <cell r="L5306">
            <v>0.41399999999999998</v>
          </cell>
          <cell r="M5306">
            <v>0.40327990135635072</v>
          </cell>
        </row>
        <row r="5307">
          <cell r="K5307" t="str">
            <v>E-91207</v>
          </cell>
          <cell r="L5307">
            <v>0.39500000000000002</v>
          </cell>
          <cell r="M5307">
            <v>0.38477188655980321</v>
          </cell>
        </row>
        <row r="5308">
          <cell r="K5308" t="str">
            <v>E-91208</v>
          </cell>
          <cell r="L5308">
            <v>0.65</v>
          </cell>
          <cell r="M5308">
            <v>0.63316892725030915</v>
          </cell>
        </row>
        <row r="5309">
          <cell r="K5309" t="str">
            <v>E-91209</v>
          </cell>
          <cell r="L5309">
            <v>0.92</v>
          </cell>
          <cell r="M5309">
            <v>0.8961775585696683</v>
          </cell>
        </row>
        <row r="5310">
          <cell r="K5310" t="str">
            <v>E-91210</v>
          </cell>
          <cell r="L5310">
            <v>1.9</v>
          </cell>
          <cell r="M5310">
            <v>1.8508014796547498</v>
          </cell>
        </row>
        <row r="5311">
          <cell r="K5311" t="str">
            <v>E-91211</v>
          </cell>
          <cell r="L5311">
            <v>3.83</v>
          </cell>
          <cell r="M5311">
            <v>3.7308261405672059</v>
          </cell>
        </row>
        <row r="5312">
          <cell r="K5312" t="str">
            <v>E-91212</v>
          </cell>
          <cell r="L5312">
            <v>1.79</v>
          </cell>
          <cell r="M5312">
            <v>1.7436498150431592</v>
          </cell>
        </row>
        <row r="5313">
          <cell r="K5313" t="str">
            <v>E-91213</v>
          </cell>
          <cell r="L5313">
            <v>0.95</v>
          </cell>
          <cell r="M5313">
            <v>0.92540073982737492</v>
          </cell>
        </row>
        <row r="5314">
          <cell r="K5314" t="str">
            <v>E-91215</v>
          </cell>
          <cell r="L5314">
            <v>4.5620000000000003</v>
          </cell>
          <cell r="M5314">
            <v>4.4438717632552471</v>
          </cell>
        </row>
        <row r="5315">
          <cell r="K5315" t="str">
            <v>E-91216</v>
          </cell>
          <cell r="L5315">
            <v>0.623</v>
          </cell>
          <cell r="M5315">
            <v>0.60686806411837335</v>
          </cell>
        </row>
        <row r="5316">
          <cell r="K5316" t="str">
            <v>E-91218</v>
          </cell>
          <cell r="L5316">
            <v>1.234</v>
          </cell>
          <cell r="M5316">
            <v>1.2020468557336641</v>
          </cell>
        </row>
        <row r="5317">
          <cell r="K5317" t="str">
            <v>E-91225</v>
          </cell>
          <cell r="L5317">
            <v>3.6259999999999999</v>
          </cell>
          <cell r="M5317">
            <v>3.5321085080148027</v>
          </cell>
        </row>
        <row r="5318">
          <cell r="K5318" t="str">
            <v>E-91235</v>
          </cell>
          <cell r="L5318">
            <v>3.0790000000000002</v>
          </cell>
          <cell r="M5318">
            <v>2.9992725030826191</v>
          </cell>
        </row>
        <row r="5319">
          <cell r="K5319" t="str">
            <v>E-91290</v>
          </cell>
          <cell r="L5319">
            <v>1.337</v>
          </cell>
          <cell r="M5319">
            <v>1.3023797780517901</v>
          </cell>
        </row>
        <row r="5320">
          <cell r="K5320" t="str">
            <v>E-91553</v>
          </cell>
          <cell r="L5320">
            <v>1.125</v>
          </cell>
          <cell r="M5320">
            <v>1.0958692971639969</v>
          </cell>
        </row>
        <row r="5321">
          <cell r="K5321" t="str">
            <v>E-92201</v>
          </cell>
          <cell r="L5321">
            <v>2.23</v>
          </cell>
          <cell r="M5321">
            <v>2.1722564734895227</v>
          </cell>
        </row>
        <row r="5322">
          <cell r="K5322" t="str">
            <v>E-92202</v>
          </cell>
          <cell r="L5322">
            <v>1.89</v>
          </cell>
          <cell r="M5322">
            <v>1.8410604192355147</v>
          </cell>
        </row>
        <row r="5323">
          <cell r="K5323" t="str">
            <v>E-92203</v>
          </cell>
          <cell r="L5323">
            <v>2.67</v>
          </cell>
          <cell r="M5323">
            <v>2.6008631319358861</v>
          </cell>
        </row>
        <row r="5324">
          <cell r="K5324" t="str">
            <v>E-92204</v>
          </cell>
          <cell r="L5324">
            <v>0.75</v>
          </cell>
          <cell r="M5324">
            <v>0.73057953144266452</v>
          </cell>
        </row>
        <row r="5325">
          <cell r="K5325" t="str">
            <v>E-92205</v>
          </cell>
          <cell r="L5325">
            <v>2.04</v>
          </cell>
          <cell r="M5325">
            <v>1.9871763255240475</v>
          </cell>
        </row>
        <row r="5326">
          <cell r="K5326" t="str">
            <v>E-92206</v>
          </cell>
          <cell r="L5326">
            <v>1.64</v>
          </cell>
          <cell r="M5326">
            <v>1.5975339087546265</v>
          </cell>
        </row>
        <row r="5327">
          <cell r="K5327" t="str">
            <v>E-92207</v>
          </cell>
          <cell r="L5327">
            <v>0.43</v>
          </cell>
          <cell r="M5327">
            <v>0.41886559802712769</v>
          </cell>
        </row>
        <row r="5328">
          <cell r="K5328" t="str">
            <v>E-92208</v>
          </cell>
          <cell r="L5328">
            <v>0.36</v>
          </cell>
          <cell r="M5328">
            <v>0.35067817509247901</v>
          </cell>
        </row>
        <row r="5329">
          <cell r="K5329" t="str">
            <v>E-92209</v>
          </cell>
          <cell r="L5329">
            <v>2.21</v>
          </cell>
          <cell r="M5329">
            <v>2.1527743526510519</v>
          </cell>
        </row>
        <row r="5330">
          <cell r="K5330" t="str">
            <v>E-92210</v>
          </cell>
          <cell r="L5330">
            <v>2.35</v>
          </cell>
          <cell r="M5330">
            <v>2.2891491985203487</v>
          </cell>
        </row>
        <row r="5331">
          <cell r="K5331" t="str">
            <v>E-92211</v>
          </cell>
          <cell r="L5331">
            <v>2.0699999999999998</v>
          </cell>
          <cell r="M5331">
            <v>2.0163995067817542</v>
          </cell>
        </row>
        <row r="5332">
          <cell r="K5332" t="str">
            <v>E-92301</v>
          </cell>
          <cell r="L5332">
            <v>1.91</v>
          </cell>
          <cell r="M5332">
            <v>1.8605425400739855</v>
          </cell>
        </row>
        <row r="5333">
          <cell r="K5333" t="str">
            <v>E-92302</v>
          </cell>
          <cell r="L5333">
            <v>1.89</v>
          </cell>
          <cell r="M5333">
            <v>1.8410604192355144</v>
          </cell>
        </row>
        <row r="5334">
          <cell r="K5334" t="str">
            <v>E-92303</v>
          </cell>
          <cell r="L5334">
            <v>1.33</v>
          </cell>
          <cell r="M5334">
            <v>1.2955610357583249</v>
          </cell>
        </row>
        <row r="5335">
          <cell r="K5335" t="str">
            <v>E-92304</v>
          </cell>
          <cell r="L5335">
            <v>1.31</v>
          </cell>
          <cell r="M5335">
            <v>1.2760789149198539</v>
          </cell>
        </row>
        <row r="5336">
          <cell r="K5336" t="str">
            <v>E-92305</v>
          </cell>
          <cell r="L5336">
            <v>0.59</v>
          </cell>
          <cell r="M5336">
            <v>0.57472256473489614</v>
          </cell>
        </row>
        <row r="5337">
          <cell r="K5337" t="str">
            <v>E-92306</v>
          </cell>
          <cell r="L5337">
            <v>1.31</v>
          </cell>
          <cell r="M5337">
            <v>1.2760789149198539</v>
          </cell>
        </row>
        <row r="5338">
          <cell r="K5338" t="str">
            <v>E-92308</v>
          </cell>
          <cell r="L5338">
            <v>0.6</v>
          </cell>
          <cell r="M5338">
            <v>0.58446362515413164</v>
          </cell>
        </row>
        <row r="5339">
          <cell r="K5339" t="str">
            <v>E-92310</v>
          </cell>
          <cell r="L5339">
            <v>0.65</v>
          </cell>
          <cell r="M5339">
            <v>0.63316892725030927</v>
          </cell>
        </row>
        <row r="5340">
          <cell r="K5340" t="str">
            <v>E-92311</v>
          </cell>
          <cell r="L5340">
            <v>1.19</v>
          </cell>
          <cell r="M5340">
            <v>1.1591861898890277</v>
          </cell>
        </row>
        <row r="5341">
          <cell r="K5341" t="str">
            <v>E-92312</v>
          </cell>
          <cell r="L5341">
            <v>1.28</v>
          </cell>
          <cell r="M5341">
            <v>1.2468557336621475</v>
          </cell>
        </row>
        <row r="5342">
          <cell r="K5342" t="str">
            <v>E-92313</v>
          </cell>
          <cell r="L5342">
            <v>2.33</v>
          </cell>
          <cell r="M5342">
            <v>2.2696670776818779</v>
          </cell>
        </row>
        <row r="5343">
          <cell r="K5343" t="str">
            <v>E-92314</v>
          </cell>
          <cell r="L5343">
            <v>1.21</v>
          </cell>
          <cell r="M5343">
            <v>1.1786683107274987</v>
          </cell>
        </row>
        <row r="5344">
          <cell r="K5344" t="str">
            <v>E-92315</v>
          </cell>
          <cell r="L5344">
            <v>0.55000000000000004</v>
          </cell>
          <cell r="M5344">
            <v>0.5357583230579539</v>
          </cell>
        </row>
        <row r="5345">
          <cell r="K5345" t="str">
            <v>E-93101</v>
          </cell>
          <cell r="L5345">
            <v>3.73</v>
          </cell>
          <cell r="M5345">
            <v>3.633415536374851</v>
          </cell>
        </row>
        <row r="5346">
          <cell r="K5346" t="str">
            <v>E-93102</v>
          </cell>
          <cell r="L5346">
            <v>2.15</v>
          </cell>
          <cell r="M5346">
            <v>2.0943279901356382</v>
          </cell>
        </row>
        <row r="5347">
          <cell r="K5347" t="str">
            <v>E-93103</v>
          </cell>
          <cell r="L5347">
            <v>0.48</v>
          </cell>
          <cell r="M5347">
            <v>0.46757090012330527</v>
          </cell>
        </row>
        <row r="5348">
          <cell r="K5348" t="str">
            <v>E-93106</v>
          </cell>
          <cell r="L5348">
            <v>0.83</v>
          </cell>
          <cell r="M5348">
            <v>0.80850801479654866</v>
          </cell>
        </row>
        <row r="5349">
          <cell r="K5349" t="str">
            <v>E-93107</v>
          </cell>
          <cell r="L5349">
            <v>1.31</v>
          </cell>
          <cell r="M5349">
            <v>1.2760789149198537</v>
          </cell>
        </row>
        <row r="5350">
          <cell r="K5350" t="str">
            <v>E-93108</v>
          </cell>
          <cell r="L5350">
            <v>0.38</v>
          </cell>
          <cell r="M5350">
            <v>0.37016029593095001</v>
          </cell>
        </row>
        <row r="5351">
          <cell r="K5351" t="str">
            <v>E-93109</v>
          </cell>
          <cell r="L5351">
            <v>0.97</v>
          </cell>
          <cell r="M5351">
            <v>0.94488286066584604</v>
          </cell>
        </row>
        <row r="5352">
          <cell r="K5352" t="str">
            <v>E-93110</v>
          </cell>
          <cell r="L5352">
            <v>0.52</v>
          </cell>
          <cell r="M5352">
            <v>0.50653514180024739</v>
          </cell>
        </row>
        <row r="5353">
          <cell r="K5353" t="str">
            <v>E-93111</v>
          </cell>
          <cell r="L5353">
            <v>0.95</v>
          </cell>
          <cell r="M5353">
            <v>0.92540073982737492</v>
          </cell>
        </row>
        <row r="5354">
          <cell r="K5354" t="str">
            <v>E-93112</v>
          </cell>
          <cell r="L5354">
            <v>0.47</v>
          </cell>
          <cell r="M5354">
            <v>0.45782983970406971</v>
          </cell>
        </row>
        <row r="5355">
          <cell r="K5355" t="str">
            <v>E-93113</v>
          </cell>
          <cell r="L5355">
            <v>0.57999999999999996</v>
          </cell>
          <cell r="M5355">
            <v>0.56498150431566041</v>
          </cell>
        </row>
        <row r="5356">
          <cell r="K5356" t="str">
            <v>E-93114</v>
          </cell>
          <cell r="L5356">
            <v>2.31</v>
          </cell>
          <cell r="M5356">
            <v>2.2501849568434062</v>
          </cell>
        </row>
        <row r="5357">
          <cell r="K5357" t="str">
            <v>E-93115</v>
          </cell>
          <cell r="L5357">
            <v>0.32</v>
          </cell>
          <cell r="M5357">
            <v>0.31171393341553683</v>
          </cell>
        </row>
        <row r="5358">
          <cell r="K5358" t="str">
            <v>E-93116</v>
          </cell>
          <cell r="L5358">
            <v>1.34</v>
          </cell>
          <cell r="M5358">
            <v>1.3053020961775603</v>
          </cell>
        </row>
        <row r="5359">
          <cell r="K5359" t="str">
            <v>E-93117</v>
          </cell>
          <cell r="L5359">
            <v>0.36</v>
          </cell>
          <cell r="M5359">
            <v>0.35067817509247884</v>
          </cell>
        </row>
        <row r="5360">
          <cell r="K5360" t="str">
            <v>E-94290</v>
          </cell>
          <cell r="L5360">
            <v>0.251</v>
          </cell>
          <cell r="M5360">
            <v>0.24450061652281163</v>
          </cell>
        </row>
        <row r="5361">
          <cell r="K5361" t="str">
            <v>E-94291</v>
          </cell>
          <cell r="L5361">
            <v>0.41099999999999998</v>
          </cell>
          <cell r="M5361">
            <v>0.40035758323058002</v>
          </cell>
        </row>
        <row r="5362">
          <cell r="K5362" t="str">
            <v>E-94293</v>
          </cell>
          <cell r="L5362">
            <v>0.59899999999999998</v>
          </cell>
          <cell r="M5362">
            <v>0.58348951911220781</v>
          </cell>
        </row>
        <row r="5363">
          <cell r="K5363" t="str">
            <v>E-94297</v>
          </cell>
          <cell r="L5363">
            <v>0.25800000000000001</v>
          </cell>
          <cell r="M5363">
            <v>0.25131935881627648</v>
          </cell>
        </row>
        <row r="5364">
          <cell r="K5364" t="str">
            <v>E-94298</v>
          </cell>
          <cell r="L5364">
            <v>0.39200000000000002</v>
          </cell>
          <cell r="M5364">
            <v>0.3818495684340325</v>
          </cell>
        </row>
        <row r="5365">
          <cell r="K5365" t="str">
            <v>E-94299</v>
          </cell>
          <cell r="L5365">
            <v>0.25700000000000001</v>
          </cell>
          <cell r="M5365">
            <v>0.25034525277435293</v>
          </cell>
        </row>
        <row r="5366">
          <cell r="K5366" t="str">
            <v>E-94492</v>
          </cell>
          <cell r="L5366">
            <v>0.17599999999999999</v>
          </cell>
          <cell r="M5366">
            <v>0.17144266337854522</v>
          </cell>
        </row>
        <row r="5367">
          <cell r="K5367" t="str">
            <v>E-94493</v>
          </cell>
          <cell r="L5367">
            <v>1.8109999999999999</v>
          </cell>
          <cell r="M5367">
            <v>1.7641060419235532</v>
          </cell>
        </row>
        <row r="5368">
          <cell r="K5368" t="str">
            <v>E-94494</v>
          </cell>
          <cell r="L5368">
            <v>0.221</v>
          </cell>
          <cell r="M5368">
            <v>0.21527743526510507</v>
          </cell>
        </row>
        <row r="5369">
          <cell r="K5369" t="str">
            <v>E-94593</v>
          </cell>
          <cell r="L5369">
            <v>0.23300000000000001</v>
          </cell>
          <cell r="M5369">
            <v>0.2269667077681877</v>
          </cell>
        </row>
        <row r="5370">
          <cell r="K5370" t="str">
            <v>E-94596</v>
          </cell>
          <cell r="L5370">
            <v>0.27200000000000002</v>
          </cell>
          <cell r="M5370">
            <v>0.26495684340320624</v>
          </cell>
        </row>
        <row r="5371">
          <cell r="K5371" t="str">
            <v>E-94598</v>
          </cell>
          <cell r="L5371">
            <v>2.6379999999999999</v>
          </cell>
          <cell r="M5371">
            <v>2.5696917385943312</v>
          </cell>
        </row>
        <row r="5372">
          <cell r="K5372" t="str">
            <v>E-94599</v>
          </cell>
          <cell r="L5372">
            <v>0.20499999999999999</v>
          </cell>
          <cell r="M5372">
            <v>0.19969173859432823</v>
          </cell>
        </row>
        <row r="5373">
          <cell r="K5373" t="str">
            <v>E-94699</v>
          </cell>
          <cell r="L5373">
            <v>0.251</v>
          </cell>
          <cell r="M5373">
            <v>0.24450061652281163</v>
          </cell>
        </row>
        <row r="5374">
          <cell r="K5374" t="str">
            <v>E-96036</v>
          </cell>
          <cell r="L5374">
            <v>0.48199999999999998</v>
          </cell>
          <cell r="M5374">
            <v>0.4695191122071522</v>
          </cell>
        </row>
        <row r="5375">
          <cell r="K5375" t="str">
            <v>E-96099</v>
          </cell>
          <cell r="L5375">
            <v>0.72</v>
          </cell>
          <cell r="M5375">
            <v>0.70135635018495768</v>
          </cell>
        </row>
        <row r="5376">
          <cell r="K5376" t="str">
            <v>E-96199</v>
          </cell>
          <cell r="L5376">
            <v>0.5</v>
          </cell>
          <cell r="M5376">
            <v>0.48705302096177616</v>
          </cell>
        </row>
        <row r="5377">
          <cell r="K5377" t="str">
            <v>E-99001</v>
          </cell>
          <cell r="L5377">
            <v>1.1399999999999999</v>
          </cell>
          <cell r="M5377">
            <v>1.1104808877928496</v>
          </cell>
        </row>
        <row r="5378">
          <cell r="K5378" t="str">
            <v>E-99002</v>
          </cell>
          <cell r="L5378">
            <v>0.93</v>
          </cell>
          <cell r="M5378">
            <v>0.90591861898890358</v>
          </cell>
        </row>
        <row r="5379">
          <cell r="K5379" t="str">
            <v>E-99003</v>
          </cell>
          <cell r="L5379">
            <v>0.53</v>
          </cell>
          <cell r="M5379">
            <v>0.51627620221948267</v>
          </cell>
        </row>
        <row r="5380">
          <cell r="K5380" t="str">
            <v>E-99014</v>
          </cell>
          <cell r="L5380">
            <v>0.67</v>
          </cell>
          <cell r="M5380">
            <v>0.65265104808877994</v>
          </cell>
        </row>
        <row r="5381">
          <cell r="K5381" t="str">
            <v>E-99015</v>
          </cell>
          <cell r="L5381">
            <v>0.37</v>
          </cell>
          <cell r="M5381">
            <v>0.36041923551171429</v>
          </cell>
        </row>
        <row r="5382">
          <cell r="K5382" t="str">
            <v>E-99016</v>
          </cell>
          <cell r="L5382">
            <v>0.4</v>
          </cell>
          <cell r="M5382">
            <v>0.38964241676942091</v>
          </cell>
        </row>
        <row r="5383">
          <cell r="K5383" t="str">
            <v>E-99301</v>
          </cell>
          <cell r="L5383">
            <v>0.51900000000000002</v>
          </cell>
          <cell r="M5383">
            <v>0.50556103575832356</v>
          </cell>
        </row>
        <row r="5384">
          <cell r="K5384" t="str">
            <v>E-99303</v>
          </cell>
          <cell r="L5384">
            <v>0.624</v>
          </cell>
          <cell r="M5384">
            <v>0.60784217016029662</v>
          </cell>
        </row>
        <row r="5385">
          <cell r="K5385" t="str">
            <v>E-99306</v>
          </cell>
          <cell r="L5385">
            <v>0.32500000000000001</v>
          </cell>
          <cell r="M5385">
            <v>0.31658446362515452</v>
          </cell>
        </row>
        <row r="5386">
          <cell r="K5386" t="str">
            <v>E-99307</v>
          </cell>
          <cell r="L5386">
            <v>0.29799999999999999</v>
          </cell>
          <cell r="M5386">
            <v>0.29028360049321861</v>
          </cell>
        </row>
        <row r="5387">
          <cell r="K5387" t="str">
            <v>E-99308</v>
          </cell>
          <cell r="L5387">
            <v>0.19800000000000001</v>
          </cell>
          <cell r="M5387">
            <v>0.19287299630086338</v>
          </cell>
        </row>
        <row r="5388">
          <cell r="K5388" t="str">
            <v>E-99352</v>
          </cell>
          <cell r="L5388">
            <v>0.379</v>
          </cell>
          <cell r="M5388">
            <v>0.36918618988902635</v>
          </cell>
        </row>
        <row r="5389">
          <cell r="K5389" t="str">
            <v>E-99354</v>
          </cell>
          <cell r="L5389">
            <v>0.65100000000000002</v>
          </cell>
          <cell r="M5389">
            <v>0.63414303329223265</v>
          </cell>
        </row>
        <row r="5390">
          <cell r="K5390" t="str">
            <v>F-L</v>
          </cell>
          <cell r="L5390">
            <v>4.2389999999999999</v>
          </cell>
          <cell r="M5390">
            <v>4.1292355117139383</v>
          </cell>
        </row>
        <row r="5391">
          <cell r="K5391" t="str">
            <v>F-L1</v>
          </cell>
          <cell r="L5391">
            <v>5.1950000000000003</v>
          </cell>
          <cell r="M5391">
            <v>5.0604808877928544</v>
          </cell>
        </row>
        <row r="5392">
          <cell r="K5392" t="str">
            <v>F-L2</v>
          </cell>
          <cell r="L5392">
            <v>5.44</v>
          </cell>
          <cell r="M5392">
            <v>5.2991368680641244</v>
          </cell>
        </row>
        <row r="5393">
          <cell r="K5393" t="str">
            <v>F-L3</v>
          </cell>
          <cell r="L5393">
            <v>11.295999999999999</v>
          </cell>
          <cell r="M5393">
            <v>11.003501849568448</v>
          </cell>
        </row>
        <row r="5394">
          <cell r="K5394" t="str">
            <v>F-L4</v>
          </cell>
          <cell r="L5394">
            <v>12.914</v>
          </cell>
          <cell r="M5394">
            <v>12.579605425400754</v>
          </cell>
        </row>
        <row r="5395">
          <cell r="K5395" t="str">
            <v>F-L5</v>
          </cell>
          <cell r="L5395">
            <v>13.507999999999999</v>
          </cell>
          <cell r="M5395">
            <v>13.158224414303344</v>
          </cell>
        </row>
        <row r="5396">
          <cell r="K5396" t="str">
            <v>F-L6</v>
          </cell>
          <cell r="L5396">
            <v>7.3209999999999997</v>
          </cell>
          <cell r="M5396">
            <v>7.1314303329223261</v>
          </cell>
        </row>
        <row r="5397">
          <cell r="K5397" t="str">
            <v>F-R1</v>
          </cell>
          <cell r="L5397">
            <v>10.36</v>
          </cell>
          <cell r="M5397">
            <v>10.091738594328001</v>
          </cell>
        </row>
        <row r="5398">
          <cell r="K5398" t="str">
            <v>F-R2</v>
          </cell>
          <cell r="L5398">
            <v>12.079000000000001</v>
          </cell>
          <cell r="M5398">
            <v>11.766226880394589</v>
          </cell>
        </row>
        <row r="5399">
          <cell r="K5399" t="str">
            <v>F-R3</v>
          </cell>
          <cell r="L5399">
            <v>12.56</v>
          </cell>
          <cell r="M5399">
            <v>12.234771886559818</v>
          </cell>
        </row>
        <row r="5400">
          <cell r="K5400" t="str">
            <v>F-R4</v>
          </cell>
          <cell r="L5400">
            <v>12.699</v>
          </cell>
          <cell r="M5400">
            <v>12.370172626387191</v>
          </cell>
        </row>
        <row r="5401">
          <cell r="K5401" t="str">
            <v>I100</v>
          </cell>
          <cell r="L5401">
            <v>0.24</v>
          </cell>
          <cell r="M5401">
            <v>0.23378545006165258</v>
          </cell>
        </row>
        <row r="5402">
          <cell r="K5402" t="str">
            <v>I89</v>
          </cell>
          <cell r="L5402">
            <v>0.24</v>
          </cell>
          <cell r="M5402">
            <v>0.23378545006165258</v>
          </cell>
        </row>
        <row r="5403">
          <cell r="K5403" t="str">
            <v>I99</v>
          </cell>
          <cell r="L5403">
            <v>0.31</v>
          </cell>
          <cell r="M5403">
            <v>0.30197287299630127</v>
          </cell>
        </row>
        <row r="5404">
          <cell r="K5404" t="str">
            <v>INTALAN</v>
          </cell>
          <cell r="L5404">
            <v>0.154</v>
          </cell>
          <cell r="M5404">
            <v>0.15001233045622706</v>
          </cell>
        </row>
        <row r="5405">
          <cell r="K5405" t="str">
            <v>K-20109</v>
          </cell>
          <cell r="L5405">
            <v>0.04</v>
          </cell>
          <cell r="M5405">
            <v>3.8964241676942096E-2</v>
          </cell>
        </row>
        <row r="5406">
          <cell r="K5406" t="str">
            <v>K-251A</v>
          </cell>
          <cell r="L5406">
            <v>0.11899999999999999</v>
          </cell>
          <cell r="M5406">
            <v>0.11591861898890272</v>
          </cell>
        </row>
        <row r="5407">
          <cell r="K5407" t="str">
            <v>K-252A</v>
          </cell>
          <cell r="L5407">
            <v>0.30299999999999999</v>
          </cell>
          <cell r="M5407">
            <v>0.29515413070283636</v>
          </cell>
        </row>
        <row r="5408">
          <cell r="K5408" t="str">
            <v>K-253</v>
          </cell>
          <cell r="L5408">
            <v>0.247</v>
          </cell>
          <cell r="M5408">
            <v>0.24060419235511743</v>
          </cell>
        </row>
        <row r="5409">
          <cell r="K5409" t="str">
            <v>K-254</v>
          </cell>
          <cell r="L5409">
            <v>0.42299999999999999</v>
          </cell>
          <cell r="M5409">
            <v>0.41204685573366268</v>
          </cell>
        </row>
        <row r="5410">
          <cell r="K5410" t="str">
            <v>K-255</v>
          </cell>
          <cell r="L5410">
            <v>0.20499999999999999</v>
          </cell>
          <cell r="M5410">
            <v>0.19969173859432823</v>
          </cell>
        </row>
        <row r="5411">
          <cell r="K5411" t="str">
            <v>K-256</v>
          </cell>
          <cell r="L5411">
            <v>0.25900000000000001</v>
          </cell>
          <cell r="M5411">
            <v>0.25229346485820003</v>
          </cell>
        </row>
        <row r="5412">
          <cell r="K5412" t="str">
            <v>K-257</v>
          </cell>
          <cell r="L5412">
            <v>0.151</v>
          </cell>
          <cell r="M5412">
            <v>0.1470900123304564</v>
          </cell>
        </row>
        <row r="5413">
          <cell r="K5413" t="str">
            <v>K-297B</v>
          </cell>
          <cell r="L5413">
            <v>0.25800000000000001</v>
          </cell>
          <cell r="M5413">
            <v>0.25131935881627648</v>
          </cell>
        </row>
        <row r="5414">
          <cell r="K5414" t="str">
            <v>K-446</v>
          </cell>
          <cell r="L5414">
            <v>0.10299999999999999</v>
          </cell>
          <cell r="M5414">
            <v>0.10033292231812589</v>
          </cell>
        </row>
        <row r="5415">
          <cell r="K5415" t="str">
            <v>K-501</v>
          </cell>
          <cell r="L5415">
            <v>1.5269999999999999</v>
          </cell>
          <cell r="M5415">
            <v>1.4874599260172645</v>
          </cell>
        </row>
        <row r="5416">
          <cell r="K5416" t="str">
            <v>K-503</v>
          </cell>
          <cell r="L5416">
            <v>1.448</v>
          </cell>
          <cell r="M5416">
            <v>1.4105055487053038</v>
          </cell>
        </row>
        <row r="5417">
          <cell r="K5417" t="str">
            <v>K-504</v>
          </cell>
          <cell r="L5417">
            <v>1.895</v>
          </cell>
          <cell r="M5417">
            <v>1.8459309494451315</v>
          </cell>
        </row>
        <row r="5418">
          <cell r="K5418" t="str">
            <v>K-505</v>
          </cell>
          <cell r="L5418">
            <v>1.526</v>
          </cell>
          <cell r="M5418">
            <v>1.4864858199753408</v>
          </cell>
        </row>
        <row r="5419">
          <cell r="K5419" t="str">
            <v>K-507</v>
          </cell>
          <cell r="L5419">
            <v>1.47</v>
          </cell>
          <cell r="M5419">
            <v>1.4319358816276218</v>
          </cell>
        </row>
        <row r="5420">
          <cell r="K5420" t="str">
            <v>K-508</v>
          </cell>
          <cell r="L5420">
            <v>0.13200000000000001</v>
          </cell>
          <cell r="M5420">
            <v>0.12858199753390889</v>
          </cell>
        </row>
        <row r="5421">
          <cell r="K5421" t="str">
            <v>K-518</v>
          </cell>
          <cell r="L5421">
            <v>2.165</v>
          </cell>
          <cell r="M5421">
            <v>2.1089395807644906</v>
          </cell>
        </row>
        <row r="5422">
          <cell r="K5422" t="str">
            <v>K-54202</v>
          </cell>
          <cell r="L5422">
            <v>1.3560000000000001</v>
          </cell>
          <cell r="M5422">
            <v>1.3208877928483369</v>
          </cell>
        </row>
        <row r="5423">
          <cell r="K5423" t="str">
            <v>K-54203</v>
          </cell>
          <cell r="L5423">
            <v>1.893</v>
          </cell>
          <cell r="M5423">
            <v>1.8439827373612843</v>
          </cell>
        </row>
        <row r="5424">
          <cell r="K5424" t="str">
            <v>K-54544</v>
          </cell>
          <cell r="L5424">
            <v>0.24099999999999999</v>
          </cell>
          <cell r="M5424">
            <v>0.23475955610357607</v>
          </cell>
        </row>
        <row r="5425">
          <cell r="K5425" t="str">
            <v>K-54631</v>
          </cell>
          <cell r="L5425">
            <v>1.153</v>
          </cell>
          <cell r="M5425">
            <v>1.1231442663378557</v>
          </cell>
        </row>
        <row r="5426">
          <cell r="K5426" t="str">
            <v>K-54632</v>
          </cell>
          <cell r="L5426">
            <v>0.498</v>
          </cell>
          <cell r="M5426">
            <v>0.48510480887792895</v>
          </cell>
        </row>
        <row r="5427">
          <cell r="K5427" t="str">
            <v>K-54882</v>
          </cell>
          <cell r="L5427">
            <v>1.9430000000000001</v>
          </cell>
          <cell r="M5427">
            <v>1.8926880394574617</v>
          </cell>
        </row>
        <row r="5428">
          <cell r="K5428" t="str">
            <v>K-54883</v>
          </cell>
          <cell r="L5428">
            <v>1.897</v>
          </cell>
          <cell r="M5428">
            <v>1.8478791615289782</v>
          </cell>
        </row>
        <row r="5429">
          <cell r="K5429" t="str">
            <v>K-560</v>
          </cell>
          <cell r="L5429">
            <v>1.8759999999999999</v>
          </cell>
          <cell r="M5429">
            <v>1.8274229346485837</v>
          </cell>
        </row>
        <row r="5430">
          <cell r="K5430" t="str">
            <v>K-561</v>
          </cell>
          <cell r="L5430">
            <v>0.24299999999999999</v>
          </cell>
          <cell r="M5430">
            <v>0.23670776818742317</v>
          </cell>
        </row>
        <row r="5431">
          <cell r="K5431" t="str">
            <v>K-56199</v>
          </cell>
          <cell r="L5431">
            <v>1.0549999999999999</v>
          </cell>
          <cell r="M5431">
            <v>1.0276818742293474</v>
          </cell>
        </row>
        <row r="5432">
          <cell r="K5432" t="str">
            <v>K-562</v>
          </cell>
          <cell r="L5432">
            <v>0.22600000000000001</v>
          </cell>
          <cell r="M5432">
            <v>0.22014796547472276</v>
          </cell>
        </row>
        <row r="5433">
          <cell r="K5433" t="str">
            <v>K-56813</v>
          </cell>
          <cell r="L5433">
            <v>5.16</v>
          </cell>
          <cell r="M5433">
            <v>5.0263871763255281</v>
          </cell>
        </row>
        <row r="5434">
          <cell r="K5434" t="str">
            <v>K-56814</v>
          </cell>
          <cell r="L5434">
            <v>1.7829999999999999</v>
          </cell>
          <cell r="M5434">
            <v>1.7368310727496932</v>
          </cell>
        </row>
        <row r="5435">
          <cell r="K5435" t="str">
            <v>K-56879</v>
          </cell>
          <cell r="L5435">
            <v>3.5169999999999999</v>
          </cell>
          <cell r="M5435">
            <v>3.4259309494451324</v>
          </cell>
        </row>
        <row r="5436">
          <cell r="K5436" t="str">
            <v>K-56880</v>
          </cell>
          <cell r="L5436">
            <v>0.45800000000000002</v>
          </cell>
          <cell r="M5436">
            <v>0.44614056720098683</v>
          </cell>
        </row>
        <row r="5437">
          <cell r="K5437" t="str">
            <v>K-56883</v>
          </cell>
          <cell r="L5437">
            <v>0.108</v>
          </cell>
          <cell r="M5437">
            <v>0.10520345252774362</v>
          </cell>
        </row>
        <row r="5438">
          <cell r="K5438" t="str">
            <v>K-575</v>
          </cell>
          <cell r="L5438">
            <v>0.14099999999999999</v>
          </cell>
          <cell r="M5438">
            <v>0.13734895191122085</v>
          </cell>
        </row>
        <row r="5439">
          <cell r="K5439" t="str">
            <v>K-57525</v>
          </cell>
          <cell r="L5439">
            <v>0.51500000000000001</v>
          </cell>
          <cell r="M5439">
            <v>0.50166461159062925</v>
          </cell>
        </row>
        <row r="5440">
          <cell r="K5440" t="str">
            <v>K-57701</v>
          </cell>
          <cell r="L5440">
            <v>6.1909999999999998</v>
          </cell>
          <cell r="M5440">
            <v>6.0306905055487103</v>
          </cell>
        </row>
        <row r="5441">
          <cell r="K5441" t="str">
            <v>K-57702</v>
          </cell>
          <cell r="L5441">
            <v>3.03</v>
          </cell>
          <cell r="M5441">
            <v>2.9515413070283625</v>
          </cell>
        </row>
        <row r="5442">
          <cell r="K5442" t="str">
            <v>K-57703</v>
          </cell>
          <cell r="L5442">
            <v>2.54</v>
          </cell>
          <cell r="M5442">
            <v>2.474229346485822</v>
          </cell>
        </row>
        <row r="5443">
          <cell r="K5443" t="str">
            <v>K-57704</v>
          </cell>
          <cell r="L5443">
            <v>0.80300000000000005</v>
          </cell>
          <cell r="M5443">
            <v>0.7822071516646123</v>
          </cell>
        </row>
        <row r="5444">
          <cell r="K5444" t="str">
            <v>K-57715</v>
          </cell>
          <cell r="L5444">
            <v>0.55500000000000005</v>
          </cell>
          <cell r="M5444">
            <v>0.54062885326757149</v>
          </cell>
        </row>
        <row r="5445">
          <cell r="K5445" t="str">
            <v>K-57716</v>
          </cell>
          <cell r="L5445">
            <v>1.0589999999999999</v>
          </cell>
          <cell r="M5445">
            <v>1.0315782983970418</v>
          </cell>
        </row>
        <row r="5446">
          <cell r="K5446" t="str">
            <v>K-57717</v>
          </cell>
          <cell r="L5446">
            <v>0.65100000000000002</v>
          </cell>
          <cell r="M5446">
            <v>0.63414303329223254</v>
          </cell>
        </row>
        <row r="5447">
          <cell r="K5447" t="str">
            <v>K-57718</v>
          </cell>
          <cell r="L5447">
            <v>1.7829999999999999</v>
          </cell>
          <cell r="M5447">
            <v>1.7368310727496936</v>
          </cell>
        </row>
        <row r="5448">
          <cell r="K5448" t="str">
            <v>K-57719</v>
          </cell>
          <cell r="L5448">
            <v>0.877</v>
          </cell>
          <cell r="M5448">
            <v>0.85429099876695536</v>
          </cell>
        </row>
        <row r="5449">
          <cell r="K5449" t="str">
            <v>K-57720</v>
          </cell>
          <cell r="L5449">
            <v>0.28299999999999997</v>
          </cell>
          <cell r="M5449">
            <v>0.2756720098643653</v>
          </cell>
        </row>
        <row r="5450">
          <cell r="K5450" t="str">
            <v>K-57721</v>
          </cell>
          <cell r="L5450">
            <v>2.9580000000000002</v>
          </cell>
          <cell r="M5450">
            <v>2.8814056720098677</v>
          </cell>
        </row>
        <row r="5451">
          <cell r="K5451" t="str">
            <v>K-57722</v>
          </cell>
          <cell r="L5451">
            <v>3.706</v>
          </cell>
          <cell r="M5451">
            <v>3.6100369913686849</v>
          </cell>
        </row>
        <row r="5452">
          <cell r="K5452" t="str">
            <v>K-57723</v>
          </cell>
          <cell r="L5452">
            <v>3.75</v>
          </cell>
          <cell r="M5452">
            <v>3.6528976572133209</v>
          </cell>
        </row>
        <row r="5453">
          <cell r="K5453" t="str">
            <v>K-57724</v>
          </cell>
          <cell r="L5453">
            <v>3.7970000000000002</v>
          </cell>
          <cell r="M5453">
            <v>3.6986806411837283</v>
          </cell>
        </row>
        <row r="5454">
          <cell r="K5454" t="str">
            <v>K-57725</v>
          </cell>
          <cell r="L5454">
            <v>3.9289999999999998</v>
          </cell>
          <cell r="M5454">
            <v>3.8272626387176372</v>
          </cell>
        </row>
        <row r="5455">
          <cell r="K5455" t="str">
            <v>K-57726</v>
          </cell>
          <cell r="L5455">
            <v>4.0860000000000003</v>
          </cell>
          <cell r="M5455">
            <v>3.9801972872996347</v>
          </cell>
        </row>
        <row r="5456">
          <cell r="K5456" t="str">
            <v>K-57727</v>
          </cell>
          <cell r="L5456">
            <v>1.468</v>
          </cell>
          <cell r="M5456">
            <v>1.4299876695437748</v>
          </cell>
        </row>
        <row r="5457">
          <cell r="K5457" t="str">
            <v>K-57728</v>
          </cell>
          <cell r="L5457">
            <v>3.9790000000000001</v>
          </cell>
          <cell r="M5457">
            <v>3.8759679408138141</v>
          </cell>
        </row>
        <row r="5458">
          <cell r="K5458" t="str">
            <v>K-57729</v>
          </cell>
          <cell r="L5458">
            <v>4.1120000000000001</v>
          </cell>
          <cell r="M5458">
            <v>4.0055240443896469</v>
          </cell>
        </row>
        <row r="5459">
          <cell r="K5459" t="str">
            <v>K-57730</v>
          </cell>
          <cell r="L5459">
            <v>1.4990000000000001</v>
          </cell>
          <cell r="M5459">
            <v>1.4601849568434047</v>
          </cell>
        </row>
        <row r="5460">
          <cell r="K5460" t="str">
            <v>K-57732</v>
          </cell>
          <cell r="L5460">
            <v>3.1920000000000002</v>
          </cell>
          <cell r="M5460">
            <v>3.1093464858199784</v>
          </cell>
        </row>
        <row r="5461">
          <cell r="K5461" t="str">
            <v>K-57801</v>
          </cell>
          <cell r="L5461">
            <v>0.58499999999999996</v>
          </cell>
          <cell r="M5461">
            <v>0.56985203452527811</v>
          </cell>
        </row>
        <row r="5462">
          <cell r="K5462" t="str">
            <v>K-57802</v>
          </cell>
          <cell r="L5462">
            <v>0.58699999999999997</v>
          </cell>
          <cell r="M5462">
            <v>0.57180024660912521</v>
          </cell>
        </row>
        <row r="5463">
          <cell r="K5463" t="str">
            <v>K-57803</v>
          </cell>
          <cell r="L5463">
            <v>0.46600000000000003</v>
          </cell>
          <cell r="M5463">
            <v>0.4539334155363754</v>
          </cell>
        </row>
        <row r="5464">
          <cell r="K5464" t="str">
            <v>K-57804</v>
          </cell>
          <cell r="L5464">
            <v>0.46700000000000003</v>
          </cell>
          <cell r="M5464">
            <v>0.45490752157829895</v>
          </cell>
        </row>
        <row r="5465">
          <cell r="K5465" t="str">
            <v>K-57805</v>
          </cell>
          <cell r="L5465">
            <v>0.35599999999999998</v>
          </cell>
          <cell r="M5465">
            <v>0.34678175092478458</v>
          </cell>
        </row>
        <row r="5466">
          <cell r="K5466" t="str">
            <v>K-57806</v>
          </cell>
          <cell r="L5466">
            <v>0.505</v>
          </cell>
          <cell r="M5466">
            <v>0.49192355117139386</v>
          </cell>
        </row>
        <row r="5467">
          <cell r="K5467" t="str">
            <v>K-57807</v>
          </cell>
          <cell r="L5467">
            <v>0.38200000000000001</v>
          </cell>
          <cell r="M5467">
            <v>0.37210850801479695</v>
          </cell>
        </row>
        <row r="5468">
          <cell r="K5468" t="str">
            <v>K-57808</v>
          </cell>
          <cell r="L5468">
            <v>0.59799999999999998</v>
          </cell>
          <cell r="M5468">
            <v>0.5825154130702842</v>
          </cell>
        </row>
        <row r="5469">
          <cell r="K5469" t="str">
            <v>K-57809</v>
          </cell>
          <cell r="L5469">
            <v>0.56899999999999995</v>
          </cell>
          <cell r="M5469">
            <v>0.55426633785450119</v>
          </cell>
        </row>
        <row r="5470">
          <cell r="K5470" t="str">
            <v>K-57810</v>
          </cell>
          <cell r="L5470">
            <v>0.59899999999999998</v>
          </cell>
          <cell r="M5470">
            <v>0.5834895191122077</v>
          </cell>
        </row>
        <row r="5471">
          <cell r="K5471" t="str">
            <v>K-57811</v>
          </cell>
          <cell r="L5471">
            <v>0.52200000000000002</v>
          </cell>
          <cell r="M5471">
            <v>0.50848335388409427</v>
          </cell>
        </row>
        <row r="5472">
          <cell r="K5472" t="str">
            <v>K-57812</v>
          </cell>
          <cell r="L5472">
            <v>0.49399999999999999</v>
          </cell>
          <cell r="M5472">
            <v>0.4812083847102348</v>
          </cell>
        </row>
        <row r="5473">
          <cell r="K5473" t="str">
            <v>K-57813</v>
          </cell>
          <cell r="L5473">
            <v>0.76600000000000001</v>
          </cell>
          <cell r="M5473">
            <v>0.74616522811344099</v>
          </cell>
        </row>
        <row r="5474">
          <cell r="K5474" t="str">
            <v>K-57814</v>
          </cell>
          <cell r="L5474">
            <v>0.70399999999999996</v>
          </cell>
          <cell r="M5474">
            <v>0.68577065351418076</v>
          </cell>
        </row>
        <row r="5475">
          <cell r="K5475" t="str">
            <v>K-57815</v>
          </cell>
          <cell r="L5475">
            <v>0.13600000000000001</v>
          </cell>
          <cell r="M5475">
            <v>0.13247842170160309</v>
          </cell>
        </row>
        <row r="5476">
          <cell r="K5476" t="str">
            <v>K-57816</v>
          </cell>
          <cell r="L5476">
            <v>0.71599999999999997</v>
          </cell>
          <cell r="M5476">
            <v>0.69745992601726337</v>
          </cell>
        </row>
        <row r="5477">
          <cell r="K5477" t="str">
            <v>K-57817</v>
          </cell>
          <cell r="L5477">
            <v>0.60099999999999998</v>
          </cell>
          <cell r="M5477">
            <v>0.58543773119605491</v>
          </cell>
        </row>
        <row r="5478">
          <cell r="K5478" t="str">
            <v>K-57818</v>
          </cell>
          <cell r="L5478">
            <v>0.69799999999999995</v>
          </cell>
          <cell r="M5478">
            <v>0.67992601726263946</v>
          </cell>
        </row>
        <row r="5479">
          <cell r="K5479" t="str">
            <v>K-57819</v>
          </cell>
          <cell r="L5479">
            <v>0.55900000000000005</v>
          </cell>
          <cell r="M5479">
            <v>0.54452527743526569</v>
          </cell>
        </row>
        <row r="5480">
          <cell r="K5480" t="str">
            <v>K-57820</v>
          </cell>
          <cell r="L5480">
            <v>0.61399999999999999</v>
          </cell>
          <cell r="M5480">
            <v>0.59810110974106101</v>
          </cell>
        </row>
        <row r="5481">
          <cell r="K5481" t="str">
            <v>K-57821</v>
          </cell>
          <cell r="L5481">
            <v>0.52700000000000002</v>
          </cell>
          <cell r="M5481">
            <v>0.51335388409371197</v>
          </cell>
        </row>
        <row r="5482">
          <cell r="K5482" t="str">
            <v>K-57822</v>
          </cell>
          <cell r="L5482">
            <v>0.57099999999999995</v>
          </cell>
          <cell r="M5482">
            <v>0.55621454993834818</v>
          </cell>
        </row>
        <row r="5483">
          <cell r="K5483" t="str">
            <v>K-57823</v>
          </cell>
          <cell r="L5483">
            <v>0.47099999999999997</v>
          </cell>
          <cell r="M5483">
            <v>0.45880394574599304</v>
          </cell>
        </row>
        <row r="5484">
          <cell r="K5484" t="str">
            <v>K-57824</v>
          </cell>
          <cell r="L5484">
            <v>0.496</v>
          </cell>
          <cell r="M5484">
            <v>0.48315659679408185</v>
          </cell>
        </row>
        <row r="5485">
          <cell r="K5485" t="str">
            <v>K-57825</v>
          </cell>
          <cell r="L5485">
            <v>0.39100000000000001</v>
          </cell>
          <cell r="M5485">
            <v>0.3808754623921089</v>
          </cell>
        </row>
        <row r="5486">
          <cell r="K5486" t="str">
            <v>K-57826</v>
          </cell>
          <cell r="L5486">
            <v>0.28999999999999998</v>
          </cell>
          <cell r="M5486">
            <v>0.28249075215783009</v>
          </cell>
        </row>
        <row r="5487">
          <cell r="K5487" t="str">
            <v>K-57827</v>
          </cell>
          <cell r="L5487">
            <v>0.54800000000000004</v>
          </cell>
          <cell r="M5487">
            <v>0.53381011097410658</v>
          </cell>
        </row>
        <row r="5488">
          <cell r="K5488" t="str">
            <v>K-57828</v>
          </cell>
          <cell r="L5488">
            <v>0.20100000000000001</v>
          </cell>
          <cell r="M5488">
            <v>0.19579531442663398</v>
          </cell>
        </row>
        <row r="5489">
          <cell r="K5489" t="str">
            <v>K-57829</v>
          </cell>
          <cell r="L5489">
            <v>0.27200000000000002</v>
          </cell>
          <cell r="M5489">
            <v>0.26495684340320619</v>
          </cell>
        </row>
        <row r="5490">
          <cell r="K5490" t="str">
            <v>K-57830</v>
          </cell>
          <cell r="L5490">
            <v>0.35399999999999998</v>
          </cell>
          <cell r="M5490">
            <v>0.34483353884093743</v>
          </cell>
        </row>
        <row r="5491">
          <cell r="K5491" t="str">
            <v>K-57831</v>
          </cell>
          <cell r="L5491">
            <v>0.39900000000000002</v>
          </cell>
          <cell r="M5491">
            <v>0.38866831072749725</v>
          </cell>
        </row>
        <row r="5492">
          <cell r="K5492" t="str">
            <v>K-57832</v>
          </cell>
          <cell r="L5492">
            <v>0.36699999999999999</v>
          </cell>
          <cell r="M5492">
            <v>0.35749691738594364</v>
          </cell>
        </row>
        <row r="5493">
          <cell r="K5493" t="str">
            <v>K-57833</v>
          </cell>
          <cell r="L5493">
            <v>0.39900000000000002</v>
          </cell>
          <cell r="M5493">
            <v>0.38866831072749725</v>
          </cell>
        </row>
        <row r="5494">
          <cell r="K5494" t="str">
            <v>K-57834</v>
          </cell>
          <cell r="L5494">
            <v>0.42499999999999999</v>
          </cell>
          <cell r="M5494">
            <v>0.41399506781750967</v>
          </cell>
        </row>
        <row r="5495">
          <cell r="K5495" t="str">
            <v>K-57835</v>
          </cell>
          <cell r="L5495">
            <v>0.25700000000000001</v>
          </cell>
          <cell r="M5495">
            <v>0.25034525277435288</v>
          </cell>
        </row>
        <row r="5496">
          <cell r="K5496" t="str">
            <v>K-57836</v>
          </cell>
          <cell r="L5496">
            <v>0.55400000000000005</v>
          </cell>
          <cell r="M5496">
            <v>0.53965474722564788</v>
          </cell>
        </row>
        <row r="5497">
          <cell r="K5497" t="str">
            <v>K-57837</v>
          </cell>
          <cell r="L5497">
            <v>0.17899999999999999</v>
          </cell>
          <cell r="M5497">
            <v>0.17436498150431584</v>
          </cell>
        </row>
        <row r="5498">
          <cell r="K5498" t="str">
            <v>K-57838</v>
          </cell>
          <cell r="L5498">
            <v>1.3420000000000001</v>
          </cell>
          <cell r="M5498">
            <v>1.3072503082614069</v>
          </cell>
        </row>
        <row r="5499">
          <cell r="K5499" t="str">
            <v>K-57839</v>
          </cell>
          <cell r="L5499">
            <v>1.3080000000000001</v>
          </cell>
          <cell r="M5499">
            <v>1.274130702836006</v>
          </cell>
        </row>
        <row r="5500">
          <cell r="K5500" t="str">
            <v>K-57840</v>
          </cell>
          <cell r="L5500">
            <v>1.2609999999999999</v>
          </cell>
          <cell r="M5500">
            <v>1.2283477188655993</v>
          </cell>
        </row>
        <row r="5501">
          <cell r="K5501" t="str">
            <v>K-57841</v>
          </cell>
          <cell r="L5501">
            <v>1.272</v>
          </cell>
          <cell r="M5501">
            <v>1.2390628853267582</v>
          </cell>
        </row>
        <row r="5502">
          <cell r="K5502" t="str">
            <v>K-57842</v>
          </cell>
          <cell r="L5502">
            <v>0.76900000000000002</v>
          </cell>
          <cell r="M5502">
            <v>0.74908754623921148</v>
          </cell>
        </row>
        <row r="5503">
          <cell r="K5503" t="str">
            <v>K-57843</v>
          </cell>
          <cell r="L5503">
            <v>0.745</v>
          </cell>
          <cell r="M5503">
            <v>0.72570900123304627</v>
          </cell>
        </row>
        <row r="5504">
          <cell r="K5504" t="str">
            <v>K-57844</v>
          </cell>
          <cell r="L5504">
            <v>0.56200000000000006</v>
          </cell>
          <cell r="M5504">
            <v>0.54744759556103617</v>
          </cell>
        </row>
        <row r="5505">
          <cell r="K5505" t="str">
            <v>K-57845</v>
          </cell>
          <cell r="L5505">
            <v>0.56200000000000006</v>
          </cell>
          <cell r="M5505">
            <v>0.54744759556103617</v>
          </cell>
        </row>
        <row r="5506">
          <cell r="K5506" t="str">
            <v>K-57846</v>
          </cell>
          <cell r="L5506">
            <v>0.48599999999999999</v>
          </cell>
          <cell r="M5506">
            <v>0.47341553637484629</v>
          </cell>
        </row>
        <row r="5507">
          <cell r="K5507" t="str">
            <v>K-57847</v>
          </cell>
          <cell r="L5507">
            <v>0.752</v>
          </cell>
          <cell r="M5507">
            <v>0.73252774352651118</v>
          </cell>
        </row>
        <row r="5508">
          <cell r="K5508" t="str">
            <v>K-57848</v>
          </cell>
          <cell r="L5508">
            <v>1.7050000000000001</v>
          </cell>
          <cell r="M5508">
            <v>1.6608508014796561</v>
          </cell>
        </row>
        <row r="5509">
          <cell r="K5509" t="str">
            <v>K-57849</v>
          </cell>
          <cell r="L5509">
            <v>0.81399999999999995</v>
          </cell>
          <cell r="M5509">
            <v>0.7929223181257713</v>
          </cell>
        </row>
        <row r="5510">
          <cell r="K5510" t="str">
            <v>K-57850</v>
          </cell>
          <cell r="L5510">
            <v>1.575</v>
          </cell>
          <cell r="M5510">
            <v>1.5342170160295943</v>
          </cell>
        </row>
        <row r="5511">
          <cell r="K5511" t="str">
            <v>K-57851</v>
          </cell>
          <cell r="L5511">
            <v>1.048</v>
          </cell>
          <cell r="M5511">
            <v>1.0208631319358825</v>
          </cell>
        </row>
        <row r="5512">
          <cell r="K5512" t="str">
            <v>K-57852</v>
          </cell>
          <cell r="L5512">
            <v>0.71899999999999997</v>
          </cell>
          <cell r="M5512">
            <v>0.70038224414303385</v>
          </cell>
        </row>
        <row r="5513">
          <cell r="K5513" t="str">
            <v>K-57853</v>
          </cell>
          <cell r="L5513">
            <v>1.5329999999999999</v>
          </cell>
          <cell r="M5513">
            <v>1.4933045622688053</v>
          </cell>
        </row>
        <row r="5514">
          <cell r="K5514" t="str">
            <v>K-57854</v>
          </cell>
          <cell r="L5514">
            <v>0.97799999999999998</v>
          </cell>
          <cell r="M5514">
            <v>0.95267570900123377</v>
          </cell>
        </row>
        <row r="5515">
          <cell r="K5515" t="str">
            <v>K-57855</v>
          </cell>
          <cell r="L5515">
            <v>2.15</v>
          </cell>
          <cell r="M5515">
            <v>2.0943279901356369</v>
          </cell>
        </row>
        <row r="5516">
          <cell r="K5516" t="str">
            <v>K-57856</v>
          </cell>
          <cell r="L5516">
            <v>0.83199999999999996</v>
          </cell>
          <cell r="M5516">
            <v>0.8104562268803952</v>
          </cell>
        </row>
        <row r="5517">
          <cell r="K5517" t="str">
            <v>K-57857</v>
          </cell>
          <cell r="L5517">
            <v>1.05</v>
          </cell>
          <cell r="M5517">
            <v>1.0228113440197295</v>
          </cell>
        </row>
        <row r="5518">
          <cell r="K5518" t="str">
            <v>K-57858</v>
          </cell>
          <cell r="L5518">
            <v>0.47899999999999998</v>
          </cell>
          <cell r="M5518">
            <v>0.46659679408138133</v>
          </cell>
        </row>
        <row r="5519">
          <cell r="K5519" t="str">
            <v>K-57859</v>
          </cell>
          <cell r="L5519">
            <v>0.64800000000000002</v>
          </cell>
          <cell r="M5519">
            <v>0.63122071516646172</v>
          </cell>
        </row>
        <row r="5520">
          <cell r="K5520" t="str">
            <v>K-57860</v>
          </cell>
          <cell r="L5520">
            <v>0.60399999999999998</v>
          </cell>
          <cell r="M5520">
            <v>0.5883600493218254</v>
          </cell>
        </row>
        <row r="5521">
          <cell r="K5521" t="str">
            <v>K-57861</v>
          </cell>
          <cell r="L5521">
            <v>0.54200000000000004</v>
          </cell>
          <cell r="M5521">
            <v>0.52796547472256516</v>
          </cell>
        </row>
        <row r="5522">
          <cell r="K5522" t="str">
            <v>K-57862</v>
          </cell>
          <cell r="L5522">
            <v>0.82199999999999995</v>
          </cell>
          <cell r="M5522">
            <v>0.8007151664611597</v>
          </cell>
        </row>
        <row r="5523">
          <cell r="K5523" t="str">
            <v>K-57863</v>
          </cell>
          <cell r="L5523">
            <v>0.76</v>
          </cell>
          <cell r="M5523">
            <v>0.74032059186189947</v>
          </cell>
        </row>
        <row r="5524">
          <cell r="K5524" t="str">
            <v>K-57864</v>
          </cell>
          <cell r="L5524">
            <v>0.69299999999999995</v>
          </cell>
          <cell r="M5524">
            <v>0.67505548705302154</v>
          </cell>
        </row>
        <row r="5525">
          <cell r="K5525" t="str">
            <v>K-57865</v>
          </cell>
          <cell r="L5525">
            <v>0.47599999999999998</v>
          </cell>
          <cell r="M5525">
            <v>0.46367447595561079</v>
          </cell>
        </row>
        <row r="5526">
          <cell r="K5526" t="str">
            <v>K-57866</v>
          </cell>
          <cell r="L5526">
            <v>0.41499999999999998</v>
          </cell>
          <cell r="M5526">
            <v>0.40425400739827411</v>
          </cell>
        </row>
        <row r="5527">
          <cell r="K5527" t="str">
            <v>K-57867</v>
          </cell>
          <cell r="L5527">
            <v>0.443</v>
          </cell>
          <cell r="M5527">
            <v>0.43152897657213357</v>
          </cell>
        </row>
        <row r="5528">
          <cell r="K5528" t="str">
            <v>K-57868</v>
          </cell>
          <cell r="L5528">
            <v>0.17100000000000001</v>
          </cell>
          <cell r="M5528">
            <v>0.16657213316892741</v>
          </cell>
        </row>
        <row r="5529">
          <cell r="K5529" t="str">
            <v>K-57869</v>
          </cell>
          <cell r="L5529">
            <v>0.10199999999999999</v>
          </cell>
          <cell r="M5529">
            <v>9.9358816276202314E-2</v>
          </cell>
        </row>
        <row r="5530">
          <cell r="K5530" t="str">
            <v>K-57870</v>
          </cell>
          <cell r="L5530">
            <v>0.13400000000000001</v>
          </cell>
          <cell r="M5530">
            <v>0.13053020961775599</v>
          </cell>
        </row>
        <row r="5531">
          <cell r="K5531" t="str">
            <v>K-57871</v>
          </cell>
          <cell r="L5531">
            <v>9.1999999999999998E-2</v>
          </cell>
          <cell r="M5531">
            <v>8.9617755856966796E-2</v>
          </cell>
        </row>
        <row r="5532">
          <cell r="K5532" t="str">
            <v>K-57872</v>
          </cell>
          <cell r="L5532">
            <v>0.13600000000000001</v>
          </cell>
          <cell r="M5532">
            <v>0.13247842170160309</v>
          </cell>
        </row>
        <row r="5533">
          <cell r="K5533" t="str">
            <v>K-57941</v>
          </cell>
          <cell r="L5533">
            <v>1.8580000000000001</v>
          </cell>
          <cell r="M5533">
            <v>1.8098890258939597</v>
          </cell>
        </row>
        <row r="5534">
          <cell r="K5534" t="str">
            <v>K-57942</v>
          </cell>
          <cell r="L5534">
            <v>1.5649999999999999</v>
          </cell>
          <cell r="M5534">
            <v>1.5244759556103591</v>
          </cell>
        </row>
        <row r="5535">
          <cell r="K5535" t="str">
            <v>K-57943</v>
          </cell>
          <cell r="L5535">
            <v>0.11799999999999999</v>
          </cell>
          <cell r="M5535">
            <v>0.11494451294697915</v>
          </cell>
        </row>
        <row r="5536">
          <cell r="K5536" t="str">
            <v>K-57946</v>
          </cell>
          <cell r="L5536">
            <v>0.55600000000000005</v>
          </cell>
          <cell r="M5536">
            <v>0.54160295930949498</v>
          </cell>
        </row>
        <row r="5537">
          <cell r="K5537" t="str">
            <v>K-57947</v>
          </cell>
          <cell r="L5537">
            <v>0.27800000000000002</v>
          </cell>
          <cell r="M5537">
            <v>0.27080147965474749</v>
          </cell>
        </row>
        <row r="5538">
          <cell r="K5538" t="str">
            <v>K-57948</v>
          </cell>
          <cell r="L5538">
            <v>0.13900000000000001</v>
          </cell>
          <cell r="M5538">
            <v>0.13540073982737375</v>
          </cell>
        </row>
        <row r="5539">
          <cell r="K5539" t="str">
            <v>K-57951</v>
          </cell>
          <cell r="L5539">
            <v>0.88700000000000001</v>
          </cell>
          <cell r="M5539">
            <v>0.86403205918619075</v>
          </cell>
        </row>
        <row r="5540">
          <cell r="K5540" t="str">
            <v>K-57953</v>
          </cell>
          <cell r="L5540">
            <v>1.0569999999999999</v>
          </cell>
          <cell r="M5540">
            <v>1.0296300863131946</v>
          </cell>
        </row>
        <row r="5541">
          <cell r="K5541" t="str">
            <v>K-57954</v>
          </cell>
          <cell r="L5541">
            <v>0.85799999999999998</v>
          </cell>
          <cell r="M5541">
            <v>0.83578298397040773</v>
          </cell>
        </row>
        <row r="5542">
          <cell r="K5542" t="str">
            <v>K-57955</v>
          </cell>
          <cell r="L5542">
            <v>8.5000000000000006E-2</v>
          </cell>
          <cell r="M5542">
            <v>8.279901356350193E-2</v>
          </cell>
        </row>
        <row r="5543">
          <cell r="K5543" t="str">
            <v>K-57956</v>
          </cell>
          <cell r="L5543">
            <v>0.254</v>
          </cell>
          <cell r="M5543">
            <v>0.24742293464858225</v>
          </cell>
        </row>
        <row r="5544">
          <cell r="K5544" t="str">
            <v>K-57957</v>
          </cell>
          <cell r="L5544">
            <v>2.7709999999999999</v>
          </cell>
          <cell r="M5544">
            <v>2.6992478421701631</v>
          </cell>
        </row>
        <row r="5545">
          <cell r="K5545" t="str">
            <v>K-57961</v>
          </cell>
          <cell r="L5545">
            <v>0.90200000000000002</v>
          </cell>
          <cell r="M5545">
            <v>0.87864364981504406</v>
          </cell>
        </row>
        <row r="5546">
          <cell r="K5546" t="str">
            <v>K-57962</v>
          </cell>
          <cell r="L5546">
            <v>1.647</v>
          </cell>
          <cell r="M5546">
            <v>1.6043526510480906</v>
          </cell>
        </row>
        <row r="5547">
          <cell r="K5547" t="str">
            <v>K-57963</v>
          </cell>
          <cell r="L5547">
            <v>0.753</v>
          </cell>
          <cell r="M5547">
            <v>0.73350184956843489</v>
          </cell>
        </row>
        <row r="5548">
          <cell r="K5548" t="str">
            <v>K-57964</v>
          </cell>
          <cell r="L5548">
            <v>4.1159999999999997</v>
          </cell>
          <cell r="M5548">
            <v>4.0094204685573409</v>
          </cell>
        </row>
        <row r="5549">
          <cell r="K5549" t="str">
            <v>K-57965</v>
          </cell>
          <cell r="L5549">
            <v>4.3600000000000003</v>
          </cell>
          <cell r="M5549">
            <v>4.2471023427866887</v>
          </cell>
        </row>
        <row r="5550">
          <cell r="K5550" t="str">
            <v>K-57966</v>
          </cell>
          <cell r="L5550">
            <v>3.7690000000000001</v>
          </cell>
          <cell r="M5550">
            <v>3.6714056720098691</v>
          </cell>
        </row>
        <row r="5551">
          <cell r="K5551" t="str">
            <v>K-57967</v>
          </cell>
          <cell r="L5551">
            <v>0.307</v>
          </cell>
          <cell r="M5551">
            <v>0.29905055487053062</v>
          </cell>
        </row>
        <row r="5552">
          <cell r="K5552" t="str">
            <v>K-57968</v>
          </cell>
          <cell r="L5552">
            <v>2.1539999999999999</v>
          </cell>
          <cell r="M5552">
            <v>2.0982244143033322</v>
          </cell>
        </row>
        <row r="5553">
          <cell r="K5553" t="str">
            <v>K-57969</v>
          </cell>
          <cell r="L5553">
            <v>0.81</v>
          </cell>
          <cell r="M5553">
            <v>0.78902589395807754</v>
          </cell>
        </row>
        <row r="5554">
          <cell r="K5554" t="str">
            <v>K-57970</v>
          </cell>
          <cell r="L5554">
            <v>4.0209999999999999</v>
          </cell>
          <cell r="M5554">
            <v>3.9168803945746049</v>
          </cell>
        </row>
        <row r="5555">
          <cell r="K5555" t="str">
            <v>K-57971</v>
          </cell>
          <cell r="L5555">
            <v>3.887</v>
          </cell>
          <cell r="M5555">
            <v>3.7863501849568486</v>
          </cell>
        </row>
        <row r="5556">
          <cell r="K5556" t="str">
            <v>K-57972</v>
          </cell>
          <cell r="L5556">
            <v>4.03</v>
          </cell>
          <cell r="M5556">
            <v>3.9256473489519168</v>
          </cell>
        </row>
        <row r="5557">
          <cell r="K5557" t="str">
            <v>K-57973</v>
          </cell>
          <cell r="L5557">
            <v>2.1160000000000001</v>
          </cell>
          <cell r="M5557">
            <v>2.0612083847102372</v>
          </cell>
        </row>
        <row r="5558">
          <cell r="K5558" t="str">
            <v>K-57974</v>
          </cell>
          <cell r="L5558">
            <v>2.3140000000000001</v>
          </cell>
          <cell r="M5558">
            <v>2.2540813810111007</v>
          </cell>
        </row>
        <row r="5559">
          <cell r="K5559" t="str">
            <v>K-57975</v>
          </cell>
          <cell r="L5559">
            <v>2.923</v>
          </cell>
          <cell r="M5559">
            <v>2.8473119605425445</v>
          </cell>
        </row>
        <row r="5560">
          <cell r="K5560" t="str">
            <v>K-57976</v>
          </cell>
          <cell r="L5560">
            <v>2.9140000000000001</v>
          </cell>
          <cell r="M5560">
            <v>2.8385450061652322</v>
          </cell>
        </row>
        <row r="5561">
          <cell r="K5561" t="str">
            <v>K-57977</v>
          </cell>
          <cell r="L5561">
            <v>0.61699999999999999</v>
          </cell>
          <cell r="M5561">
            <v>0.60102342786683183</v>
          </cell>
        </row>
        <row r="5562">
          <cell r="K5562" t="str">
            <v>K-57978</v>
          </cell>
          <cell r="L5562">
            <v>0.65400000000000003</v>
          </cell>
          <cell r="M5562">
            <v>0.63706535141800325</v>
          </cell>
        </row>
        <row r="5563">
          <cell r="K5563" t="str">
            <v>K-57979</v>
          </cell>
          <cell r="L5563">
            <v>0.49199999999999999</v>
          </cell>
          <cell r="M5563">
            <v>0.47926017262638776</v>
          </cell>
        </row>
        <row r="5564">
          <cell r="K5564" t="str">
            <v>K-57980</v>
          </cell>
          <cell r="L5564">
            <v>0.97399999999999998</v>
          </cell>
          <cell r="M5564">
            <v>0.94877928483354002</v>
          </cell>
        </row>
        <row r="5565">
          <cell r="K5565" t="str">
            <v>K-57981</v>
          </cell>
          <cell r="L5565">
            <v>0.92</v>
          </cell>
          <cell r="M5565">
            <v>0.89617755856966819</v>
          </cell>
        </row>
        <row r="5566">
          <cell r="K5566" t="str">
            <v>K-57982</v>
          </cell>
          <cell r="L5566">
            <v>1.288</v>
          </cell>
          <cell r="M5566">
            <v>1.2546485819975355</v>
          </cell>
        </row>
        <row r="5567">
          <cell r="K5567" t="str">
            <v>K-57983</v>
          </cell>
          <cell r="L5567">
            <v>1.1379999999999999</v>
          </cell>
          <cell r="M5567">
            <v>1.1085326757090026</v>
          </cell>
        </row>
        <row r="5568">
          <cell r="K5568" t="str">
            <v>K-57984</v>
          </cell>
          <cell r="L5568">
            <v>0.72099999999999997</v>
          </cell>
          <cell r="M5568">
            <v>0.70233045622688128</v>
          </cell>
        </row>
        <row r="5569">
          <cell r="K5569" t="str">
            <v>K-57985</v>
          </cell>
          <cell r="L5569">
            <v>0.75600000000000001</v>
          </cell>
          <cell r="M5569">
            <v>0.7364241676942056</v>
          </cell>
        </row>
        <row r="5570">
          <cell r="K5570" t="str">
            <v>K-57986</v>
          </cell>
          <cell r="L5570">
            <v>0.93600000000000005</v>
          </cell>
          <cell r="M5570">
            <v>0.9117632552404451</v>
          </cell>
        </row>
        <row r="5571">
          <cell r="K5571" t="str">
            <v>K-57987</v>
          </cell>
          <cell r="L5571">
            <v>1.43</v>
          </cell>
          <cell r="M5571">
            <v>1.39297163995068</v>
          </cell>
        </row>
        <row r="5572">
          <cell r="K5572" t="str">
            <v>K-57988</v>
          </cell>
          <cell r="L5572">
            <v>0.56299999999999994</v>
          </cell>
          <cell r="M5572">
            <v>0.54842170160296</v>
          </cell>
        </row>
        <row r="5573">
          <cell r="K5573" t="str">
            <v>K-57989</v>
          </cell>
          <cell r="L5573">
            <v>0.79700000000000004</v>
          </cell>
          <cell r="M5573">
            <v>0.77636251541307111</v>
          </cell>
        </row>
        <row r="5574">
          <cell r="K5574" t="str">
            <v>K-57990</v>
          </cell>
          <cell r="L5574">
            <v>0.98099999999999998</v>
          </cell>
          <cell r="M5574">
            <v>0.9555980271270047</v>
          </cell>
        </row>
        <row r="5575">
          <cell r="K5575" t="str">
            <v>K-57991</v>
          </cell>
          <cell r="L5575">
            <v>3.2330000000000001</v>
          </cell>
          <cell r="M5575">
            <v>3.1492848335388444</v>
          </cell>
        </row>
        <row r="5576">
          <cell r="K5576" t="str">
            <v>K-57992</v>
          </cell>
          <cell r="L5576">
            <v>3.694</v>
          </cell>
          <cell r="M5576">
            <v>3.5983477188656021</v>
          </cell>
        </row>
        <row r="5577">
          <cell r="K5577" t="str">
            <v>K-57993</v>
          </cell>
          <cell r="L5577">
            <v>0.50700000000000001</v>
          </cell>
          <cell r="M5577">
            <v>0.49387176325524096</v>
          </cell>
        </row>
        <row r="5578">
          <cell r="K5578" t="str">
            <v>K-57994</v>
          </cell>
          <cell r="L5578">
            <v>0.36299999999999999</v>
          </cell>
          <cell r="M5578">
            <v>0.35360049321824943</v>
          </cell>
        </row>
        <row r="5579">
          <cell r="K5579" t="str">
            <v>K-57995</v>
          </cell>
          <cell r="L5579">
            <v>0.40899999999999997</v>
          </cell>
          <cell r="M5579">
            <v>0.39840937114673286</v>
          </cell>
        </row>
        <row r="5580">
          <cell r="K5580" t="str">
            <v>K-57996</v>
          </cell>
          <cell r="L5580">
            <v>0.97699999999999998</v>
          </cell>
          <cell r="M5580">
            <v>0.9517016029593105</v>
          </cell>
        </row>
        <row r="5581">
          <cell r="K5581" t="str">
            <v>K-57997</v>
          </cell>
          <cell r="L5581">
            <v>0.84699999999999998</v>
          </cell>
          <cell r="M5581">
            <v>0.82506781750924874</v>
          </cell>
        </row>
        <row r="5582">
          <cell r="K5582" t="str">
            <v>K-57998</v>
          </cell>
          <cell r="L5582">
            <v>7.718</v>
          </cell>
          <cell r="M5582">
            <v>7.5181504315659762</v>
          </cell>
        </row>
        <row r="5583">
          <cell r="K5583" t="str">
            <v>K-57999</v>
          </cell>
          <cell r="L5583">
            <v>2.0409999999999999</v>
          </cell>
          <cell r="M5583">
            <v>1.9881504315659702</v>
          </cell>
        </row>
        <row r="5584">
          <cell r="K5584" t="str">
            <v>K-58581</v>
          </cell>
          <cell r="L5584">
            <v>5.5510000000000002</v>
          </cell>
          <cell r="M5584">
            <v>5.407262638717639</v>
          </cell>
        </row>
        <row r="5585">
          <cell r="K5585" t="str">
            <v>K-586</v>
          </cell>
          <cell r="L5585">
            <v>0.245</v>
          </cell>
          <cell r="M5585">
            <v>0.23865598027127033</v>
          </cell>
        </row>
        <row r="5586">
          <cell r="K5586" t="str">
            <v>K-58722</v>
          </cell>
          <cell r="L5586">
            <v>0.307</v>
          </cell>
          <cell r="M5586">
            <v>0.29905055487053056</v>
          </cell>
        </row>
        <row r="5587">
          <cell r="K5587" t="str">
            <v>K-59611</v>
          </cell>
          <cell r="L5587">
            <v>11.349</v>
          </cell>
          <cell r="M5587">
            <v>11.055129469790396</v>
          </cell>
        </row>
        <row r="5588">
          <cell r="K5588" t="str">
            <v>K-59949</v>
          </cell>
          <cell r="L5588">
            <v>7.1740000000000004</v>
          </cell>
          <cell r="M5588">
            <v>6.9882367447595639</v>
          </cell>
        </row>
        <row r="5589">
          <cell r="K5589" t="str">
            <v>K-60205</v>
          </cell>
          <cell r="L5589">
            <v>0.124</v>
          </cell>
          <cell r="M5589">
            <v>0.12078914919852049</v>
          </cell>
        </row>
        <row r="5590">
          <cell r="K5590" t="str">
            <v>K-60855</v>
          </cell>
          <cell r="L5590">
            <v>0.19500000000000001</v>
          </cell>
          <cell r="M5590">
            <v>0.1899506781750927</v>
          </cell>
        </row>
        <row r="5591">
          <cell r="K5591" t="str">
            <v>K-60955</v>
          </cell>
          <cell r="L5591">
            <v>0.247</v>
          </cell>
          <cell r="M5591">
            <v>0.2406041923551174</v>
          </cell>
        </row>
        <row r="5592">
          <cell r="K5592" t="str">
            <v>K-60964</v>
          </cell>
          <cell r="L5592">
            <v>0.66600000000000004</v>
          </cell>
          <cell r="M5592">
            <v>0.64875462392108585</v>
          </cell>
        </row>
        <row r="5593">
          <cell r="K5593" t="str">
            <v>K-60966</v>
          </cell>
          <cell r="L5593">
            <v>0.66500000000000004</v>
          </cell>
          <cell r="M5593">
            <v>0.64778051787916213</v>
          </cell>
        </row>
        <row r="5594">
          <cell r="K5594" t="str">
            <v>K-60993</v>
          </cell>
          <cell r="L5594">
            <v>0.63400000000000001</v>
          </cell>
          <cell r="M5594">
            <v>0.61758323057953202</v>
          </cell>
        </row>
        <row r="5595">
          <cell r="K5595" t="str">
            <v>K-60996</v>
          </cell>
          <cell r="L5595">
            <v>0.25600000000000001</v>
          </cell>
          <cell r="M5595">
            <v>0.24937114673242933</v>
          </cell>
        </row>
        <row r="5596">
          <cell r="K5596" t="str">
            <v>K-61015</v>
          </cell>
          <cell r="L5596">
            <v>0.249</v>
          </cell>
          <cell r="M5596">
            <v>0.24255240443896448</v>
          </cell>
        </row>
        <row r="5597">
          <cell r="K5597" t="str">
            <v>K-61016</v>
          </cell>
          <cell r="L5597">
            <v>0.23499999999999999</v>
          </cell>
          <cell r="M5597">
            <v>0.22891491985203477</v>
          </cell>
        </row>
        <row r="5598">
          <cell r="K5598" t="str">
            <v>K-61066</v>
          </cell>
          <cell r="L5598">
            <v>0.26800000000000002</v>
          </cell>
          <cell r="M5598">
            <v>0.26106041923551199</v>
          </cell>
        </row>
        <row r="5599">
          <cell r="K5599" t="str">
            <v>K-61067</v>
          </cell>
          <cell r="L5599">
            <v>0.216</v>
          </cell>
          <cell r="M5599">
            <v>0.21040690505548723</v>
          </cell>
        </row>
        <row r="5600">
          <cell r="K5600" t="str">
            <v>K-63</v>
          </cell>
          <cell r="L5600">
            <v>3.8580000000000001</v>
          </cell>
          <cell r="M5600">
            <v>3.7581011097410641</v>
          </cell>
        </row>
        <row r="5601">
          <cell r="K5601" t="str">
            <v>K-63201</v>
          </cell>
          <cell r="L5601">
            <v>0.38300000000000001</v>
          </cell>
          <cell r="M5601">
            <v>0.37308261405672044</v>
          </cell>
        </row>
        <row r="5602">
          <cell r="K5602" t="str">
            <v>K-63202</v>
          </cell>
          <cell r="L5602">
            <v>0.65500000000000003</v>
          </cell>
          <cell r="M5602">
            <v>0.63803945745992663</v>
          </cell>
        </row>
        <row r="5603">
          <cell r="K5603" t="str">
            <v>K-63203</v>
          </cell>
          <cell r="L5603">
            <v>0.55700000000000005</v>
          </cell>
          <cell r="M5603">
            <v>0.54257706535141859</v>
          </cell>
        </row>
        <row r="5604">
          <cell r="K5604" t="str">
            <v>K-63206</v>
          </cell>
          <cell r="L5604">
            <v>0.41299999999999998</v>
          </cell>
          <cell r="M5604">
            <v>0.40230579531442706</v>
          </cell>
        </row>
        <row r="5605">
          <cell r="K5605" t="str">
            <v>K-63208</v>
          </cell>
          <cell r="L5605">
            <v>0.38800000000000001</v>
          </cell>
          <cell r="M5605">
            <v>0.3779531442663383</v>
          </cell>
        </row>
        <row r="5606">
          <cell r="K5606" t="str">
            <v>K-63210</v>
          </cell>
          <cell r="L5606">
            <v>0.60199999999999998</v>
          </cell>
          <cell r="M5606">
            <v>0.58641183723797852</v>
          </cell>
        </row>
        <row r="5607">
          <cell r="K5607" t="str">
            <v>K-63211</v>
          </cell>
          <cell r="L5607">
            <v>0.56499999999999995</v>
          </cell>
          <cell r="M5607">
            <v>0.5503699136868071</v>
          </cell>
        </row>
        <row r="5608">
          <cell r="K5608" t="str">
            <v>K-63212</v>
          </cell>
          <cell r="L5608">
            <v>0.81699999999999995</v>
          </cell>
          <cell r="M5608">
            <v>0.79584463625154234</v>
          </cell>
        </row>
        <row r="5609">
          <cell r="K5609" t="str">
            <v>K-63213</v>
          </cell>
          <cell r="L5609">
            <v>0.72</v>
          </cell>
          <cell r="M5609">
            <v>0.70135635018495768</v>
          </cell>
        </row>
        <row r="5610">
          <cell r="K5610" t="str">
            <v>K-63216</v>
          </cell>
          <cell r="L5610">
            <v>0.503</v>
          </cell>
          <cell r="M5610">
            <v>0.48997533908754687</v>
          </cell>
        </row>
        <row r="5611">
          <cell r="K5611" t="str">
            <v>K-63220</v>
          </cell>
          <cell r="L5611">
            <v>0.48399999999999999</v>
          </cell>
          <cell r="M5611">
            <v>0.47146732429099936</v>
          </cell>
        </row>
        <row r="5612">
          <cell r="K5612" t="str">
            <v>K-63221</v>
          </cell>
          <cell r="L5612">
            <v>1.05</v>
          </cell>
          <cell r="M5612">
            <v>1.02281134401973</v>
          </cell>
        </row>
        <row r="5613">
          <cell r="K5613" t="str">
            <v>K-63222</v>
          </cell>
          <cell r="L5613">
            <v>0.94299999999999995</v>
          </cell>
          <cell r="M5613">
            <v>0.9185819975339099</v>
          </cell>
        </row>
        <row r="5614">
          <cell r="K5614" t="str">
            <v>K-63225</v>
          </cell>
          <cell r="L5614">
            <v>0.68600000000000005</v>
          </cell>
          <cell r="M5614">
            <v>0.66823674475955697</v>
          </cell>
        </row>
        <row r="5615">
          <cell r="K5615" t="str">
            <v>K-63226</v>
          </cell>
          <cell r="L5615">
            <v>1.3080000000000001</v>
          </cell>
          <cell r="M5615">
            <v>1.2741307028360065</v>
          </cell>
        </row>
        <row r="5616">
          <cell r="K5616" t="str">
            <v>K-63227</v>
          </cell>
          <cell r="L5616">
            <v>1.2709999999999999</v>
          </cell>
          <cell r="M5616">
            <v>1.2380887792848352</v>
          </cell>
        </row>
        <row r="5617">
          <cell r="K5617" t="str">
            <v>K-63239</v>
          </cell>
          <cell r="L5617">
            <v>0.46600000000000003</v>
          </cell>
          <cell r="M5617">
            <v>0.45393341553637551</v>
          </cell>
        </row>
        <row r="5618">
          <cell r="K5618" t="str">
            <v>K-63248</v>
          </cell>
          <cell r="L5618">
            <v>0.45600000000000002</v>
          </cell>
          <cell r="M5618">
            <v>0.44419235511714</v>
          </cell>
        </row>
        <row r="5619">
          <cell r="K5619" t="str">
            <v>K-63249</v>
          </cell>
          <cell r="L5619">
            <v>0.4</v>
          </cell>
          <cell r="M5619">
            <v>0.38964241676942102</v>
          </cell>
        </row>
        <row r="5620">
          <cell r="K5620" t="str">
            <v>K-63250</v>
          </cell>
          <cell r="L5620">
            <v>0.57699999999999996</v>
          </cell>
          <cell r="M5620">
            <v>0.56205918618988981</v>
          </cell>
        </row>
        <row r="5621">
          <cell r="K5621" t="str">
            <v>K-63251</v>
          </cell>
          <cell r="L5621">
            <v>0.57099999999999995</v>
          </cell>
          <cell r="M5621">
            <v>0.5562145499383484</v>
          </cell>
        </row>
        <row r="5622">
          <cell r="K5622" t="str">
            <v>K-63252</v>
          </cell>
          <cell r="L5622">
            <v>0.96099999999999997</v>
          </cell>
          <cell r="M5622">
            <v>0.93611590628853392</v>
          </cell>
        </row>
        <row r="5623">
          <cell r="K5623" t="str">
            <v>K-63253</v>
          </cell>
          <cell r="L5623">
            <v>1.2290000000000001</v>
          </cell>
          <cell r="M5623">
            <v>1.197176325524046</v>
          </cell>
        </row>
        <row r="5624">
          <cell r="K5624" t="str">
            <v>K-63254</v>
          </cell>
          <cell r="L5624">
            <v>0.86699999999999999</v>
          </cell>
          <cell r="M5624">
            <v>0.84454993834771996</v>
          </cell>
        </row>
        <row r="5625">
          <cell r="K5625" t="str">
            <v>K-63255</v>
          </cell>
          <cell r="L5625">
            <v>1.3620000000000001</v>
          </cell>
          <cell r="M5625">
            <v>1.3267324290998783</v>
          </cell>
        </row>
        <row r="5626">
          <cell r="K5626" t="str">
            <v>K-63256</v>
          </cell>
          <cell r="L5626">
            <v>1.9630000000000001</v>
          </cell>
          <cell r="M5626">
            <v>1.9121701602959333</v>
          </cell>
        </row>
        <row r="5627">
          <cell r="K5627" t="str">
            <v>K-63258</v>
          </cell>
          <cell r="L5627">
            <v>0.97299999999999998</v>
          </cell>
          <cell r="M5627">
            <v>0.94780517879161652</v>
          </cell>
        </row>
        <row r="5628">
          <cell r="K5628" t="str">
            <v>K-63259</v>
          </cell>
          <cell r="L5628">
            <v>0.93600000000000005</v>
          </cell>
          <cell r="M5628">
            <v>0.9117632552404451</v>
          </cell>
        </row>
        <row r="5629">
          <cell r="K5629" t="str">
            <v>K-63321</v>
          </cell>
          <cell r="L5629">
            <v>0.93400000000000005</v>
          </cell>
          <cell r="M5629">
            <v>0.909815043156598</v>
          </cell>
        </row>
        <row r="5630">
          <cell r="K5630" t="str">
            <v>K-63474</v>
          </cell>
          <cell r="L5630">
            <v>0.76700000000000002</v>
          </cell>
          <cell r="M5630">
            <v>0.74713933415536471</v>
          </cell>
        </row>
        <row r="5631">
          <cell r="K5631" t="str">
            <v>K-63475</v>
          </cell>
          <cell r="L5631">
            <v>0.81599999999999995</v>
          </cell>
          <cell r="M5631">
            <v>0.79487053020961873</v>
          </cell>
        </row>
        <row r="5632">
          <cell r="K5632" t="str">
            <v>K-63476</v>
          </cell>
          <cell r="L5632">
            <v>0.50700000000000001</v>
          </cell>
          <cell r="M5632">
            <v>0.49387176325524107</v>
          </cell>
        </row>
        <row r="5633">
          <cell r="K5633" t="str">
            <v>K-63477</v>
          </cell>
          <cell r="L5633">
            <v>0.50800000000000001</v>
          </cell>
          <cell r="M5633">
            <v>0.49484586929716468</v>
          </cell>
        </row>
        <row r="5634">
          <cell r="K5634" t="str">
            <v>K-63715</v>
          </cell>
          <cell r="L5634">
            <v>1.085</v>
          </cell>
          <cell r="M5634">
            <v>1.0569050554870543</v>
          </cell>
        </row>
        <row r="5635">
          <cell r="K5635" t="str">
            <v>K-63804</v>
          </cell>
          <cell r="L5635">
            <v>0.33100000000000002</v>
          </cell>
          <cell r="M5635">
            <v>0.32242909987669582</v>
          </cell>
        </row>
        <row r="5636">
          <cell r="K5636" t="str">
            <v>K-63805</v>
          </cell>
          <cell r="L5636">
            <v>1.0549999999999999</v>
          </cell>
          <cell r="M5636">
            <v>1.0276818742293476</v>
          </cell>
        </row>
        <row r="5637">
          <cell r="K5637" t="str">
            <v>K-63811</v>
          </cell>
          <cell r="L5637">
            <v>0.20699999999999999</v>
          </cell>
          <cell r="M5637">
            <v>0.20163995067817531</v>
          </cell>
        </row>
        <row r="5638">
          <cell r="K5638" t="str">
            <v>K-63814</v>
          </cell>
          <cell r="L5638">
            <v>0.33900000000000002</v>
          </cell>
          <cell r="M5638">
            <v>0.33022194821208417</v>
          </cell>
        </row>
        <row r="5639">
          <cell r="K5639" t="str">
            <v>K-63818</v>
          </cell>
          <cell r="L5639">
            <v>4.8520000000000003</v>
          </cell>
          <cell r="M5639">
            <v>4.7263625154130748</v>
          </cell>
        </row>
        <row r="5640">
          <cell r="K5640" t="str">
            <v>K-63819</v>
          </cell>
          <cell r="L5640">
            <v>1.3240000000000001</v>
          </cell>
          <cell r="M5640">
            <v>1.2897163995067831</v>
          </cell>
        </row>
        <row r="5641">
          <cell r="K5641" t="str">
            <v>K-63820</v>
          </cell>
          <cell r="L5641">
            <v>1.0429999999999999</v>
          </cell>
          <cell r="M5641">
            <v>1.015992601726265</v>
          </cell>
        </row>
        <row r="5642">
          <cell r="K5642" t="str">
            <v>K-63821</v>
          </cell>
          <cell r="L5642">
            <v>1.056</v>
          </cell>
          <cell r="M5642">
            <v>1.0286559802712711</v>
          </cell>
        </row>
        <row r="5643">
          <cell r="K5643" t="str">
            <v>K-63822</v>
          </cell>
          <cell r="L5643">
            <v>5.0549999999999997</v>
          </cell>
          <cell r="M5643">
            <v>4.9241060419235563</v>
          </cell>
        </row>
        <row r="5644">
          <cell r="K5644" t="str">
            <v>K-63823</v>
          </cell>
          <cell r="L5644">
            <v>0.73199999999999998</v>
          </cell>
          <cell r="M5644">
            <v>0.71304562268804017</v>
          </cell>
        </row>
        <row r="5645">
          <cell r="K5645" t="str">
            <v>K-63824</v>
          </cell>
          <cell r="L5645">
            <v>0.56499999999999995</v>
          </cell>
          <cell r="M5645">
            <v>0.55036991368680699</v>
          </cell>
        </row>
        <row r="5646">
          <cell r="K5646" t="str">
            <v>K-63825</v>
          </cell>
          <cell r="L5646">
            <v>0.29899999999999999</v>
          </cell>
          <cell r="M5646">
            <v>0.29125770653514205</v>
          </cell>
        </row>
        <row r="5647">
          <cell r="K5647" t="str">
            <v>K-63826</v>
          </cell>
          <cell r="L5647">
            <v>4.5679999999999996</v>
          </cell>
          <cell r="M5647">
            <v>4.4497163995067854</v>
          </cell>
        </row>
        <row r="5648">
          <cell r="K5648" t="str">
            <v>K-63827</v>
          </cell>
          <cell r="L5648">
            <v>5.6219999999999999</v>
          </cell>
          <cell r="M5648">
            <v>5.4764241676942103</v>
          </cell>
        </row>
        <row r="5649">
          <cell r="K5649" t="str">
            <v>K-63828</v>
          </cell>
          <cell r="L5649">
            <v>12.013999999999999</v>
          </cell>
          <cell r="M5649">
            <v>11.702909987669555</v>
          </cell>
        </row>
        <row r="5650">
          <cell r="K5650" t="str">
            <v>K-63829</v>
          </cell>
          <cell r="L5650">
            <v>0.59099999999999997</v>
          </cell>
          <cell r="M5650">
            <v>0.5756966707768193</v>
          </cell>
        </row>
        <row r="5651">
          <cell r="K5651" t="str">
            <v>K-63831</v>
          </cell>
          <cell r="L5651">
            <v>0.95199999999999996</v>
          </cell>
          <cell r="M5651">
            <v>0.92734895191122158</v>
          </cell>
        </row>
        <row r="5652">
          <cell r="K5652" t="str">
            <v>K-63832</v>
          </cell>
          <cell r="L5652">
            <v>1.583</v>
          </cell>
          <cell r="M5652">
            <v>1.5420098643649829</v>
          </cell>
        </row>
        <row r="5653">
          <cell r="K5653" t="str">
            <v>K-63833</v>
          </cell>
          <cell r="L5653">
            <v>0.59399999999999997</v>
          </cell>
          <cell r="M5653">
            <v>0.57861898890258989</v>
          </cell>
        </row>
        <row r="5654">
          <cell r="K5654" t="str">
            <v>K-63834</v>
          </cell>
          <cell r="L5654">
            <v>1.121</v>
          </cell>
          <cell r="M5654">
            <v>1.0919728729963016</v>
          </cell>
        </row>
        <row r="5655">
          <cell r="K5655" t="str">
            <v>K-63835</v>
          </cell>
          <cell r="L5655">
            <v>1.014</v>
          </cell>
          <cell r="M5655">
            <v>0.98774352651048158</v>
          </cell>
        </row>
        <row r="5656">
          <cell r="K5656" t="str">
            <v>K-63836</v>
          </cell>
          <cell r="L5656">
            <v>1.282</v>
          </cell>
          <cell r="M5656">
            <v>1.2488039457459936</v>
          </cell>
        </row>
        <row r="5657">
          <cell r="K5657" t="str">
            <v>K-63837</v>
          </cell>
          <cell r="L5657">
            <v>1.673</v>
          </cell>
          <cell r="M5657">
            <v>1.6296794081381025</v>
          </cell>
        </row>
        <row r="5658">
          <cell r="K5658" t="str">
            <v>K-63838</v>
          </cell>
          <cell r="L5658">
            <v>0.28199999999999997</v>
          </cell>
          <cell r="M5658">
            <v>0.27469790382244169</v>
          </cell>
        </row>
        <row r="5659">
          <cell r="K5659" t="str">
            <v>K-63839</v>
          </cell>
          <cell r="L5659">
            <v>1.2050000000000001</v>
          </cell>
          <cell r="M5659">
            <v>1.1737977805178803</v>
          </cell>
        </row>
        <row r="5660">
          <cell r="K5660" t="str">
            <v>K-63840</v>
          </cell>
          <cell r="L5660">
            <v>0.39600000000000002</v>
          </cell>
          <cell r="M5660">
            <v>0.38574599260172665</v>
          </cell>
        </row>
        <row r="5661">
          <cell r="K5661" t="str">
            <v>K-63842</v>
          </cell>
          <cell r="L5661">
            <v>0.39700000000000002</v>
          </cell>
          <cell r="M5661">
            <v>0.3867200986436502</v>
          </cell>
        </row>
        <row r="5662">
          <cell r="K5662" t="str">
            <v>K-63846</v>
          </cell>
          <cell r="L5662">
            <v>0.21299999999999999</v>
          </cell>
          <cell r="M5662">
            <v>0.20748458692971658</v>
          </cell>
        </row>
        <row r="5663">
          <cell r="K5663" t="str">
            <v>K-63855</v>
          </cell>
          <cell r="L5663">
            <v>5.5410000000000004</v>
          </cell>
          <cell r="M5663">
            <v>5.3975215782984014</v>
          </cell>
        </row>
        <row r="5664">
          <cell r="K5664" t="str">
            <v>K-63856</v>
          </cell>
          <cell r="L5664">
            <v>2.8889999999999998</v>
          </cell>
          <cell r="M5664">
            <v>2.8141923551171417</v>
          </cell>
        </row>
        <row r="5665">
          <cell r="K5665" t="str">
            <v>K-63857</v>
          </cell>
          <cell r="L5665">
            <v>3.8580000000000001</v>
          </cell>
          <cell r="M5665">
            <v>3.7581011097410637</v>
          </cell>
        </row>
        <row r="5666">
          <cell r="K5666" t="str">
            <v>K-63860</v>
          </cell>
          <cell r="L5666">
            <v>0.39</v>
          </cell>
          <cell r="M5666">
            <v>0.37990135635018529</v>
          </cell>
        </row>
        <row r="5667">
          <cell r="K5667" t="str">
            <v>K-63861</v>
          </cell>
          <cell r="L5667">
            <v>0.29799999999999999</v>
          </cell>
          <cell r="M5667">
            <v>0.2902836004932185</v>
          </cell>
        </row>
        <row r="5668">
          <cell r="K5668" t="str">
            <v>K-63862</v>
          </cell>
          <cell r="L5668">
            <v>0.42499999999999999</v>
          </cell>
          <cell r="M5668">
            <v>0.41399506781750961</v>
          </cell>
        </row>
        <row r="5669">
          <cell r="K5669" t="str">
            <v>K-63864</v>
          </cell>
          <cell r="L5669">
            <v>0.98499999999999999</v>
          </cell>
          <cell r="M5669">
            <v>0.95949445129469868</v>
          </cell>
        </row>
        <row r="5670">
          <cell r="K5670" t="str">
            <v>K-63865</v>
          </cell>
          <cell r="L5670">
            <v>4.3470000000000004</v>
          </cell>
          <cell r="M5670">
            <v>4.2344389642416811</v>
          </cell>
        </row>
        <row r="5671">
          <cell r="K5671" t="str">
            <v>K-63867</v>
          </cell>
          <cell r="L5671">
            <v>0.54</v>
          </cell>
          <cell r="M5671">
            <v>0.52601726263871806</v>
          </cell>
        </row>
        <row r="5672">
          <cell r="K5672" t="str">
            <v>K-63874</v>
          </cell>
          <cell r="L5672">
            <v>1.2470000000000001</v>
          </cell>
          <cell r="M5672">
            <v>1.2147102342786693</v>
          </cell>
        </row>
        <row r="5673">
          <cell r="K5673" t="str">
            <v>K-63889</v>
          </cell>
          <cell r="L5673">
            <v>1.01</v>
          </cell>
          <cell r="M5673">
            <v>0.98384710234278749</v>
          </cell>
        </row>
        <row r="5674">
          <cell r="K5674" t="str">
            <v>K-63890</v>
          </cell>
          <cell r="L5674">
            <v>1.601</v>
          </cell>
          <cell r="M5674">
            <v>1.5595437731196069</v>
          </cell>
        </row>
        <row r="5675">
          <cell r="K5675" t="str">
            <v>K-63892</v>
          </cell>
          <cell r="L5675">
            <v>3.68</v>
          </cell>
          <cell r="M5675">
            <v>3.5847102342786714</v>
          </cell>
        </row>
        <row r="5676">
          <cell r="K5676" t="str">
            <v>K-63895</v>
          </cell>
          <cell r="L5676">
            <v>4.1390000000000002</v>
          </cell>
          <cell r="M5676">
            <v>4.0318249075215826</v>
          </cell>
        </row>
        <row r="5677">
          <cell r="K5677" t="str">
            <v>K-63896</v>
          </cell>
          <cell r="L5677">
            <v>1.2849999999999999</v>
          </cell>
          <cell r="M5677">
            <v>1.2517262638717646</v>
          </cell>
        </row>
        <row r="5678">
          <cell r="K5678" t="str">
            <v>K-63897</v>
          </cell>
          <cell r="L5678">
            <v>0.91600000000000004</v>
          </cell>
          <cell r="M5678">
            <v>0.89228113440197387</v>
          </cell>
        </row>
        <row r="5679">
          <cell r="K5679" t="str">
            <v>K-63901</v>
          </cell>
          <cell r="L5679">
            <v>3.742</v>
          </cell>
          <cell r="M5679">
            <v>3.6451048088779325</v>
          </cell>
        </row>
        <row r="5680">
          <cell r="K5680" t="str">
            <v>K-63905</v>
          </cell>
          <cell r="L5680">
            <v>0.54100000000000004</v>
          </cell>
          <cell r="M5680">
            <v>0.52699136868064167</v>
          </cell>
        </row>
        <row r="5681">
          <cell r="K5681" t="str">
            <v>K-63907</v>
          </cell>
          <cell r="L5681">
            <v>0.309</v>
          </cell>
          <cell r="M5681">
            <v>0.30099876695437755</v>
          </cell>
        </row>
        <row r="5682">
          <cell r="K5682" t="str">
            <v>K-63908</v>
          </cell>
          <cell r="L5682">
            <v>0.38800000000000001</v>
          </cell>
          <cell r="M5682">
            <v>0.37795314426633819</v>
          </cell>
        </row>
        <row r="5683">
          <cell r="K5683" t="str">
            <v>K-63916</v>
          </cell>
          <cell r="L5683">
            <v>2.081</v>
          </cell>
          <cell r="M5683">
            <v>2.0271146732429122</v>
          </cell>
        </row>
        <row r="5684">
          <cell r="K5684" t="str">
            <v>K-63917</v>
          </cell>
          <cell r="L5684">
            <v>2.0350000000000001</v>
          </cell>
          <cell r="M5684">
            <v>1.9823057953144285</v>
          </cell>
        </row>
        <row r="5685">
          <cell r="K5685" t="str">
            <v>K-63918</v>
          </cell>
          <cell r="L5685">
            <v>0.96</v>
          </cell>
          <cell r="M5685">
            <v>0.93514180024661009</v>
          </cell>
        </row>
        <row r="5686">
          <cell r="K5686" t="str">
            <v>K-63932</v>
          </cell>
          <cell r="L5686">
            <v>4.7610000000000001</v>
          </cell>
          <cell r="M5686">
            <v>4.6377188655980319</v>
          </cell>
        </row>
        <row r="5687">
          <cell r="K5687" t="str">
            <v>K-63933</v>
          </cell>
          <cell r="L5687">
            <v>1.9019999999999999</v>
          </cell>
          <cell r="M5687">
            <v>1.8527496917385962</v>
          </cell>
        </row>
        <row r="5688">
          <cell r="K5688" t="str">
            <v>K-63935</v>
          </cell>
          <cell r="L5688">
            <v>1.829</v>
          </cell>
          <cell r="M5688">
            <v>1.7816399506781768</v>
          </cell>
        </row>
        <row r="5689">
          <cell r="K5689" t="str">
            <v>K-63936</v>
          </cell>
          <cell r="L5689">
            <v>1.86</v>
          </cell>
          <cell r="M5689">
            <v>1.8118372379778067</v>
          </cell>
        </row>
        <row r="5690">
          <cell r="K5690" t="str">
            <v>K-63937</v>
          </cell>
          <cell r="L5690">
            <v>1.859</v>
          </cell>
          <cell r="M5690">
            <v>1.8108631319358832</v>
          </cell>
        </row>
        <row r="5691">
          <cell r="K5691" t="str">
            <v>K-63939</v>
          </cell>
          <cell r="L5691">
            <v>0.47699999999999998</v>
          </cell>
          <cell r="M5691">
            <v>0.46464858199753434</v>
          </cell>
        </row>
        <row r="5692">
          <cell r="K5692" t="str">
            <v>K-63940</v>
          </cell>
          <cell r="L5692">
            <v>0.55900000000000005</v>
          </cell>
          <cell r="M5692">
            <v>0.54452527743526558</v>
          </cell>
        </row>
        <row r="5693">
          <cell r="K5693" t="str">
            <v>K-63952</v>
          </cell>
          <cell r="L5693">
            <v>1.756</v>
          </cell>
          <cell r="M5693">
            <v>1.7105302096177573</v>
          </cell>
        </row>
        <row r="5694">
          <cell r="K5694" t="str">
            <v>K-63961</v>
          </cell>
          <cell r="L5694">
            <v>0.55000000000000004</v>
          </cell>
          <cell r="M5694">
            <v>0.53575832305795357</v>
          </cell>
        </row>
        <row r="5695">
          <cell r="K5695" t="str">
            <v>K-63963</v>
          </cell>
          <cell r="L5695">
            <v>0.51200000000000001</v>
          </cell>
          <cell r="M5695">
            <v>0.4987422934648586</v>
          </cell>
        </row>
        <row r="5696">
          <cell r="K5696" t="str">
            <v>K-63964</v>
          </cell>
          <cell r="L5696">
            <v>0.66600000000000004</v>
          </cell>
          <cell r="M5696">
            <v>0.64875462392108563</v>
          </cell>
        </row>
        <row r="5697">
          <cell r="K5697" t="str">
            <v>K-63966</v>
          </cell>
          <cell r="L5697">
            <v>1.51</v>
          </cell>
          <cell r="M5697">
            <v>1.4709001233045638</v>
          </cell>
        </row>
        <row r="5698">
          <cell r="K5698" t="str">
            <v>K-63967</v>
          </cell>
          <cell r="L5698">
            <v>7.4550000000000001</v>
          </cell>
          <cell r="M5698">
            <v>7.2619605425400806</v>
          </cell>
        </row>
        <row r="5699">
          <cell r="K5699" t="str">
            <v>K-63972</v>
          </cell>
          <cell r="L5699">
            <v>2.843</v>
          </cell>
          <cell r="M5699">
            <v>2.7693834771886583</v>
          </cell>
        </row>
        <row r="5700">
          <cell r="K5700" t="str">
            <v>K-63995</v>
          </cell>
          <cell r="L5700">
            <v>0.27700000000000002</v>
          </cell>
          <cell r="M5700">
            <v>0.26982737361282394</v>
          </cell>
        </row>
        <row r="5701">
          <cell r="K5701" t="str">
            <v>K-64401</v>
          </cell>
          <cell r="L5701">
            <v>1.232</v>
          </cell>
          <cell r="M5701">
            <v>1.2000986436498162</v>
          </cell>
        </row>
        <row r="5702">
          <cell r="K5702" t="str">
            <v>K-64402</v>
          </cell>
          <cell r="L5702">
            <v>0.92200000000000004</v>
          </cell>
          <cell r="M5702">
            <v>0.89812577065351518</v>
          </cell>
        </row>
        <row r="5703">
          <cell r="K5703" t="str">
            <v>K-64403</v>
          </cell>
          <cell r="L5703">
            <v>0.82599999999999996</v>
          </cell>
          <cell r="M5703">
            <v>0.80461159062885412</v>
          </cell>
        </row>
        <row r="5704">
          <cell r="K5704" t="str">
            <v>K-64404</v>
          </cell>
          <cell r="L5704">
            <v>0.47799999999999998</v>
          </cell>
          <cell r="M5704">
            <v>0.465622688039458</v>
          </cell>
        </row>
        <row r="5705">
          <cell r="K5705" t="str">
            <v>K-64405</v>
          </cell>
          <cell r="L5705">
            <v>0.33800000000000002</v>
          </cell>
          <cell r="M5705">
            <v>0.32924784217016073</v>
          </cell>
        </row>
        <row r="5706">
          <cell r="K5706" t="str">
            <v>K-64408</v>
          </cell>
          <cell r="L5706">
            <v>0.17299999999999999</v>
          </cell>
          <cell r="M5706">
            <v>0.16852034525277457</v>
          </cell>
        </row>
        <row r="5707">
          <cell r="K5707" t="str">
            <v>K-64422</v>
          </cell>
          <cell r="L5707">
            <v>0.214</v>
          </cell>
          <cell r="M5707">
            <v>0.20845869297164024</v>
          </cell>
        </row>
        <row r="5708">
          <cell r="K5708" t="str">
            <v>K-64423</v>
          </cell>
          <cell r="L5708">
            <v>0.64400000000000002</v>
          </cell>
          <cell r="M5708">
            <v>0.62732429099876774</v>
          </cell>
        </row>
        <row r="5709">
          <cell r="K5709" t="str">
            <v>K-64424</v>
          </cell>
          <cell r="L5709">
            <v>0.88500000000000001</v>
          </cell>
          <cell r="M5709">
            <v>0.86208384710234398</v>
          </cell>
        </row>
        <row r="5710">
          <cell r="K5710" t="str">
            <v>K-64425</v>
          </cell>
          <cell r="L5710">
            <v>1.0629999999999999</v>
          </cell>
          <cell r="M5710">
            <v>1.0354747225647363</v>
          </cell>
        </row>
        <row r="5711">
          <cell r="K5711" t="str">
            <v>K-64428</v>
          </cell>
          <cell r="L5711">
            <v>1.4850000000000001</v>
          </cell>
          <cell r="M5711">
            <v>1.4465474722564755</v>
          </cell>
        </row>
        <row r="5712">
          <cell r="K5712" t="str">
            <v>K-64431</v>
          </cell>
          <cell r="L5712">
            <v>2.1030000000000002</v>
          </cell>
          <cell r="M5712">
            <v>2.0485450061652308</v>
          </cell>
        </row>
        <row r="5713">
          <cell r="K5713" t="str">
            <v>K-64448</v>
          </cell>
          <cell r="L5713">
            <v>0.66900000000000004</v>
          </cell>
          <cell r="M5713">
            <v>0.65167694204685667</v>
          </cell>
        </row>
        <row r="5714">
          <cell r="K5714" t="str">
            <v>K-64449</v>
          </cell>
          <cell r="L5714">
            <v>0.89400000000000002</v>
          </cell>
          <cell r="M5714">
            <v>0.87085080147965599</v>
          </cell>
        </row>
        <row r="5715">
          <cell r="K5715" t="str">
            <v>K-64714</v>
          </cell>
          <cell r="L5715">
            <v>0.215</v>
          </cell>
          <cell r="M5715">
            <v>0.20943279901356379</v>
          </cell>
        </row>
        <row r="5716">
          <cell r="K5716" t="str">
            <v>K-65154</v>
          </cell>
          <cell r="L5716">
            <v>1.0820000000000001</v>
          </cell>
          <cell r="M5716">
            <v>1.0539827373612838</v>
          </cell>
        </row>
        <row r="5717">
          <cell r="K5717" t="str">
            <v>K-65155</v>
          </cell>
          <cell r="L5717">
            <v>1.131</v>
          </cell>
          <cell r="M5717">
            <v>1.1017139334155379</v>
          </cell>
        </row>
        <row r="5718">
          <cell r="K5718" t="str">
            <v>K-65501</v>
          </cell>
          <cell r="L5718">
            <v>1.0569999999999999</v>
          </cell>
          <cell r="M5718">
            <v>1.0296300863131951</v>
          </cell>
        </row>
        <row r="5719">
          <cell r="K5719" t="str">
            <v>K-65509</v>
          </cell>
          <cell r="L5719">
            <v>0.84799999999999998</v>
          </cell>
          <cell r="M5719">
            <v>0.82604192355117256</v>
          </cell>
        </row>
        <row r="5720">
          <cell r="K5720" t="str">
            <v>K-65510</v>
          </cell>
          <cell r="L5720">
            <v>0.89200000000000002</v>
          </cell>
          <cell r="M5720">
            <v>0.86890258939580878</v>
          </cell>
        </row>
        <row r="5721">
          <cell r="K5721" t="str">
            <v>K-65533</v>
          </cell>
          <cell r="L5721">
            <v>1.123</v>
          </cell>
          <cell r="M5721">
            <v>1.0939210850801493</v>
          </cell>
        </row>
        <row r="5722">
          <cell r="K5722" t="str">
            <v>K-65551</v>
          </cell>
          <cell r="L5722">
            <v>1.1990000000000001</v>
          </cell>
          <cell r="M5722">
            <v>1.1679531442663396</v>
          </cell>
        </row>
        <row r="5723">
          <cell r="K5723" t="str">
            <v>K-65562</v>
          </cell>
          <cell r="L5723">
            <v>1.08</v>
          </cell>
          <cell r="M5723">
            <v>1.0520345252774368</v>
          </cell>
        </row>
        <row r="5724">
          <cell r="K5724" t="str">
            <v>K-65563</v>
          </cell>
          <cell r="L5724">
            <v>1.458</v>
          </cell>
          <cell r="M5724">
            <v>1.4202466091245398</v>
          </cell>
        </row>
        <row r="5725">
          <cell r="K5725" t="str">
            <v>K-65570</v>
          </cell>
          <cell r="L5725">
            <v>1.2250000000000001</v>
          </cell>
          <cell r="M5725">
            <v>1.1932799013563522</v>
          </cell>
        </row>
        <row r="5726">
          <cell r="K5726" t="str">
            <v>K-65571</v>
          </cell>
          <cell r="L5726">
            <v>1.2250000000000001</v>
          </cell>
          <cell r="M5726">
            <v>1.1932799013563522</v>
          </cell>
        </row>
        <row r="5727">
          <cell r="K5727" t="str">
            <v>K-65572</v>
          </cell>
          <cell r="L5727">
            <v>1.4359999999999999</v>
          </cell>
          <cell r="M5727">
            <v>1.3988162762022218</v>
          </cell>
        </row>
        <row r="5728">
          <cell r="K5728" t="str">
            <v>K-65573</v>
          </cell>
          <cell r="L5728">
            <v>1.9570000000000001</v>
          </cell>
          <cell r="M5728">
            <v>1.9063255240443928</v>
          </cell>
        </row>
        <row r="5729">
          <cell r="K5729" t="str">
            <v>K-65575</v>
          </cell>
          <cell r="L5729">
            <v>2</v>
          </cell>
          <cell r="M5729">
            <v>1.9482120838471055</v>
          </cell>
        </row>
        <row r="5730">
          <cell r="K5730" t="str">
            <v>K-65582</v>
          </cell>
          <cell r="L5730">
            <v>2.085</v>
          </cell>
          <cell r="M5730">
            <v>2.0310110974106075</v>
          </cell>
        </row>
        <row r="5731">
          <cell r="K5731" t="str">
            <v>K-65613</v>
          </cell>
          <cell r="L5731">
            <v>0.61799999999999999</v>
          </cell>
          <cell r="M5731">
            <v>0.60199753390875554</v>
          </cell>
        </row>
        <row r="5732">
          <cell r="K5732" t="str">
            <v>K-65902</v>
          </cell>
          <cell r="L5732">
            <v>0.66700000000000004</v>
          </cell>
          <cell r="M5732">
            <v>0.64972872996300968</v>
          </cell>
        </row>
        <row r="5733">
          <cell r="K5733" t="str">
            <v>K-65903</v>
          </cell>
          <cell r="L5733">
            <v>0.29899999999999999</v>
          </cell>
          <cell r="M5733">
            <v>0.29125770653514221</v>
          </cell>
        </row>
        <row r="5734">
          <cell r="K5734" t="str">
            <v>K-65904</v>
          </cell>
          <cell r="L5734">
            <v>0.97699999999999998</v>
          </cell>
          <cell r="M5734">
            <v>0.95170160295931094</v>
          </cell>
        </row>
        <row r="5735">
          <cell r="K5735" t="str">
            <v>K-65905</v>
          </cell>
          <cell r="L5735">
            <v>1.0569999999999999</v>
          </cell>
          <cell r="M5735">
            <v>1.0296300863131951</v>
          </cell>
        </row>
        <row r="5736">
          <cell r="K5736" t="str">
            <v>K-65910</v>
          </cell>
          <cell r="L5736">
            <v>1.3149999999999999</v>
          </cell>
          <cell r="M5736">
            <v>1.2809494451294716</v>
          </cell>
        </row>
        <row r="5737">
          <cell r="K5737" t="str">
            <v>K-65911</v>
          </cell>
          <cell r="L5737">
            <v>0.30499999999999999</v>
          </cell>
          <cell r="M5737">
            <v>0.29710234278668357</v>
          </cell>
        </row>
        <row r="5738">
          <cell r="K5738" t="str">
            <v>K-65913</v>
          </cell>
          <cell r="L5738">
            <v>0.48699999999999999</v>
          </cell>
          <cell r="M5738">
            <v>0.47438964241677012</v>
          </cell>
        </row>
        <row r="5739">
          <cell r="K5739" t="str">
            <v>K-65914</v>
          </cell>
          <cell r="L5739">
            <v>0.19500000000000001</v>
          </cell>
          <cell r="M5739">
            <v>0.18995067817509279</v>
          </cell>
        </row>
        <row r="5740">
          <cell r="K5740" t="str">
            <v>K-65915</v>
          </cell>
          <cell r="L5740">
            <v>0.23799999999999999</v>
          </cell>
          <cell r="M5740">
            <v>0.23183723797780553</v>
          </cell>
        </row>
        <row r="5741">
          <cell r="K5741" t="str">
            <v>K-65916</v>
          </cell>
          <cell r="L5741">
            <v>0.26500000000000001</v>
          </cell>
          <cell r="M5741">
            <v>0.25813810110974145</v>
          </cell>
        </row>
        <row r="5742">
          <cell r="K5742" t="str">
            <v>K-65917</v>
          </cell>
          <cell r="L5742">
            <v>0.50800000000000001</v>
          </cell>
          <cell r="M5742">
            <v>0.49484586929716479</v>
          </cell>
        </row>
        <row r="5743">
          <cell r="K5743" t="str">
            <v>K-65918</v>
          </cell>
          <cell r="L5743">
            <v>0.53400000000000003</v>
          </cell>
          <cell r="M5743">
            <v>0.52017262638717721</v>
          </cell>
        </row>
        <row r="5744">
          <cell r="K5744" t="str">
            <v>K-65919</v>
          </cell>
          <cell r="L5744">
            <v>9.7000000000000003E-2</v>
          </cell>
          <cell r="M5744">
            <v>9.4488286066584617E-2</v>
          </cell>
        </row>
        <row r="5745">
          <cell r="K5745" t="str">
            <v>K-65921</v>
          </cell>
          <cell r="L5745">
            <v>0.13700000000000001</v>
          </cell>
          <cell r="M5745">
            <v>0.13345252774352673</v>
          </cell>
        </row>
        <row r="5746">
          <cell r="K5746" t="str">
            <v>K-65924</v>
          </cell>
          <cell r="L5746">
            <v>0.308</v>
          </cell>
          <cell r="M5746">
            <v>0.30002466091245422</v>
          </cell>
        </row>
        <row r="5747">
          <cell r="K5747" t="str">
            <v>K-65926</v>
          </cell>
          <cell r="L5747">
            <v>1.2729999999999999</v>
          </cell>
          <cell r="M5747">
            <v>1.2400369913686826</v>
          </cell>
        </row>
        <row r="5748">
          <cell r="K5748" t="str">
            <v>K-65927</v>
          </cell>
          <cell r="L5748">
            <v>0.77200000000000002</v>
          </cell>
          <cell r="M5748">
            <v>0.75200986436498274</v>
          </cell>
        </row>
        <row r="5749">
          <cell r="K5749" t="str">
            <v>K-65938</v>
          </cell>
          <cell r="L5749">
            <v>1.2270000000000001</v>
          </cell>
          <cell r="M5749">
            <v>1.1952281134401992</v>
          </cell>
        </row>
        <row r="5750">
          <cell r="K5750" t="str">
            <v>K-66002</v>
          </cell>
          <cell r="L5750">
            <v>0.437</v>
          </cell>
          <cell r="M5750">
            <v>0.4256843403205926</v>
          </cell>
        </row>
        <row r="5751">
          <cell r="K5751" t="str">
            <v>K-66102</v>
          </cell>
          <cell r="L5751">
            <v>0.14000000000000001</v>
          </cell>
          <cell r="M5751">
            <v>0.13637484586929738</v>
          </cell>
        </row>
        <row r="5752">
          <cell r="K5752" t="str">
            <v>K-66104</v>
          </cell>
          <cell r="L5752">
            <v>3.1720000000000002</v>
          </cell>
          <cell r="M5752">
            <v>3.0898643649815094</v>
          </cell>
        </row>
        <row r="5753">
          <cell r="K5753" t="str">
            <v>K-66105</v>
          </cell>
          <cell r="L5753">
            <v>2.0680000000000001</v>
          </cell>
          <cell r="M5753">
            <v>2.0144512946979072</v>
          </cell>
        </row>
        <row r="5754">
          <cell r="K5754" t="str">
            <v>K-66106</v>
          </cell>
          <cell r="L5754">
            <v>0.18</v>
          </cell>
          <cell r="M5754">
            <v>0.1753390875462395</v>
          </cell>
        </row>
        <row r="5755">
          <cell r="K5755" t="str">
            <v>K-66107</v>
          </cell>
          <cell r="L5755">
            <v>0.60599999999999998</v>
          </cell>
          <cell r="M5755">
            <v>0.59030826140567305</v>
          </cell>
        </row>
        <row r="5756">
          <cell r="K5756" t="str">
            <v>K-66127</v>
          </cell>
          <cell r="L5756">
            <v>1.3480000000000001</v>
          </cell>
          <cell r="M5756">
            <v>1.3130949445129494</v>
          </cell>
        </row>
        <row r="5757">
          <cell r="K5757" t="str">
            <v>K-66133</v>
          </cell>
          <cell r="L5757">
            <v>0.745</v>
          </cell>
          <cell r="M5757">
            <v>0.72570900123304694</v>
          </cell>
        </row>
        <row r="5758">
          <cell r="K5758" t="str">
            <v>K-66138</v>
          </cell>
          <cell r="L5758">
            <v>0.52200000000000002</v>
          </cell>
          <cell r="M5758">
            <v>0.5084833538840946</v>
          </cell>
        </row>
        <row r="5759">
          <cell r="K5759" t="str">
            <v>K-66139</v>
          </cell>
          <cell r="L5759">
            <v>0.52300000000000002</v>
          </cell>
          <cell r="M5759">
            <v>0.5094574599260181</v>
          </cell>
        </row>
        <row r="5760">
          <cell r="K5760" t="str">
            <v>K-66140</v>
          </cell>
          <cell r="L5760">
            <v>0.80100000000000005</v>
          </cell>
          <cell r="M5760">
            <v>0.78025893958076586</v>
          </cell>
        </row>
        <row r="5761">
          <cell r="K5761" t="str">
            <v>K-66142</v>
          </cell>
          <cell r="L5761">
            <v>1.6120000000000001</v>
          </cell>
          <cell r="M5761">
            <v>1.5702589395807671</v>
          </cell>
        </row>
        <row r="5762">
          <cell r="K5762" t="str">
            <v>K-66143</v>
          </cell>
          <cell r="L5762">
            <v>0.60399999999999998</v>
          </cell>
          <cell r="M5762">
            <v>0.58836004932182595</v>
          </cell>
        </row>
        <row r="5763">
          <cell r="K5763" t="str">
            <v>K-66144</v>
          </cell>
          <cell r="L5763">
            <v>1.355</v>
          </cell>
          <cell r="M5763">
            <v>1.3199136868064143</v>
          </cell>
        </row>
        <row r="5764">
          <cell r="K5764" t="str">
            <v>K-66145</v>
          </cell>
          <cell r="L5764">
            <v>1.159</v>
          </cell>
          <cell r="M5764">
            <v>1.1289889025893978</v>
          </cell>
        </row>
        <row r="5765">
          <cell r="K5765" t="str">
            <v>K-66151</v>
          </cell>
          <cell r="L5765">
            <v>0.82599999999999996</v>
          </cell>
          <cell r="M5765">
            <v>0.80461159062885479</v>
          </cell>
        </row>
        <row r="5766">
          <cell r="K5766" t="str">
            <v>K-66152</v>
          </cell>
          <cell r="L5766">
            <v>0.93300000000000005</v>
          </cell>
          <cell r="M5766">
            <v>0.90884093711467495</v>
          </cell>
        </row>
        <row r="5767">
          <cell r="K5767" t="str">
            <v>K-66158</v>
          </cell>
          <cell r="L5767">
            <v>1.796</v>
          </cell>
          <cell r="M5767">
            <v>1.749494451294701</v>
          </cell>
        </row>
        <row r="5768">
          <cell r="K5768" t="str">
            <v>K-66159</v>
          </cell>
          <cell r="L5768">
            <v>1.6379999999999999</v>
          </cell>
          <cell r="M5768">
            <v>1.5955856966707798</v>
          </cell>
        </row>
        <row r="5769">
          <cell r="K5769" t="str">
            <v>K-66160</v>
          </cell>
          <cell r="L5769">
            <v>1.5329999999999999</v>
          </cell>
          <cell r="M5769">
            <v>1.4933045622688066</v>
          </cell>
        </row>
        <row r="5770">
          <cell r="K5770" t="str">
            <v>K-66167</v>
          </cell>
          <cell r="L5770">
            <v>0.45400000000000001</v>
          </cell>
          <cell r="M5770">
            <v>0.44224414303329307</v>
          </cell>
        </row>
        <row r="5771">
          <cell r="K5771" t="str">
            <v>K-66168</v>
          </cell>
          <cell r="L5771">
            <v>0.25900000000000001</v>
          </cell>
          <cell r="M5771">
            <v>0.25229346485820026</v>
          </cell>
        </row>
        <row r="5772">
          <cell r="K5772" t="str">
            <v>K-66170</v>
          </cell>
          <cell r="L5772">
            <v>0.68100000000000005</v>
          </cell>
          <cell r="M5772">
            <v>0.6633662145499396</v>
          </cell>
        </row>
        <row r="5773">
          <cell r="K5773" t="str">
            <v>K-66173</v>
          </cell>
          <cell r="L5773">
            <v>7.258</v>
          </cell>
          <cell r="M5773">
            <v>7.070061652281149</v>
          </cell>
        </row>
        <row r="5774">
          <cell r="K5774" t="str">
            <v>K-66174</v>
          </cell>
          <cell r="L5774">
            <v>7.5609999999999999</v>
          </cell>
          <cell r="M5774">
            <v>7.3652157829839853</v>
          </cell>
        </row>
        <row r="5775">
          <cell r="K5775" t="str">
            <v>K-66175</v>
          </cell>
          <cell r="L5775">
            <v>6.1970000000000001</v>
          </cell>
          <cell r="M5775">
            <v>6.0365351418002584</v>
          </cell>
        </row>
        <row r="5776">
          <cell r="K5776" t="str">
            <v>K-66176</v>
          </cell>
          <cell r="L5776">
            <v>5.9379999999999997</v>
          </cell>
          <cell r="M5776">
            <v>5.7842416769420577</v>
          </cell>
        </row>
        <row r="5777">
          <cell r="K5777" t="str">
            <v>K-66177</v>
          </cell>
          <cell r="L5777">
            <v>0.63100000000000001</v>
          </cell>
          <cell r="M5777">
            <v>0.61466091245376198</v>
          </cell>
        </row>
        <row r="5778">
          <cell r="K5778" t="str">
            <v>K-66178</v>
          </cell>
          <cell r="L5778">
            <v>1.05</v>
          </cell>
          <cell r="M5778">
            <v>1.0228113440197306</v>
          </cell>
        </row>
        <row r="5779">
          <cell r="K5779" t="str">
            <v>K-66179</v>
          </cell>
          <cell r="L5779">
            <v>0.97</v>
          </cell>
          <cell r="M5779">
            <v>0.94488286066584637</v>
          </cell>
        </row>
        <row r="5780">
          <cell r="K5780" t="str">
            <v>K-66180</v>
          </cell>
          <cell r="L5780">
            <v>1.6859999999999999</v>
          </cell>
          <cell r="M5780">
            <v>1.6423427866831102</v>
          </cell>
        </row>
        <row r="5781">
          <cell r="K5781" t="str">
            <v>K-66181</v>
          </cell>
          <cell r="L5781">
            <v>1.738</v>
          </cell>
          <cell r="M5781">
            <v>1.692996300863135</v>
          </cell>
        </row>
        <row r="5782">
          <cell r="K5782" t="str">
            <v>K-66183</v>
          </cell>
          <cell r="L5782">
            <v>0.43</v>
          </cell>
          <cell r="M5782">
            <v>0.41886559802712775</v>
          </cell>
        </row>
        <row r="5783">
          <cell r="K5783" t="str">
            <v>K-66184</v>
          </cell>
          <cell r="L5783">
            <v>0.25700000000000001</v>
          </cell>
          <cell r="M5783">
            <v>0.2503452527743531</v>
          </cell>
        </row>
        <row r="5784">
          <cell r="K5784" t="str">
            <v>K-66185</v>
          </cell>
          <cell r="L5784">
            <v>1.1080000000000001</v>
          </cell>
          <cell r="M5784">
            <v>1.0793094944512966</v>
          </cell>
        </row>
        <row r="5785">
          <cell r="K5785" t="str">
            <v>K-66194</v>
          </cell>
          <cell r="L5785">
            <v>1.58</v>
          </cell>
          <cell r="M5785">
            <v>1.5390875462392135</v>
          </cell>
        </row>
        <row r="5786">
          <cell r="K5786" t="str">
            <v>K-66195</v>
          </cell>
          <cell r="L5786">
            <v>0.17799999999999999</v>
          </cell>
          <cell r="M5786">
            <v>0.17339087546239237</v>
          </cell>
        </row>
        <row r="5787">
          <cell r="K5787" t="str">
            <v>K-66196</v>
          </cell>
          <cell r="L5787">
            <v>0.89500000000000002</v>
          </cell>
          <cell r="M5787">
            <v>0.87182490752157971</v>
          </cell>
        </row>
        <row r="5788">
          <cell r="K5788" t="str">
            <v>K-66197</v>
          </cell>
          <cell r="L5788">
            <v>0.67700000000000005</v>
          </cell>
          <cell r="M5788">
            <v>0.65946979038224529</v>
          </cell>
        </row>
        <row r="5789">
          <cell r="K5789" t="str">
            <v>K-66201</v>
          </cell>
          <cell r="L5789">
            <v>0.73099999999999998</v>
          </cell>
          <cell r="M5789">
            <v>0.71207151664611712</v>
          </cell>
        </row>
        <row r="5790">
          <cell r="K5790" t="str">
            <v>K-66202</v>
          </cell>
          <cell r="L5790">
            <v>0.49299999999999999</v>
          </cell>
          <cell r="M5790">
            <v>0.48023427866831159</v>
          </cell>
        </row>
        <row r="5791">
          <cell r="K5791" t="str">
            <v>K-66203</v>
          </cell>
          <cell r="L5791">
            <v>0.49299999999999999</v>
          </cell>
          <cell r="M5791">
            <v>0.48023427866831159</v>
          </cell>
        </row>
        <row r="5792">
          <cell r="K5792" t="str">
            <v>K-66204</v>
          </cell>
          <cell r="L5792">
            <v>0.99299999999999999</v>
          </cell>
          <cell r="M5792">
            <v>0.96728729963008797</v>
          </cell>
        </row>
        <row r="5793">
          <cell r="K5793" t="str">
            <v>K-66205</v>
          </cell>
          <cell r="L5793">
            <v>0.64900000000000002</v>
          </cell>
          <cell r="M5793">
            <v>0.63219482120838588</v>
          </cell>
        </row>
        <row r="5794">
          <cell r="K5794" t="str">
            <v>K-66206</v>
          </cell>
          <cell r="L5794">
            <v>0.67300000000000004</v>
          </cell>
          <cell r="M5794">
            <v>0.65557336621455109</v>
          </cell>
        </row>
        <row r="5795">
          <cell r="K5795" t="str">
            <v>K-66207</v>
          </cell>
          <cell r="L5795">
            <v>1.04</v>
          </cell>
          <cell r="M5795">
            <v>1.0130702836004952</v>
          </cell>
        </row>
        <row r="5796">
          <cell r="K5796" t="str">
            <v>K-66208</v>
          </cell>
          <cell r="L5796">
            <v>0.25600000000000001</v>
          </cell>
          <cell r="M5796">
            <v>0.24937114673242958</v>
          </cell>
        </row>
        <row r="5797">
          <cell r="K5797" t="str">
            <v>K-66209</v>
          </cell>
          <cell r="L5797">
            <v>0.44500000000000001</v>
          </cell>
          <cell r="M5797">
            <v>0.43347718865598106</v>
          </cell>
        </row>
        <row r="5798">
          <cell r="K5798" t="str">
            <v>K-66210</v>
          </cell>
          <cell r="L5798">
            <v>0.55400000000000005</v>
          </cell>
          <cell r="M5798">
            <v>0.53965474722564843</v>
          </cell>
        </row>
        <row r="5799">
          <cell r="K5799" t="str">
            <v>K-66211</v>
          </cell>
          <cell r="L5799">
            <v>1.4159999999999999</v>
          </cell>
          <cell r="M5799">
            <v>1.3793341553637513</v>
          </cell>
        </row>
        <row r="5800">
          <cell r="K5800" t="str">
            <v>K-66212</v>
          </cell>
          <cell r="L5800">
            <v>0.745</v>
          </cell>
          <cell r="M5800">
            <v>0.72570900123304716</v>
          </cell>
        </row>
        <row r="5801">
          <cell r="K5801" t="str">
            <v>K-66213</v>
          </cell>
          <cell r="L5801">
            <v>0.254</v>
          </cell>
          <cell r="M5801">
            <v>0.24742293464858253</v>
          </cell>
        </row>
        <row r="5802">
          <cell r="K5802" t="str">
            <v>K-66214</v>
          </cell>
          <cell r="L5802">
            <v>0.251</v>
          </cell>
          <cell r="M5802">
            <v>0.24450061652281188</v>
          </cell>
        </row>
        <row r="5803">
          <cell r="K5803" t="str">
            <v>K-66215</v>
          </cell>
          <cell r="L5803">
            <v>0.63900000000000001</v>
          </cell>
          <cell r="M5803">
            <v>0.62245376078915049</v>
          </cell>
        </row>
        <row r="5804">
          <cell r="K5804" t="str">
            <v>K-66216</v>
          </cell>
          <cell r="L5804">
            <v>0.52800000000000002</v>
          </cell>
          <cell r="M5804">
            <v>0.51432799013563602</v>
          </cell>
        </row>
        <row r="5805">
          <cell r="K5805" t="str">
            <v>K-66219</v>
          </cell>
          <cell r="L5805">
            <v>0.42399999999999999</v>
          </cell>
          <cell r="M5805">
            <v>0.4130209617755865</v>
          </cell>
        </row>
        <row r="5806">
          <cell r="K5806" t="str">
            <v>K-66220</v>
          </cell>
          <cell r="L5806">
            <v>0.67900000000000005</v>
          </cell>
          <cell r="M5806">
            <v>0.6614180024660925</v>
          </cell>
        </row>
        <row r="5807">
          <cell r="K5807" t="str">
            <v>K-66221</v>
          </cell>
          <cell r="L5807">
            <v>0.38900000000000001</v>
          </cell>
          <cell r="M5807">
            <v>0.37892725030826208</v>
          </cell>
        </row>
        <row r="5808">
          <cell r="K5808" t="str">
            <v>K-66222</v>
          </cell>
          <cell r="L5808">
            <v>0.20899999999999999</v>
          </cell>
          <cell r="M5808">
            <v>0.20358816276202257</v>
          </cell>
        </row>
        <row r="5809">
          <cell r="K5809" t="str">
            <v>K-66223</v>
          </cell>
          <cell r="L5809">
            <v>0.32900000000000001</v>
          </cell>
          <cell r="M5809">
            <v>0.32048088779284889</v>
          </cell>
        </row>
        <row r="5810">
          <cell r="K5810" t="str">
            <v>K-66224</v>
          </cell>
          <cell r="L5810">
            <v>0.10299999999999999</v>
          </cell>
          <cell r="M5810">
            <v>0.10033292231812593</v>
          </cell>
        </row>
        <row r="5811">
          <cell r="K5811" t="str">
            <v>K-66302</v>
          </cell>
          <cell r="L5811">
            <v>2.452</v>
          </cell>
          <cell r="M5811">
            <v>2.3885080147965514</v>
          </cell>
        </row>
        <row r="5812">
          <cell r="K5812" t="str">
            <v>K-66303</v>
          </cell>
          <cell r="L5812">
            <v>0.23200000000000001</v>
          </cell>
          <cell r="M5812">
            <v>0.22599260172626423</v>
          </cell>
        </row>
        <row r="5813">
          <cell r="K5813" t="str">
            <v>K-66304</v>
          </cell>
          <cell r="L5813">
            <v>0.19700000000000001</v>
          </cell>
          <cell r="M5813">
            <v>0.19189889025893991</v>
          </cell>
        </row>
        <row r="5814">
          <cell r="K5814" t="str">
            <v>K-66305</v>
          </cell>
          <cell r="L5814">
            <v>0.26600000000000001</v>
          </cell>
          <cell r="M5814">
            <v>0.259112207151665</v>
          </cell>
        </row>
        <row r="5815">
          <cell r="K5815" t="str">
            <v>K-66307</v>
          </cell>
          <cell r="L5815">
            <v>0.79800000000000004</v>
          </cell>
          <cell r="M5815">
            <v>0.77733662145499505</v>
          </cell>
        </row>
        <row r="5816">
          <cell r="K5816" t="str">
            <v>K-66308</v>
          </cell>
          <cell r="L5816">
            <v>0.19800000000000001</v>
          </cell>
          <cell r="M5816">
            <v>0.19287299630086344</v>
          </cell>
        </row>
        <row r="5817">
          <cell r="K5817" t="str">
            <v>K-66309</v>
          </cell>
          <cell r="L5817">
            <v>0.18099999999999999</v>
          </cell>
          <cell r="M5817">
            <v>0.17631319358816303</v>
          </cell>
        </row>
        <row r="5818">
          <cell r="K5818" t="str">
            <v>K-66310</v>
          </cell>
          <cell r="L5818">
            <v>0.17899999999999999</v>
          </cell>
          <cell r="M5818">
            <v>0.1743649815043159</v>
          </cell>
        </row>
        <row r="5819">
          <cell r="K5819" t="str">
            <v>K-66311</v>
          </cell>
          <cell r="L5819">
            <v>2.2949999999999999</v>
          </cell>
          <cell r="M5819">
            <v>2.2355733662145529</v>
          </cell>
        </row>
        <row r="5820">
          <cell r="K5820" t="str">
            <v>K-66312</v>
          </cell>
          <cell r="L5820">
            <v>0.28899999999999998</v>
          </cell>
          <cell r="M5820">
            <v>0.28151664611590665</v>
          </cell>
        </row>
        <row r="5821">
          <cell r="K5821" t="str">
            <v>K-66313</v>
          </cell>
          <cell r="L5821">
            <v>1.1499999999999999</v>
          </cell>
          <cell r="M5821">
            <v>1.1202219482120854</v>
          </cell>
        </row>
        <row r="5822">
          <cell r="K5822" t="str">
            <v>K-66314</v>
          </cell>
          <cell r="L5822">
            <v>0.65200000000000002</v>
          </cell>
          <cell r="M5822">
            <v>0.63511713933415626</v>
          </cell>
        </row>
        <row r="5823">
          <cell r="K5823" t="str">
            <v>K-66315</v>
          </cell>
          <cell r="L5823">
            <v>1.028</v>
          </cell>
          <cell r="M5823">
            <v>1.001381011097412</v>
          </cell>
        </row>
        <row r="5824">
          <cell r="K5824" t="str">
            <v>K-66316</v>
          </cell>
          <cell r="L5824">
            <v>1.885</v>
          </cell>
          <cell r="M5824">
            <v>1.8361898890258965</v>
          </cell>
        </row>
        <row r="5825">
          <cell r="K5825" t="str">
            <v>K-66317</v>
          </cell>
          <cell r="L5825">
            <v>1.0649999999999999</v>
          </cell>
          <cell r="M5825">
            <v>1.0374229346485833</v>
          </cell>
        </row>
        <row r="5826">
          <cell r="K5826" t="str">
            <v>K-66319</v>
          </cell>
          <cell r="L5826">
            <v>0.29599999999999999</v>
          </cell>
          <cell r="M5826">
            <v>0.28833538840937156</v>
          </cell>
        </row>
        <row r="5827">
          <cell r="K5827" t="str">
            <v>K-66320</v>
          </cell>
          <cell r="L5827">
            <v>0.61299999999999999</v>
          </cell>
          <cell r="M5827">
            <v>0.59712700369913774</v>
          </cell>
        </row>
        <row r="5828">
          <cell r="K5828" t="str">
            <v>K-66321</v>
          </cell>
          <cell r="L5828">
            <v>0.626</v>
          </cell>
          <cell r="M5828">
            <v>0.60979038224414384</v>
          </cell>
        </row>
        <row r="5829">
          <cell r="K5829" t="str">
            <v>K-66322</v>
          </cell>
          <cell r="L5829">
            <v>0.34</v>
          </cell>
          <cell r="M5829">
            <v>0.33119605425400789</v>
          </cell>
        </row>
        <row r="5830">
          <cell r="K5830" t="str">
            <v>K-66323</v>
          </cell>
          <cell r="L5830">
            <v>0.30599999999999999</v>
          </cell>
          <cell r="M5830">
            <v>0.29807644882860712</v>
          </cell>
        </row>
        <row r="5831">
          <cell r="K5831" t="str">
            <v>K-66324</v>
          </cell>
          <cell r="L5831">
            <v>3.581</v>
          </cell>
          <cell r="M5831">
            <v>3.4882737361282419</v>
          </cell>
        </row>
        <row r="5832">
          <cell r="K5832" t="str">
            <v>K-66326</v>
          </cell>
          <cell r="L5832">
            <v>4.1310000000000002</v>
          </cell>
          <cell r="M5832">
            <v>4.0240320591861956</v>
          </cell>
        </row>
        <row r="5833">
          <cell r="K5833" t="str">
            <v>K-66327</v>
          </cell>
          <cell r="L5833">
            <v>7.931</v>
          </cell>
          <cell r="M5833">
            <v>7.7256350184956961</v>
          </cell>
        </row>
        <row r="5834">
          <cell r="K5834" t="str">
            <v>K-66328</v>
          </cell>
          <cell r="L5834">
            <v>7.2009999999999996</v>
          </cell>
          <cell r="M5834">
            <v>7.0145376078915023</v>
          </cell>
        </row>
        <row r="5835">
          <cell r="K5835" t="str">
            <v>K-66329</v>
          </cell>
          <cell r="L5835">
            <v>5.6369999999999996</v>
          </cell>
          <cell r="M5835">
            <v>5.4910357583230658</v>
          </cell>
        </row>
        <row r="5836">
          <cell r="K5836" t="str">
            <v>K-66331</v>
          </cell>
          <cell r="L5836">
            <v>0.44400000000000001</v>
          </cell>
          <cell r="M5836">
            <v>0.4325030826140574</v>
          </cell>
        </row>
        <row r="5837">
          <cell r="K5837" t="str">
            <v>K-66335</v>
          </cell>
          <cell r="L5837">
            <v>0.39100000000000001</v>
          </cell>
          <cell r="M5837">
            <v>0.38087546239210912</v>
          </cell>
        </row>
        <row r="5838">
          <cell r="K5838" t="str">
            <v>K-66336</v>
          </cell>
          <cell r="L5838">
            <v>0.27</v>
          </cell>
          <cell r="M5838">
            <v>0.26300863131935925</v>
          </cell>
        </row>
        <row r="5839">
          <cell r="K5839" t="str">
            <v>K-66337</v>
          </cell>
          <cell r="L5839">
            <v>0.50700000000000001</v>
          </cell>
          <cell r="M5839">
            <v>0.49387176325524129</v>
          </cell>
        </row>
        <row r="5840">
          <cell r="K5840" t="str">
            <v>K-66338</v>
          </cell>
          <cell r="L5840">
            <v>0.745</v>
          </cell>
          <cell r="M5840">
            <v>0.72570900123304694</v>
          </cell>
        </row>
        <row r="5841">
          <cell r="K5841" t="str">
            <v>K-66339</v>
          </cell>
          <cell r="L5841">
            <v>0.45900000000000002</v>
          </cell>
          <cell r="M5841">
            <v>0.44711467324291077</v>
          </cell>
        </row>
        <row r="5842">
          <cell r="K5842" t="str">
            <v>K-66340</v>
          </cell>
          <cell r="L5842">
            <v>0.76900000000000002</v>
          </cell>
          <cell r="M5842">
            <v>0.74908754623921225</v>
          </cell>
        </row>
        <row r="5843">
          <cell r="K5843" t="str">
            <v>K-66341</v>
          </cell>
          <cell r="L5843">
            <v>0.92700000000000005</v>
          </cell>
          <cell r="M5843">
            <v>0.90299630086313354</v>
          </cell>
        </row>
        <row r="5844">
          <cell r="K5844" t="str">
            <v>K-66342</v>
          </cell>
          <cell r="L5844">
            <v>0.35499999999999998</v>
          </cell>
          <cell r="M5844">
            <v>0.34580764488286125</v>
          </cell>
        </row>
        <row r="5845">
          <cell r="K5845" t="str">
            <v>K-66343</v>
          </cell>
          <cell r="L5845">
            <v>0.53600000000000003</v>
          </cell>
          <cell r="M5845">
            <v>0.52212083847102442</v>
          </cell>
        </row>
        <row r="5846">
          <cell r="K5846" t="str">
            <v>K-66344</v>
          </cell>
          <cell r="L5846">
            <v>0.72</v>
          </cell>
          <cell r="M5846">
            <v>0.70135635018495812</v>
          </cell>
        </row>
        <row r="5847">
          <cell r="K5847" t="str">
            <v>K-66345</v>
          </cell>
          <cell r="L5847">
            <v>0.89700000000000002</v>
          </cell>
          <cell r="M5847">
            <v>0.87377311960542703</v>
          </cell>
        </row>
        <row r="5848">
          <cell r="K5848" t="str">
            <v>K-66346</v>
          </cell>
          <cell r="L5848">
            <v>1.0780000000000001</v>
          </cell>
          <cell r="M5848">
            <v>1.05008631319359</v>
          </cell>
        </row>
        <row r="5849">
          <cell r="K5849" t="str">
            <v>K-66347</v>
          </cell>
          <cell r="L5849">
            <v>1.008</v>
          </cell>
          <cell r="M5849">
            <v>0.98189889025894128</v>
          </cell>
        </row>
        <row r="5850">
          <cell r="K5850" t="str">
            <v>K-66348</v>
          </cell>
          <cell r="L5850">
            <v>0.80300000000000005</v>
          </cell>
          <cell r="M5850">
            <v>0.78220715166461297</v>
          </cell>
        </row>
        <row r="5851">
          <cell r="K5851" t="str">
            <v>K-66349</v>
          </cell>
          <cell r="L5851">
            <v>1.0580000000000001</v>
          </cell>
          <cell r="M5851">
            <v>1.030604192355119</v>
          </cell>
        </row>
        <row r="5852">
          <cell r="K5852" t="str">
            <v>K-66350</v>
          </cell>
          <cell r="L5852">
            <v>0.8</v>
          </cell>
          <cell r="M5852">
            <v>0.77928483353884237</v>
          </cell>
        </row>
        <row r="5853">
          <cell r="K5853" t="str">
            <v>K-66351</v>
          </cell>
          <cell r="L5853">
            <v>0.41799999999999998</v>
          </cell>
          <cell r="M5853">
            <v>0.40717632552404515</v>
          </cell>
        </row>
        <row r="5854">
          <cell r="K5854" t="str">
            <v>K-66352</v>
          </cell>
          <cell r="L5854">
            <v>0.26700000000000002</v>
          </cell>
          <cell r="M5854">
            <v>0.26008631319358866</v>
          </cell>
        </row>
        <row r="5855">
          <cell r="K5855" t="str">
            <v>K-66353</v>
          </cell>
          <cell r="L5855">
            <v>5.1109999999999998</v>
          </cell>
          <cell r="M5855">
            <v>4.9786559802712791</v>
          </cell>
        </row>
        <row r="5856">
          <cell r="K5856" t="str">
            <v>K-66354</v>
          </cell>
          <cell r="L5856">
            <v>6.0289999999999999</v>
          </cell>
          <cell r="M5856">
            <v>5.8728853267571015</v>
          </cell>
        </row>
        <row r="5857">
          <cell r="K5857" t="str">
            <v>K-66355</v>
          </cell>
          <cell r="L5857">
            <v>2.024</v>
          </cell>
          <cell r="M5857">
            <v>1.9715906288532712</v>
          </cell>
        </row>
        <row r="5858">
          <cell r="K5858" t="str">
            <v>K-66356</v>
          </cell>
          <cell r="L5858">
            <v>6.1740000000000004</v>
          </cell>
          <cell r="M5858">
            <v>6.0141307028360158</v>
          </cell>
        </row>
        <row r="5859">
          <cell r="K5859" t="str">
            <v>K-66357</v>
          </cell>
          <cell r="L5859">
            <v>3.8660000000000001</v>
          </cell>
          <cell r="M5859">
            <v>3.7658939580764557</v>
          </cell>
        </row>
        <row r="5860">
          <cell r="K5860" t="str">
            <v>K-66358</v>
          </cell>
          <cell r="L5860">
            <v>0.22800000000000001</v>
          </cell>
          <cell r="M5860">
            <v>0.22209617755857008</v>
          </cell>
        </row>
        <row r="5861">
          <cell r="K5861" t="str">
            <v>K-66359</v>
          </cell>
          <cell r="L5861">
            <v>0.42199999999999999</v>
          </cell>
          <cell r="M5861">
            <v>0.41107274969173935</v>
          </cell>
        </row>
        <row r="5862">
          <cell r="K5862" t="str">
            <v>K-66360</v>
          </cell>
          <cell r="L5862">
            <v>0.437</v>
          </cell>
          <cell r="M5862">
            <v>0.42568434032059266</v>
          </cell>
        </row>
        <row r="5863">
          <cell r="K5863" t="str">
            <v>K-66361</v>
          </cell>
          <cell r="L5863">
            <v>0.53900000000000003</v>
          </cell>
          <cell r="M5863">
            <v>0.52504315659679501</v>
          </cell>
        </row>
        <row r="5864">
          <cell r="K5864" t="str">
            <v>K-66362</v>
          </cell>
          <cell r="L5864">
            <v>0.59</v>
          </cell>
          <cell r="M5864">
            <v>0.57472256473489625</v>
          </cell>
        </row>
        <row r="5865">
          <cell r="K5865" t="str">
            <v>K-66363</v>
          </cell>
          <cell r="L5865">
            <v>4.742</v>
          </cell>
          <cell r="M5865">
            <v>4.6192108508014877</v>
          </cell>
        </row>
        <row r="5866">
          <cell r="K5866" t="str">
            <v>K-66364</v>
          </cell>
          <cell r="L5866">
            <v>4.673</v>
          </cell>
          <cell r="M5866">
            <v>4.5519975339087635</v>
          </cell>
        </row>
        <row r="5867">
          <cell r="K5867" t="str">
            <v>K-66365</v>
          </cell>
          <cell r="L5867">
            <v>0.55600000000000005</v>
          </cell>
          <cell r="M5867">
            <v>0.54160295930949542</v>
          </cell>
        </row>
        <row r="5868">
          <cell r="K5868" t="str">
            <v>K-66366</v>
          </cell>
          <cell r="L5868">
            <v>0.82199999999999995</v>
          </cell>
          <cell r="M5868">
            <v>0.80071516646116048</v>
          </cell>
        </row>
        <row r="5869">
          <cell r="K5869" t="str">
            <v>K-66367</v>
          </cell>
          <cell r="L5869">
            <v>1.1639999999999999</v>
          </cell>
          <cell r="M5869">
            <v>1.1338594327990157</v>
          </cell>
        </row>
        <row r="5870">
          <cell r="K5870" t="str">
            <v>K-66368</v>
          </cell>
          <cell r="L5870">
            <v>0.17599999999999999</v>
          </cell>
          <cell r="M5870">
            <v>0.17144266337854533</v>
          </cell>
        </row>
        <row r="5871">
          <cell r="K5871" t="str">
            <v>K-66369</v>
          </cell>
          <cell r="L5871">
            <v>3.24</v>
          </cell>
          <cell r="M5871">
            <v>3.1561035758323119</v>
          </cell>
        </row>
        <row r="5872">
          <cell r="K5872" t="str">
            <v>K-66372</v>
          </cell>
          <cell r="L5872">
            <v>4.1749999999999998</v>
          </cell>
          <cell r="M5872">
            <v>4.0668927250308347</v>
          </cell>
        </row>
        <row r="5873">
          <cell r="K5873" t="str">
            <v>K-66373</v>
          </cell>
          <cell r="L5873">
            <v>0.47499999999999998</v>
          </cell>
          <cell r="M5873">
            <v>0.46270036991368774</v>
          </cell>
        </row>
        <row r="5874">
          <cell r="K5874" t="str">
            <v>K-66374</v>
          </cell>
          <cell r="L5874">
            <v>3.91</v>
          </cell>
          <cell r="M5874">
            <v>3.808754623921093</v>
          </cell>
        </row>
        <row r="5875">
          <cell r="K5875" t="str">
            <v>K-66375</v>
          </cell>
          <cell r="L5875">
            <v>3.91</v>
          </cell>
          <cell r="M5875">
            <v>3.808754623921093</v>
          </cell>
        </row>
        <row r="5876">
          <cell r="K5876" t="str">
            <v>K-66378</v>
          </cell>
          <cell r="L5876">
            <v>1.1890000000000001</v>
          </cell>
          <cell r="M5876">
            <v>1.1582120838471048</v>
          </cell>
        </row>
        <row r="5877">
          <cell r="K5877" t="str">
            <v>K-66379</v>
          </cell>
          <cell r="L5877">
            <v>6.39</v>
          </cell>
          <cell r="M5877">
            <v>6.2245376078915058</v>
          </cell>
        </row>
        <row r="5878">
          <cell r="K5878" t="str">
            <v>K-66380</v>
          </cell>
          <cell r="L5878">
            <v>0.35899999999999999</v>
          </cell>
          <cell r="M5878">
            <v>0.34970406905055562</v>
          </cell>
        </row>
        <row r="5879">
          <cell r="K5879" t="str">
            <v>K-66381</v>
          </cell>
          <cell r="L5879">
            <v>1.1890000000000001</v>
          </cell>
          <cell r="M5879">
            <v>1.1582120838471048</v>
          </cell>
        </row>
        <row r="5880">
          <cell r="K5880" t="str">
            <v>K-66382</v>
          </cell>
          <cell r="L5880">
            <v>6.42</v>
          </cell>
          <cell r="M5880">
            <v>6.2537607891492124</v>
          </cell>
        </row>
        <row r="5881">
          <cell r="K5881" t="str">
            <v>K-66383</v>
          </cell>
          <cell r="L5881">
            <v>6.3120000000000003</v>
          </cell>
          <cell r="M5881">
            <v>6.1485573366214687</v>
          </cell>
        </row>
        <row r="5882">
          <cell r="K5882" t="str">
            <v>K-66384</v>
          </cell>
          <cell r="L5882">
            <v>0.38700000000000001</v>
          </cell>
          <cell r="M5882">
            <v>0.37697903822441514</v>
          </cell>
        </row>
        <row r="5883">
          <cell r="K5883" t="str">
            <v>K-66385</v>
          </cell>
          <cell r="L5883">
            <v>1.333</v>
          </cell>
          <cell r="M5883">
            <v>1.2984833538840967</v>
          </cell>
        </row>
        <row r="5884">
          <cell r="K5884" t="str">
            <v>K-66386</v>
          </cell>
          <cell r="L5884">
            <v>4.0629999999999997</v>
          </cell>
          <cell r="M5884">
            <v>3.9577928483353975</v>
          </cell>
        </row>
        <row r="5885">
          <cell r="K5885" t="str">
            <v>K-66387</v>
          </cell>
          <cell r="L5885">
            <v>3.7629999999999999</v>
          </cell>
          <cell r="M5885">
            <v>3.6655610357583313</v>
          </cell>
        </row>
        <row r="5886">
          <cell r="K5886" t="str">
            <v>K-66388</v>
          </cell>
          <cell r="L5886">
            <v>0.76700000000000002</v>
          </cell>
          <cell r="M5886">
            <v>0.74713933415536549</v>
          </cell>
        </row>
        <row r="5887">
          <cell r="K5887" t="str">
            <v>K-66389</v>
          </cell>
          <cell r="L5887">
            <v>1.889</v>
          </cell>
          <cell r="M5887">
            <v>1.8400863131935925</v>
          </cell>
        </row>
        <row r="5888">
          <cell r="K5888" t="str">
            <v>K-66390</v>
          </cell>
          <cell r="L5888">
            <v>4.6079999999999997</v>
          </cell>
          <cell r="M5888">
            <v>4.488680641183735</v>
          </cell>
        </row>
        <row r="5889">
          <cell r="K5889" t="str">
            <v>K-66391</v>
          </cell>
          <cell r="L5889">
            <v>0.374</v>
          </cell>
          <cell r="M5889">
            <v>0.36431565967940904</v>
          </cell>
        </row>
        <row r="5890">
          <cell r="K5890" t="str">
            <v>K-66392</v>
          </cell>
          <cell r="L5890">
            <v>4.05</v>
          </cell>
          <cell r="M5890">
            <v>3.945129469790392</v>
          </cell>
        </row>
        <row r="5891">
          <cell r="K5891" t="str">
            <v>K-66397</v>
          </cell>
          <cell r="L5891">
            <v>0.83899999999999997</v>
          </cell>
          <cell r="M5891">
            <v>0.81727496917386155</v>
          </cell>
        </row>
        <row r="5892">
          <cell r="K5892" t="str">
            <v>K-66398</v>
          </cell>
          <cell r="L5892">
            <v>0.68700000000000006</v>
          </cell>
          <cell r="M5892">
            <v>0.66921085080148135</v>
          </cell>
        </row>
        <row r="5893">
          <cell r="K5893" t="str">
            <v>K-66399</v>
          </cell>
          <cell r="L5893">
            <v>0.66300000000000003</v>
          </cell>
          <cell r="M5893">
            <v>0.64583230579531603</v>
          </cell>
        </row>
        <row r="5894">
          <cell r="K5894" t="str">
            <v>K-66401</v>
          </cell>
          <cell r="L5894">
            <v>1.327</v>
          </cell>
          <cell r="M5894">
            <v>1.2926387176325556</v>
          </cell>
        </row>
        <row r="5895">
          <cell r="K5895" t="str">
            <v>K-66402</v>
          </cell>
          <cell r="L5895">
            <v>0.82499999999999996</v>
          </cell>
          <cell r="M5895">
            <v>0.80363748458693185</v>
          </cell>
        </row>
        <row r="5896">
          <cell r="K5896" t="str">
            <v>K-66403</v>
          </cell>
          <cell r="L5896">
            <v>0.81899999999999995</v>
          </cell>
          <cell r="M5896">
            <v>0.79779284833539044</v>
          </cell>
        </row>
        <row r="5897">
          <cell r="K5897" t="str">
            <v>K-66404</v>
          </cell>
          <cell r="L5897">
            <v>0.84499999999999997</v>
          </cell>
          <cell r="M5897">
            <v>0.82311960542540286</v>
          </cell>
        </row>
        <row r="5898">
          <cell r="K5898" t="str">
            <v>K-66405</v>
          </cell>
          <cell r="L5898">
            <v>0.67</v>
          </cell>
          <cell r="M5898">
            <v>0.65265104808878094</v>
          </cell>
        </row>
        <row r="5899">
          <cell r="K5899" t="str">
            <v>K-66406</v>
          </cell>
          <cell r="L5899">
            <v>2.9470000000000001</v>
          </cell>
          <cell r="M5899">
            <v>2.8706905055487129</v>
          </cell>
        </row>
        <row r="5900">
          <cell r="K5900" t="str">
            <v>K-66407</v>
          </cell>
          <cell r="L5900">
            <v>3.0659999999999998</v>
          </cell>
          <cell r="M5900">
            <v>2.9866091245376154</v>
          </cell>
        </row>
        <row r="5901">
          <cell r="K5901" t="str">
            <v>K-66408</v>
          </cell>
          <cell r="L5901">
            <v>2.3180000000000001</v>
          </cell>
          <cell r="M5901">
            <v>2.2579778051787978</v>
          </cell>
        </row>
        <row r="5902">
          <cell r="K5902" t="str">
            <v>K-66409</v>
          </cell>
          <cell r="L5902">
            <v>3.3119999999999998</v>
          </cell>
          <cell r="M5902">
            <v>3.2262392108508102</v>
          </cell>
        </row>
        <row r="5903">
          <cell r="K5903" t="str">
            <v>K-66410</v>
          </cell>
          <cell r="L5903">
            <v>1.1619999999999999</v>
          </cell>
          <cell r="M5903">
            <v>1.1319112207151696</v>
          </cell>
        </row>
        <row r="5904">
          <cell r="K5904" t="str">
            <v>K-66413</v>
          </cell>
          <cell r="L5904">
            <v>1.4179999999999999</v>
          </cell>
          <cell r="M5904">
            <v>1.3812823674475991</v>
          </cell>
        </row>
        <row r="5905">
          <cell r="K5905" t="str">
            <v>K-66414</v>
          </cell>
          <cell r="L5905">
            <v>0.85499999999999998</v>
          </cell>
          <cell r="M5905">
            <v>0.83286066584463847</v>
          </cell>
        </row>
        <row r="5906">
          <cell r="K5906" t="str">
            <v>K-66415</v>
          </cell>
          <cell r="L5906">
            <v>1.0149999999999999</v>
          </cell>
          <cell r="M5906">
            <v>0.98871763255240708</v>
          </cell>
        </row>
        <row r="5907">
          <cell r="K5907" t="str">
            <v>K-66416</v>
          </cell>
          <cell r="L5907">
            <v>1.385</v>
          </cell>
          <cell r="M5907">
            <v>1.349136868064122</v>
          </cell>
        </row>
        <row r="5908">
          <cell r="K5908" t="str">
            <v>K-66417</v>
          </cell>
          <cell r="L5908">
            <v>3.395</v>
          </cell>
          <cell r="M5908">
            <v>3.3070900123304652</v>
          </cell>
        </row>
        <row r="5909">
          <cell r="K5909" t="str">
            <v>K-66418</v>
          </cell>
          <cell r="L5909">
            <v>0.89100000000000001</v>
          </cell>
          <cell r="M5909">
            <v>0.8679284833538865</v>
          </cell>
        </row>
        <row r="5910">
          <cell r="K5910" t="str">
            <v>K-66419</v>
          </cell>
          <cell r="L5910">
            <v>0.53900000000000003</v>
          </cell>
          <cell r="M5910">
            <v>0.52504315659679546</v>
          </cell>
        </row>
        <row r="5911">
          <cell r="K5911" t="str">
            <v>K-66420</v>
          </cell>
          <cell r="L5911">
            <v>0.50600000000000001</v>
          </cell>
          <cell r="M5911">
            <v>0.49289765721331819</v>
          </cell>
        </row>
        <row r="5912">
          <cell r="K5912" t="str">
            <v>K-66421</v>
          </cell>
          <cell r="L5912">
            <v>3.3340000000000001</v>
          </cell>
          <cell r="M5912">
            <v>3.2476695437731284</v>
          </cell>
        </row>
        <row r="5913">
          <cell r="K5913" t="str">
            <v>K-66422</v>
          </cell>
          <cell r="L5913">
            <v>0.17199999999999999</v>
          </cell>
          <cell r="M5913">
            <v>0.16754623921085124</v>
          </cell>
        </row>
        <row r="5914">
          <cell r="K5914" t="str">
            <v>K-66426</v>
          </cell>
          <cell r="L5914">
            <v>0.65900000000000003</v>
          </cell>
          <cell r="M5914">
            <v>0.64193588162762194</v>
          </cell>
        </row>
        <row r="5915">
          <cell r="K5915" t="str">
            <v>K-66428</v>
          </cell>
          <cell r="L5915">
            <v>0.13400000000000001</v>
          </cell>
          <cell r="M5915">
            <v>0.13053020961775622</v>
          </cell>
        </row>
        <row r="5916">
          <cell r="K5916" t="str">
            <v>K-66429</v>
          </cell>
          <cell r="L5916">
            <v>0.88</v>
          </cell>
          <cell r="M5916">
            <v>0.85721331689272739</v>
          </cell>
        </row>
        <row r="5917">
          <cell r="K5917" t="str">
            <v>K-66430</v>
          </cell>
          <cell r="L5917">
            <v>0.32200000000000001</v>
          </cell>
          <cell r="M5917">
            <v>0.31366214549938431</v>
          </cell>
        </row>
        <row r="5918">
          <cell r="K5918" t="str">
            <v>K-66433</v>
          </cell>
          <cell r="L5918">
            <v>0.85599999999999998</v>
          </cell>
          <cell r="M5918">
            <v>0.83383477188656208</v>
          </cell>
        </row>
        <row r="5919">
          <cell r="K5919" t="str">
            <v>K-66434</v>
          </cell>
          <cell r="L5919">
            <v>0.77600000000000002</v>
          </cell>
          <cell r="M5919">
            <v>0.75590628853267772</v>
          </cell>
        </row>
        <row r="5920">
          <cell r="K5920" t="str">
            <v>K-66435</v>
          </cell>
          <cell r="L5920">
            <v>0.187</v>
          </cell>
          <cell r="M5920">
            <v>0.18215782983970455</v>
          </cell>
        </row>
        <row r="5921">
          <cell r="K5921" t="str">
            <v>K-66436</v>
          </cell>
          <cell r="L5921">
            <v>2.0219999999999998</v>
          </cell>
          <cell r="M5921">
            <v>1.9696424167694255</v>
          </cell>
        </row>
        <row r="5922">
          <cell r="K5922" t="str">
            <v>K-66437</v>
          </cell>
          <cell r="L5922">
            <v>1.538</v>
          </cell>
          <cell r="M5922">
            <v>1.4981750924784258</v>
          </cell>
        </row>
        <row r="5923">
          <cell r="K5923" t="str">
            <v>K-66438</v>
          </cell>
          <cell r="L5923">
            <v>3.4609999999999999</v>
          </cell>
          <cell r="M5923">
            <v>3.3713810110974194</v>
          </cell>
        </row>
        <row r="5924">
          <cell r="K5924" t="str">
            <v>K-66439</v>
          </cell>
          <cell r="L5924">
            <v>4.5389999999999997</v>
          </cell>
          <cell r="M5924">
            <v>4.4214673242910099</v>
          </cell>
        </row>
        <row r="5925">
          <cell r="K5925" t="str">
            <v>K-66452</v>
          </cell>
          <cell r="L5925">
            <v>3.8140000000000001</v>
          </cell>
          <cell r="M5925">
            <v>3.7152404438964339</v>
          </cell>
        </row>
        <row r="5926">
          <cell r="K5926" t="str">
            <v>K-66453</v>
          </cell>
          <cell r="L5926">
            <v>4.423</v>
          </cell>
          <cell r="M5926">
            <v>4.3084710234278782</v>
          </cell>
        </row>
        <row r="5927">
          <cell r="K5927" t="str">
            <v>K-66454</v>
          </cell>
          <cell r="L5927">
            <v>3.9670000000000001</v>
          </cell>
          <cell r="M5927">
            <v>3.864278668310738</v>
          </cell>
        </row>
        <row r="5928">
          <cell r="K5928" t="str">
            <v>K-66455</v>
          </cell>
          <cell r="L5928">
            <v>4.4980000000000002</v>
          </cell>
          <cell r="M5928">
            <v>4.3815289765721444</v>
          </cell>
        </row>
        <row r="5929">
          <cell r="K5929" t="str">
            <v>K-66456</v>
          </cell>
          <cell r="L5929">
            <v>4.2619999999999996</v>
          </cell>
          <cell r="M5929">
            <v>4.1516399506781854</v>
          </cell>
        </row>
        <row r="5930">
          <cell r="K5930" t="str">
            <v>K-66457</v>
          </cell>
          <cell r="L5930">
            <v>4.7690000000000001</v>
          </cell>
          <cell r="M5930">
            <v>4.645511713933427</v>
          </cell>
        </row>
        <row r="5931">
          <cell r="K5931" t="str">
            <v>K-66458</v>
          </cell>
          <cell r="L5931">
            <v>2.4849999999999999</v>
          </cell>
          <cell r="M5931">
            <v>2.4206535141800303</v>
          </cell>
        </row>
        <row r="5932">
          <cell r="K5932" t="str">
            <v>K-66459</v>
          </cell>
          <cell r="L5932">
            <v>2.4830000000000001</v>
          </cell>
          <cell r="M5932">
            <v>2.4187053020961833</v>
          </cell>
        </row>
        <row r="5933">
          <cell r="K5933" t="str">
            <v>K-66460</v>
          </cell>
          <cell r="L5933">
            <v>2.3940000000000001</v>
          </cell>
          <cell r="M5933">
            <v>2.3320098643649874</v>
          </cell>
        </row>
        <row r="5934">
          <cell r="K5934" t="str">
            <v>K-66461</v>
          </cell>
          <cell r="L5934">
            <v>0.96799999999999997</v>
          </cell>
          <cell r="M5934">
            <v>0.94293464858199982</v>
          </cell>
        </row>
        <row r="5935">
          <cell r="K5935" t="str">
            <v>K-66462</v>
          </cell>
          <cell r="L5935">
            <v>1.3560000000000001</v>
          </cell>
          <cell r="M5935">
            <v>1.3208877928483387</v>
          </cell>
        </row>
        <row r="5936">
          <cell r="K5936" t="str">
            <v>K-66463</v>
          </cell>
          <cell r="L5936">
            <v>1.2669999999999999</v>
          </cell>
          <cell r="M5936">
            <v>1.2341923551171423</v>
          </cell>
        </row>
        <row r="5937">
          <cell r="K5937" t="str">
            <v>K-66464</v>
          </cell>
          <cell r="L5937">
            <v>1.3</v>
          </cell>
          <cell r="M5937">
            <v>1.2663378545006196</v>
          </cell>
        </row>
        <row r="5938">
          <cell r="K5938" t="str">
            <v>K-66465</v>
          </cell>
          <cell r="L5938">
            <v>0.40300000000000002</v>
          </cell>
          <cell r="M5938">
            <v>0.39256473489519211</v>
          </cell>
        </row>
        <row r="5939">
          <cell r="K5939" t="str">
            <v>K-66466</v>
          </cell>
          <cell r="L5939">
            <v>0.318</v>
          </cell>
          <cell r="M5939">
            <v>0.30976572133169006</v>
          </cell>
        </row>
        <row r="5940">
          <cell r="K5940" t="str">
            <v>K-66467</v>
          </cell>
          <cell r="L5940">
            <v>0.30599999999999999</v>
          </cell>
          <cell r="M5940">
            <v>0.2980764488286074</v>
          </cell>
        </row>
        <row r="5941">
          <cell r="K5941" t="str">
            <v>K-66468</v>
          </cell>
          <cell r="L5941">
            <v>1.248</v>
          </cell>
          <cell r="M5941">
            <v>1.2156843403205948</v>
          </cell>
        </row>
        <row r="5942">
          <cell r="K5942" t="str">
            <v>K-66470</v>
          </cell>
          <cell r="L5942">
            <v>0.47699999999999998</v>
          </cell>
          <cell r="M5942">
            <v>0.464648581997535</v>
          </cell>
        </row>
        <row r="5943">
          <cell r="K5943" t="str">
            <v>K-66471</v>
          </cell>
          <cell r="L5943">
            <v>0.21199999999999999</v>
          </cell>
          <cell r="M5943">
            <v>0.20651048088779336</v>
          </cell>
        </row>
        <row r="5944">
          <cell r="K5944" t="str">
            <v>K-66472</v>
          </cell>
          <cell r="L5944">
            <v>0.35799999999999998</v>
          </cell>
          <cell r="M5944">
            <v>0.34872996300863218</v>
          </cell>
        </row>
        <row r="5945">
          <cell r="K5945" t="str">
            <v>K-66473</v>
          </cell>
          <cell r="L5945">
            <v>0.48299999999999998</v>
          </cell>
          <cell r="M5945">
            <v>0.47049321824907636</v>
          </cell>
        </row>
        <row r="5946">
          <cell r="K5946" t="str">
            <v>K-66474</v>
          </cell>
          <cell r="L5946">
            <v>0.48599999999999999</v>
          </cell>
          <cell r="M5946">
            <v>0.47341553637484696</v>
          </cell>
        </row>
        <row r="5947">
          <cell r="K5947" t="str">
            <v>K-66476</v>
          </cell>
          <cell r="L5947">
            <v>2.2090000000000001</v>
          </cell>
          <cell r="M5947">
            <v>2.1518002466091293</v>
          </cell>
        </row>
        <row r="5948">
          <cell r="K5948" t="str">
            <v>K-66478</v>
          </cell>
          <cell r="L5948">
            <v>1.1619999999999999</v>
          </cell>
          <cell r="M5948">
            <v>1.1319112207151691</v>
          </cell>
        </row>
        <row r="5949">
          <cell r="K5949" t="str">
            <v>K-66479</v>
          </cell>
          <cell r="L5949">
            <v>0.95399999999999996</v>
          </cell>
          <cell r="M5949">
            <v>0.9292971639950699</v>
          </cell>
        </row>
        <row r="5950">
          <cell r="K5950" t="str">
            <v>K-66480</v>
          </cell>
          <cell r="L5950">
            <v>1.7230000000000001</v>
          </cell>
          <cell r="M5950">
            <v>1.6783847102342824</v>
          </cell>
        </row>
        <row r="5951">
          <cell r="K5951" t="str">
            <v>K-66482</v>
          </cell>
          <cell r="L5951">
            <v>0.44500000000000001</v>
          </cell>
          <cell r="M5951">
            <v>0.43347718865598123</v>
          </cell>
        </row>
        <row r="5952">
          <cell r="K5952" t="str">
            <v>K-66483</v>
          </cell>
          <cell r="L5952">
            <v>0.49299999999999999</v>
          </cell>
          <cell r="M5952">
            <v>0.48023427866831181</v>
          </cell>
        </row>
        <row r="5953">
          <cell r="K5953" t="str">
            <v>K-66485</v>
          </cell>
          <cell r="L5953">
            <v>1.8460000000000001</v>
          </cell>
          <cell r="M5953">
            <v>1.7981997533908793</v>
          </cell>
        </row>
        <row r="5954">
          <cell r="K5954" t="str">
            <v>K-66486</v>
          </cell>
          <cell r="L5954">
            <v>1.7430000000000001</v>
          </cell>
          <cell r="M5954">
            <v>1.6978668310727532</v>
          </cell>
        </row>
        <row r="5955">
          <cell r="K5955" t="str">
            <v>K-66487</v>
          </cell>
          <cell r="L5955">
            <v>1.8089999999999999</v>
          </cell>
          <cell r="M5955">
            <v>1.7621578298397078</v>
          </cell>
        </row>
        <row r="5956">
          <cell r="K5956" t="str">
            <v>K-66488</v>
          </cell>
          <cell r="L5956">
            <v>1.675</v>
          </cell>
          <cell r="M5956">
            <v>1.6316276202219517</v>
          </cell>
        </row>
        <row r="5957">
          <cell r="K5957" t="str">
            <v>K-66489</v>
          </cell>
          <cell r="L5957">
            <v>0.33</v>
          </cell>
          <cell r="M5957">
            <v>0.32145499383477255</v>
          </cell>
        </row>
        <row r="5958">
          <cell r="K5958" t="str">
            <v>K-66490</v>
          </cell>
          <cell r="L5958">
            <v>0.24399999999999999</v>
          </cell>
          <cell r="M5958">
            <v>0.237681874229347</v>
          </cell>
        </row>
        <row r="5959">
          <cell r="K5959" t="str">
            <v>K-66491</v>
          </cell>
          <cell r="L5959">
            <v>0.75</v>
          </cell>
          <cell r="M5959">
            <v>0.73057953144266496</v>
          </cell>
        </row>
        <row r="5960">
          <cell r="K5960" t="str">
            <v>K-66492</v>
          </cell>
          <cell r="L5960">
            <v>0.67800000000000005</v>
          </cell>
          <cell r="M5960">
            <v>0.66044389642416912</v>
          </cell>
        </row>
        <row r="5961">
          <cell r="K5961" t="str">
            <v>K-66493</v>
          </cell>
          <cell r="L5961">
            <v>1.653</v>
          </cell>
          <cell r="M5961">
            <v>1.6101972872996335</v>
          </cell>
        </row>
        <row r="5962">
          <cell r="K5962" t="str">
            <v>K-66494</v>
          </cell>
          <cell r="L5962">
            <v>1.571</v>
          </cell>
          <cell r="M5962">
            <v>1.5303205918619021</v>
          </cell>
        </row>
        <row r="5963">
          <cell r="K5963" t="str">
            <v>K-66495</v>
          </cell>
          <cell r="L5963">
            <v>1.571</v>
          </cell>
          <cell r="M5963">
            <v>1.5303205918619021</v>
          </cell>
        </row>
        <row r="5964">
          <cell r="K5964" t="str">
            <v>K-66496</v>
          </cell>
          <cell r="L5964">
            <v>0.12</v>
          </cell>
          <cell r="M5964">
            <v>0.11689272503082639</v>
          </cell>
        </row>
        <row r="5965">
          <cell r="K5965" t="str">
            <v>K-66497</v>
          </cell>
          <cell r="L5965">
            <v>0.54</v>
          </cell>
          <cell r="M5965">
            <v>0.52601726263871873</v>
          </cell>
        </row>
        <row r="5966">
          <cell r="K5966" t="str">
            <v>K-66498</v>
          </cell>
          <cell r="L5966">
            <v>2.4590000000000001</v>
          </cell>
          <cell r="M5966">
            <v>2.3953267570900176</v>
          </cell>
        </row>
        <row r="5967">
          <cell r="K5967" t="str">
            <v>K-66499</v>
          </cell>
          <cell r="L5967">
            <v>3.9319999999999999</v>
          </cell>
          <cell r="M5967">
            <v>3.8301849568434116</v>
          </cell>
        </row>
        <row r="5968">
          <cell r="K5968" t="str">
            <v>K-66522</v>
          </cell>
          <cell r="L5968">
            <v>1.149</v>
          </cell>
          <cell r="M5968">
            <v>1.1192478421701628</v>
          </cell>
        </row>
        <row r="5969">
          <cell r="K5969" t="str">
            <v>K-66523</v>
          </cell>
          <cell r="L5969">
            <v>1.22</v>
          </cell>
          <cell r="M5969">
            <v>1.1884093711467352</v>
          </cell>
        </row>
        <row r="5970">
          <cell r="K5970" t="str">
            <v>K-66524</v>
          </cell>
          <cell r="L5970">
            <v>0.92600000000000005</v>
          </cell>
          <cell r="M5970">
            <v>0.90202219482121038</v>
          </cell>
        </row>
        <row r="5971">
          <cell r="K5971" t="str">
            <v>K-66530</v>
          </cell>
          <cell r="L5971">
            <v>8.8999999999999996E-2</v>
          </cell>
          <cell r="M5971">
            <v>8.6695437731196257E-2</v>
          </cell>
        </row>
        <row r="5972">
          <cell r="K5972" t="str">
            <v>K-66531</v>
          </cell>
          <cell r="L5972">
            <v>0.73</v>
          </cell>
          <cell r="M5972">
            <v>0.71109741060419385</v>
          </cell>
        </row>
        <row r="5973">
          <cell r="K5973" t="str">
            <v>K-66532</v>
          </cell>
          <cell r="L5973">
            <v>0.64300000000000002</v>
          </cell>
          <cell r="M5973">
            <v>0.6263501849568448</v>
          </cell>
        </row>
        <row r="5974">
          <cell r="K5974" t="str">
            <v>K-66534</v>
          </cell>
          <cell r="L5974">
            <v>0.72499999999999998</v>
          </cell>
          <cell r="M5974">
            <v>0.70622688039457626</v>
          </cell>
        </row>
        <row r="5975">
          <cell r="K5975" t="str">
            <v>K-66535</v>
          </cell>
          <cell r="L5975">
            <v>0.80700000000000005</v>
          </cell>
          <cell r="M5975">
            <v>0.78610357583230761</v>
          </cell>
        </row>
        <row r="5976">
          <cell r="K5976" t="str">
            <v>K-66536</v>
          </cell>
          <cell r="L5976">
            <v>0.76700000000000002</v>
          </cell>
          <cell r="M5976">
            <v>0.74713933415536538</v>
          </cell>
        </row>
        <row r="5977">
          <cell r="K5977" t="str">
            <v>K-66537</v>
          </cell>
          <cell r="L5977">
            <v>7.5990000000000002</v>
          </cell>
          <cell r="M5977">
            <v>7.4022318125770816</v>
          </cell>
        </row>
        <row r="5978">
          <cell r="K5978" t="str">
            <v>K-66538</v>
          </cell>
          <cell r="L5978">
            <v>2.718</v>
          </cell>
          <cell r="M5978">
            <v>2.6476202219482179</v>
          </cell>
        </row>
        <row r="5979">
          <cell r="K5979" t="str">
            <v>K-66539</v>
          </cell>
          <cell r="L5979">
            <v>2.7909999999999999</v>
          </cell>
          <cell r="M5979">
            <v>2.7187299630086375</v>
          </cell>
        </row>
        <row r="5980">
          <cell r="K5980" t="str">
            <v>K-66540</v>
          </cell>
          <cell r="L5980">
            <v>0.83</v>
          </cell>
          <cell r="M5980">
            <v>0.80850801479654921</v>
          </cell>
        </row>
        <row r="5981">
          <cell r="K5981" t="str">
            <v>K-66541</v>
          </cell>
          <cell r="L5981">
            <v>0.86799999999999999</v>
          </cell>
          <cell r="M5981">
            <v>0.84552404438964424</v>
          </cell>
        </row>
        <row r="5982">
          <cell r="K5982" t="str">
            <v>K-66542</v>
          </cell>
          <cell r="L5982">
            <v>0.77800000000000002</v>
          </cell>
          <cell r="M5982">
            <v>0.75785450061652448</v>
          </cell>
        </row>
        <row r="5983">
          <cell r="K5983" t="str">
            <v>K-66543</v>
          </cell>
          <cell r="L5983">
            <v>0.70799999999999996</v>
          </cell>
          <cell r="M5983">
            <v>0.68966707768187563</v>
          </cell>
        </row>
        <row r="5984">
          <cell r="K5984" t="str">
            <v>K-66544</v>
          </cell>
          <cell r="L5984">
            <v>4.5339999999999998</v>
          </cell>
          <cell r="M5984">
            <v>4.4165967940813902</v>
          </cell>
        </row>
        <row r="5985">
          <cell r="K5985" t="str">
            <v>K-66545</v>
          </cell>
          <cell r="L5985">
            <v>1.2350000000000001</v>
          </cell>
          <cell r="M5985">
            <v>1.203020961775588</v>
          </cell>
        </row>
        <row r="5986">
          <cell r="K5986" t="str">
            <v>K-66546</v>
          </cell>
          <cell r="L5986">
            <v>1.1890000000000001</v>
          </cell>
          <cell r="M5986">
            <v>1.1582120838471046</v>
          </cell>
        </row>
        <row r="5987">
          <cell r="K5987" t="str">
            <v>K-66547</v>
          </cell>
          <cell r="L5987">
            <v>0.36499999999999999</v>
          </cell>
          <cell r="M5987">
            <v>0.35554870530209687</v>
          </cell>
        </row>
        <row r="5988">
          <cell r="K5988" t="str">
            <v>K-66551</v>
          </cell>
          <cell r="L5988">
            <v>0.52800000000000002</v>
          </cell>
          <cell r="M5988">
            <v>0.51432799013563602</v>
          </cell>
        </row>
        <row r="5989">
          <cell r="K5989" t="str">
            <v>K-66552</v>
          </cell>
          <cell r="L5989">
            <v>0.35499999999999998</v>
          </cell>
          <cell r="M5989">
            <v>0.34580764488286131</v>
          </cell>
        </row>
        <row r="5990">
          <cell r="K5990" t="str">
            <v>K-66553</v>
          </cell>
          <cell r="L5990">
            <v>0.26600000000000001</v>
          </cell>
          <cell r="M5990">
            <v>0.25911220715166505</v>
          </cell>
        </row>
        <row r="5991">
          <cell r="K5991" t="str">
            <v>K-66554</v>
          </cell>
          <cell r="L5991">
            <v>0.252</v>
          </cell>
          <cell r="M5991">
            <v>0.24547472256473532</v>
          </cell>
        </row>
        <row r="5992">
          <cell r="K5992" t="str">
            <v>K-66555</v>
          </cell>
          <cell r="L5992">
            <v>0.53500000000000003</v>
          </cell>
          <cell r="M5992">
            <v>0.52114673242910081</v>
          </cell>
        </row>
        <row r="5993">
          <cell r="K5993" t="str">
            <v>K-66567</v>
          </cell>
          <cell r="L5993">
            <v>1.4359999999999999</v>
          </cell>
          <cell r="M5993">
            <v>1.3988162762022218</v>
          </cell>
        </row>
        <row r="5994">
          <cell r="K5994" t="str">
            <v>K-66568</v>
          </cell>
          <cell r="L5994">
            <v>0.442</v>
          </cell>
          <cell r="M5994">
            <v>0.43055487053021035</v>
          </cell>
        </row>
        <row r="5995">
          <cell r="K5995" t="str">
            <v>K-66569</v>
          </cell>
          <cell r="L5995">
            <v>0.254</v>
          </cell>
          <cell r="M5995">
            <v>0.24742293464858242</v>
          </cell>
        </row>
        <row r="5996">
          <cell r="K5996" t="str">
            <v>K-66570</v>
          </cell>
          <cell r="L5996">
            <v>0.14299999999999999</v>
          </cell>
          <cell r="M5996">
            <v>0.13929716399506806</v>
          </cell>
        </row>
        <row r="5997">
          <cell r="K5997" t="str">
            <v>K-66571</v>
          </cell>
          <cell r="L5997">
            <v>0.22800000000000001</v>
          </cell>
          <cell r="M5997">
            <v>0.22209617755857003</v>
          </cell>
        </row>
        <row r="5998">
          <cell r="K5998" t="str">
            <v>K-66576</v>
          </cell>
          <cell r="L5998">
            <v>2.4510000000000001</v>
          </cell>
          <cell r="M5998">
            <v>2.3875339087546275</v>
          </cell>
        </row>
        <row r="5999">
          <cell r="K5999" t="str">
            <v>K-66577</v>
          </cell>
          <cell r="L5999">
            <v>2.6160000000000001</v>
          </cell>
          <cell r="M5999">
            <v>2.5482614056720134</v>
          </cell>
        </row>
        <row r="6000">
          <cell r="K6000" t="str">
            <v>K-66578</v>
          </cell>
          <cell r="L6000">
            <v>2.7280000000000002</v>
          </cell>
          <cell r="M6000">
            <v>2.6573612823674511</v>
          </cell>
        </row>
        <row r="6001">
          <cell r="K6001" t="str">
            <v>K-66579</v>
          </cell>
          <cell r="L6001">
            <v>2.89</v>
          </cell>
          <cell r="M6001">
            <v>2.8151664611590665</v>
          </cell>
        </row>
        <row r="6002">
          <cell r="K6002" t="str">
            <v>K-66580</v>
          </cell>
          <cell r="L6002">
            <v>3.3130000000000002</v>
          </cell>
          <cell r="M6002">
            <v>3.2272133168927288</v>
          </cell>
        </row>
        <row r="6003">
          <cell r="K6003" t="str">
            <v>K-66581</v>
          </cell>
          <cell r="L6003">
            <v>1.47</v>
          </cell>
          <cell r="M6003">
            <v>1.431935881627622</v>
          </cell>
        </row>
        <row r="6004">
          <cell r="K6004" t="str">
            <v>K-66582</v>
          </cell>
          <cell r="L6004">
            <v>2.2570000000000001</v>
          </cell>
          <cell r="M6004">
            <v>2.1985573366214575</v>
          </cell>
        </row>
        <row r="6005">
          <cell r="K6005" t="str">
            <v>K-66583</v>
          </cell>
          <cell r="L6005">
            <v>0.20699999999999999</v>
          </cell>
          <cell r="M6005">
            <v>0.20163995067817533</v>
          </cell>
        </row>
        <row r="6006">
          <cell r="K6006" t="str">
            <v>K-66584</v>
          </cell>
          <cell r="L6006">
            <v>0.622</v>
          </cell>
          <cell r="M6006">
            <v>0.60589395807644952</v>
          </cell>
        </row>
        <row r="6007">
          <cell r="K6007" t="str">
            <v>K-66586</v>
          </cell>
          <cell r="L6007">
            <v>4.6239999999999997</v>
          </cell>
          <cell r="M6007">
            <v>4.5042663378545056</v>
          </cell>
        </row>
        <row r="6008">
          <cell r="K6008" t="str">
            <v>K-66587</v>
          </cell>
          <cell r="L6008">
            <v>0.42099999999999999</v>
          </cell>
          <cell r="M6008">
            <v>0.41009864364981552</v>
          </cell>
        </row>
        <row r="6009">
          <cell r="K6009" t="str">
            <v>K-66588</v>
          </cell>
          <cell r="L6009">
            <v>0.627</v>
          </cell>
          <cell r="M6009">
            <v>0.61076448828606722</v>
          </cell>
        </row>
        <row r="6010">
          <cell r="K6010" t="str">
            <v>K-66589</v>
          </cell>
          <cell r="L6010">
            <v>2.0070000000000001</v>
          </cell>
          <cell r="M6010">
            <v>1.9550308261405693</v>
          </cell>
        </row>
        <row r="6011">
          <cell r="K6011" t="str">
            <v>K-66590</v>
          </cell>
          <cell r="L6011">
            <v>2.2650000000000001</v>
          </cell>
          <cell r="M6011">
            <v>2.2063501849568454</v>
          </cell>
        </row>
        <row r="6012">
          <cell r="K6012" t="str">
            <v>K-66591</v>
          </cell>
          <cell r="L6012">
            <v>1.0449999999999999</v>
          </cell>
          <cell r="M6012">
            <v>1.017940813810112</v>
          </cell>
        </row>
        <row r="6013">
          <cell r="K6013" t="str">
            <v>K-66592</v>
          </cell>
          <cell r="L6013">
            <v>0.17799999999999999</v>
          </cell>
          <cell r="M6013">
            <v>0.17339087546239226</v>
          </cell>
        </row>
        <row r="6014">
          <cell r="K6014" t="str">
            <v>K-66593</v>
          </cell>
          <cell r="L6014">
            <v>1.9930000000000001</v>
          </cell>
          <cell r="M6014">
            <v>1.9413933415536393</v>
          </cell>
        </row>
        <row r="6015">
          <cell r="K6015" t="str">
            <v>K-66599</v>
          </cell>
          <cell r="L6015">
            <v>0.45500000000000002</v>
          </cell>
          <cell r="M6015">
            <v>0.44321824907521618</v>
          </cell>
        </row>
        <row r="6016">
          <cell r="K6016" t="str">
            <v>K-66611</v>
          </cell>
          <cell r="L6016">
            <v>0.65700000000000003</v>
          </cell>
          <cell r="M6016">
            <v>0.63998766954377373</v>
          </cell>
        </row>
        <row r="6017">
          <cell r="K6017" t="str">
            <v>K-66616</v>
          </cell>
          <cell r="L6017">
            <v>0.70099999999999996</v>
          </cell>
          <cell r="M6017">
            <v>0.68284833538840994</v>
          </cell>
        </row>
        <row r="6018">
          <cell r="K6018" t="str">
            <v>K-66632</v>
          </cell>
          <cell r="L6018">
            <v>1.1279999999999999</v>
          </cell>
          <cell r="M6018">
            <v>1.0987916152897668</v>
          </cell>
        </row>
        <row r="6019">
          <cell r="K6019" t="str">
            <v>K-66638</v>
          </cell>
          <cell r="L6019">
            <v>0.16500000000000001</v>
          </cell>
          <cell r="M6019">
            <v>0.16072749691738608</v>
          </cell>
        </row>
        <row r="6020">
          <cell r="K6020" t="str">
            <v>K-66642</v>
          </cell>
          <cell r="L6020">
            <v>1.0269999999999999</v>
          </cell>
          <cell r="M6020">
            <v>1.0004069050554878</v>
          </cell>
        </row>
        <row r="6021">
          <cell r="K6021" t="str">
            <v>K-66695</v>
          </cell>
          <cell r="L6021">
            <v>0.36799999999999999</v>
          </cell>
          <cell r="M6021">
            <v>0.35847102342786713</v>
          </cell>
        </row>
        <row r="6022">
          <cell r="K6022" t="str">
            <v>K-66697</v>
          </cell>
          <cell r="L6022">
            <v>0.46899999999999997</v>
          </cell>
          <cell r="M6022">
            <v>0.45685573366214588</v>
          </cell>
        </row>
        <row r="6023">
          <cell r="K6023" t="str">
            <v>K-66716</v>
          </cell>
          <cell r="L6023">
            <v>0.33800000000000002</v>
          </cell>
          <cell r="M6023">
            <v>0.32924784217016062</v>
          </cell>
        </row>
        <row r="6024">
          <cell r="K6024" t="str">
            <v>K-66717</v>
          </cell>
          <cell r="L6024">
            <v>0.27200000000000002</v>
          </cell>
          <cell r="M6024">
            <v>0.26495684340320619</v>
          </cell>
        </row>
        <row r="6025">
          <cell r="K6025" t="str">
            <v>K-66719</v>
          </cell>
          <cell r="L6025">
            <v>0.50800000000000001</v>
          </cell>
          <cell r="M6025">
            <v>0.49484586929716451</v>
          </cell>
        </row>
        <row r="6026">
          <cell r="K6026" t="str">
            <v>K-66721</v>
          </cell>
          <cell r="L6026">
            <v>0.88</v>
          </cell>
          <cell r="M6026">
            <v>0.85721331689272584</v>
          </cell>
        </row>
        <row r="6027">
          <cell r="K6027" t="str">
            <v>K-66722</v>
          </cell>
          <cell r="L6027">
            <v>0.85799999999999998</v>
          </cell>
          <cell r="M6027">
            <v>0.83578298397040773</v>
          </cell>
        </row>
        <row r="6028">
          <cell r="K6028" t="str">
            <v>K-66723</v>
          </cell>
          <cell r="L6028">
            <v>0.246</v>
          </cell>
          <cell r="M6028">
            <v>0.23963008631319382</v>
          </cell>
        </row>
        <row r="6029">
          <cell r="K6029" t="str">
            <v>K-66740</v>
          </cell>
          <cell r="L6029">
            <v>0.61099999999999999</v>
          </cell>
          <cell r="M6029">
            <v>0.59517879161529041</v>
          </cell>
        </row>
        <row r="6030">
          <cell r="K6030" t="str">
            <v>K-66741</v>
          </cell>
          <cell r="L6030">
            <v>0.61099999999999999</v>
          </cell>
          <cell r="M6030">
            <v>0.59517879161529041</v>
          </cell>
        </row>
        <row r="6031">
          <cell r="K6031" t="str">
            <v>K-66742</v>
          </cell>
          <cell r="L6031">
            <v>0.64200000000000002</v>
          </cell>
          <cell r="M6031">
            <v>0.62537607891492053</v>
          </cell>
        </row>
        <row r="6032">
          <cell r="K6032" t="str">
            <v>K-66743</v>
          </cell>
          <cell r="L6032">
            <v>0.499</v>
          </cell>
          <cell r="M6032">
            <v>0.48607891491985256</v>
          </cell>
        </row>
        <row r="6033">
          <cell r="K6033" t="str">
            <v>K-66753</v>
          </cell>
          <cell r="L6033">
            <v>0.58399999999999996</v>
          </cell>
          <cell r="M6033">
            <v>0.5688779284833545</v>
          </cell>
        </row>
        <row r="6034">
          <cell r="K6034" t="str">
            <v>K-66754</v>
          </cell>
          <cell r="L6034">
            <v>0.42</v>
          </cell>
          <cell r="M6034">
            <v>0.40912453760789191</v>
          </cell>
        </row>
        <row r="6035">
          <cell r="K6035" t="str">
            <v>K-66755</v>
          </cell>
          <cell r="L6035">
            <v>0.187</v>
          </cell>
          <cell r="M6035">
            <v>0.18215782983970427</v>
          </cell>
        </row>
        <row r="6036">
          <cell r="K6036" t="str">
            <v>K-66756</v>
          </cell>
          <cell r="L6036">
            <v>0.13800000000000001</v>
          </cell>
          <cell r="M6036">
            <v>0.13442663378545019</v>
          </cell>
        </row>
        <row r="6037">
          <cell r="K6037" t="str">
            <v>K-66782</v>
          </cell>
          <cell r="L6037">
            <v>1.1379999999999999</v>
          </cell>
          <cell r="M6037">
            <v>1.1085326757090024</v>
          </cell>
        </row>
        <row r="6038">
          <cell r="K6038" t="str">
            <v>K-66783</v>
          </cell>
          <cell r="L6038">
            <v>0.74</v>
          </cell>
          <cell r="M6038">
            <v>0.72083847102342857</v>
          </cell>
        </row>
        <row r="6039">
          <cell r="K6039" t="str">
            <v>K-66802</v>
          </cell>
          <cell r="L6039">
            <v>0.91400000000000003</v>
          </cell>
          <cell r="M6039">
            <v>0.89033292231812677</v>
          </cell>
        </row>
        <row r="6040">
          <cell r="K6040" t="str">
            <v>K-66857</v>
          </cell>
          <cell r="L6040">
            <v>0.73299999999999998</v>
          </cell>
          <cell r="M6040">
            <v>0.71401972872996378</v>
          </cell>
        </row>
        <row r="6041">
          <cell r="K6041" t="str">
            <v>K-66888</v>
          </cell>
          <cell r="L6041">
            <v>0.26</v>
          </cell>
          <cell r="M6041">
            <v>0.25326757090012358</v>
          </cell>
        </row>
        <row r="6042">
          <cell r="K6042" t="str">
            <v>K-67127</v>
          </cell>
          <cell r="L6042">
            <v>10.707000000000001</v>
          </cell>
          <cell r="M6042">
            <v>10.429753390875472</v>
          </cell>
        </row>
        <row r="6043">
          <cell r="K6043" t="str">
            <v>K-68057</v>
          </cell>
          <cell r="L6043">
            <v>0.23799999999999999</v>
          </cell>
          <cell r="M6043">
            <v>0.23183723797780539</v>
          </cell>
        </row>
        <row r="6044">
          <cell r="K6044" t="str">
            <v>K-68360</v>
          </cell>
          <cell r="L6044">
            <v>1.8660000000000001</v>
          </cell>
          <cell r="M6044">
            <v>1.8176818742293481</v>
          </cell>
        </row>
        <row r="6045">
          <cell r="K6045" t="str">
            <v>K-68361</v>
          </cell>
          <cell r="L6045">
            <v>1.718</v>
          </cell>
          <cell r="M6045">
            <v>1.6735141800246622</v>
          </cell>
        </row>
        <row r="6046">
          <cell r="K6046" t="str">
            <v>K-68362</v>
          </cell>
          <cell r="L6046">
            <v>1.4950000000000001</v>
          </cell>
          <cell r="M6046">
            <v>1.45628853267571</v>
          </cell>
        </row>
        <row r="6047">
          <cell r="K6047" t="str">
            <v>K-68363</v>
          </cell>
          <cell r="L6047">
            <v>1.2869999999999999</v>
          </cell>
          <cell r="M6047">
            <v>1.2536744759556113</v>
          </cell>
        </row>
        <row r="6048">
          <cell r="K6048" t="str">
            <v>K-68364</v>
          </cell>
          <cell r="L6048">
            <v>1.7649999999999999</v>
          </cell>
          <cell r="M6048">
            <v>1.7192971639950692</v>
          </cell>
        </row>
        <row r="6049">
          <cell r="K6049" t="str">
            <v>K-68368</v>
          </cell>
          <cell r="L6049">
            <v>1.7789999999999999</v>
          </cell>
          <cell r="M6049">
            <v>1.732934648581999</v>
          </cell>
        </row>
        <row r="6050">
          <cell r="K6050" t="str">
            <v>K-68647</v>
          </cell>
          <cell r="L6050">
            <v>0.56799999999999995</v>
          </cell>
          <cell r="M6050">
            <v>0.55329223181257747</v>
          </cell>
        </row>
        <row r="6051">
          <cell r="K6051" t="str">
            <v>K-68648</v>
          </cell>
          <cell r="L6051">
            <v>0.41</v>
          </cell>
          <cell r="M6051">
            <v>0.3993834771886563</v>
          </cell>
        </row>
        <row r="6052">
          <cell r="K6052" t="str">
            <v>K-69001</v>
          </cell>
          <cell r="L6052">
            <v>6.7779999999999996</v>
          </cell>
          <cell r="M6052">
            <v>6.6024907521578342</v>
          </cell>
        </row>
        <row r="6053">
          <cell r="K6053" t="str">
            <v>K-69004</v>
          </cell>
          <cell r="L6053">
            <v>2.7240000000000002</v>
          </cell>
          <cell r="M6053">
            <v>2.6534648581997553</v>
          </cell>
        </row>
        <row r="6054">
          <cell r="K6054" t="str">
            <v>K-69005</v>
          </cell>
          <cell r="L6054">
            <v>1.492</v>
          </cell>
          <cell r="M6054">
            <v>1.4533662145499395</v>
          </cell>
        </row>
        <row r="6055">
          <cell r="K6055" t="str">
            <v>K-69006</v>
          </cell>
          <cell r="L6055">
            <v>1.4139999999999999</v>
          </cell>
          <cell r="M6055">
            <v>1.3773859432799025</v>
          </cell>
        </row>
        <row r="6056">
          <cell r="K6056" t="str">
            <v>K-69007</v>
          </cell>
          <cell r="L6056">
            <v>1.552</v>
          </cell>
          <cell r="M6056">
            <v>1.5118125770653528</v>
          </cell>
        </row>
        <row r="6057">
          <cell r="K6057" t="str">
            <v>K-69008</v>
          </cell>
          <cell r="L6057">
            <v>1.4079999999999999</v>
          </cell>
          <cell r="M6057">
            <v>1.3715413070283615</v>
          </cell>
        </row>
        <row r="6058">
          <cell r="K6058" t="str">
            <v>K-69009</v>
          </cell>
          <cell r="L6058">
            <v>1.167</v>
          </cell>
          <cell r="M6058">
            <v>1.1367817509247853</v>
          </cell>
        </row>
        <row r="6059">
          <cell r="K6059" t="str">
            <v>K-69010</v>
          </cell>
          <cell r="L6059">
            <v>0.93799999999999994</v>
          </cell>
          <cell r="M6059">
            <v>0.91371146732429176</v>
          </cell>
        </row>
        <row r="6060">
          <cell r="K6060" t="str">
            <v>K-69011</v>
          </cell>
          <cell r="L6060">
            <v>0.86499999999999999</v>
          </cell>
          <cell r="M6060">
            <v>0.84260172626387253</v>
          </cell>
        </row>
        <row r="6061">
          <cell r="K6061" t="str">
            <v>K-69012</v>
          </cell>
          <cell r="L6061">
            <v>1.159</v>
          </cell>
          <cell r="M6061">
            <v>1.1289889025893967</v>
          </cell>
        </row>
        <row r="6062">
          <cell r="K6062" t="str">
            <v>K-69013</v>
          </cell>
          <cell r="L6062">
            <v>0.996</v>
          </cell>
          <cell r="M6062">
            <v>0.97020961775585779</v>
          </cell>
        </row>
        <row r="6063">
          <cell r="K6063" t="str">
            <v>K-69014</v>
          </cell>
          <cell r="L6063">
            <v>0.87</v>
          </cell>
          <cell r="M6063">
            <v>0.84747225647349023</v>
          </cell>
        </row>
        <row r="6064">
          <cell r="K6064" t="str">
            <v>K-69015</v>
          </cell>
          <cell r="L6064">
            <v>1.24</v>
          </cell>
          <cell r="M6064">
            <v>1.2078914919852046</v>
          </cell>
        </row>
        <row r="6065">
          <cell r="K6065" t="str">
            <v>K-69017</v>
          </cell>
          <cell r="L6065">
            <v>3.181</v>
          </cell>
          <cell r="M6065">
            <v>3.0986313193588195</v>
          </cell>
        </row>
        <row r="6066">
          <cell r="K6066" t="str">
            <v>K-69018</v>
          </cell>
          <cell r="L6066">
            <v>0.56599999999999995</v>
          </cell>
          <cell r="M6066">
            <v>0.55134401972873048</v>
          </cell>
        </row>
        <row r="6067">
          <cell r="K6067" t="str">
            <v>K-69020</v>
          </cell>
          <cell r="L6067">
            <v>1.3779999999999999</v>
          </cell>
          <cell r="M6067">
            <v>1.3423181257706549</v>
          </cell>
        </row>
        <row r="6068">
          <cell r="K6068" t="str">
            <v>K-69021</v>
          </cell>
          <cell r="L6068">
            <v>3.3149999999999999</v>
          </cell>
          <cell r="M6068">
            <v>3.2291615289765754</v>
          </cell>
        </row>
        <row r="6069">
          <cell r="K6069" t="str">
            <v>K-69022</v>
          </cell>
          <cell r="L6069">
            <v>2.8439999999999999</v>
          </cell>
          <cell r="M6069">
            <v>2.7703575832305822</v>
          </cell>
        </row>
        <row r="6070">
          <cell r="K6070" t="str">
            <v>K-69023</v>
          </cell>
          <cell r="L6070">
            <v>1.5629999999999999</v>
          </cell>
          <cell r="M6070">
            <v>1.5225277435265121</v>
          </cell>
        </row>
        <row r="6071">
          <cell r="K6071" t="str">
            <v>K-69024</v>
          </cell>
          <cell r="L6071">
            <v>1.417</v>
          </cell>
          <cell r="M6071">
            <v>1.3803082614056734</v>
          </cell>
        </row>
        <row r="6072">
          <cell r="K6072" t="str">
            <v>K-69025</v>
          </cell>
          <cell r="L6072">
            <v>0.54400000000000004</v>
          </cell>
          <cell r="M6072">
            <v>0.52991368680641249</v>
          </cell>
        </row>
        <row r="6073">
          <cell r="K6073" t="str">
            <v>K-69026</v>
          </cell>
          <cell r="L6073">
            <v>0.17599999999999999</v>
          </cell>
          <cell r="M6073">
            <v>0.17144266337854522</v>
          </cell>
        </row>
        <row r="6074">
          <cell r="K6074" t="str">
            <v>K-69027</v>
          </cell>
          <cell r="L6074">
            <v>1.329</v>
          </cell>
          <cell r="M6074">
            <v>1.294586929716401</v>
          </cell>
        </row>
        <row r="6075">
          <cell r="K6075" t="str">
            <v>K-69031</v>
          </cell>
          <cell r="L6075">
            <v>6.56</v>
          </cell>
          <cell r="M6075">
            <v>6.3901356350185035</v>
          </cell>
        </row>
        <row r="6076">
          <cell r="K6076" t="str">
            <v>K-69032</v>
          </cell>
          <cell r="L6076">
            <v>6.7409999999999997</v>
          </cell>
          <cell r="M6076">
            <v>6.5664488286066662</v>
          </cell>
        </row>
        <row r="6077">
          <cell r="K6077" t="str">
            <v>K-69033</v>
          </cell>
          <cell r="L6077">
            <v>6.452</v>
          </cell>
          <cell r="M6077">
            <v>6.2849321824907589</v>
          </cell>
        </row>
        <row r="6078">
          <cell r="K6078" t="str">
            <v>K-69034</v>
          </cell>
          <cell r="L6078">
            <v>3.5760000000000001</v>
          </cell>
          <cell r="M6078">
            <v>3.4834032059186231</v>
          </cell>
        </row>
        <row r="6079">
          <cell r="K6079" t="str">
            <v>K-69035</v>
          </cell>
          <cell r="L6079">
            <v>2.601</v>
          </cell>
          <cell r="M6079">
            <v>2.5336498150431592</v>
          </cell>
        </row>
        <row r="6080">
          <cell r="K6080" t="str">
            <v>K-69036</v>
          </cell>
          <cell r="L6080">
            <v>3.2250000000000001</v>
          </cell>
          <cell r="M6080">
            <v>3.141491985203456</v>
          </cell>
        </row>
        <row r="6081">
          <cell r="K6081" t="str">
            <v>K-69037</v>
          </cell>
          <cell r="L6081">
            <v>2.4129999999999998</v>
          </cell>
          <cell r="M6081">
            <v>2.3505178791615315</v>
          </cell>
        </row>
        <row r="6082">
          <cell r="K6082" t="str">
            <v>K-69038</v>
          </cell>
          <cell r="L6082">
            <v>2.7839999999999998</v>
          </cell>
          <cell r="M6082">
            <v>2.7119112207151699</v>
          </cell>
        </row>
        <row r="6083">
          <cell r="K6083" t="str">
            <v>K-69039</v>
          </cell>
          <cell r="L6083">
            <v>0.47299999999999998</v>
          </cell>
          <cell r="M6083">
            <v>0.46075215782984025</v>
          </cell>
        </row>
        <row r="6084">
          <cell r="K6084" t="str">
            <v>K-69040</v>
          </cell>
          <cell r="L6084">
            <v>1.1439999999999999</v>
          </cell>
          <cell r="M6084">
            <v>1.114377311960544</v>
          </cell>
        </row>
        <row r="6085">
          <cell r="K6085" t="str">
            <v>K-69041</v>
          </cell>
          <cell r="L6085">
            <v>0.61199999999999999</v>
          </cell>
          <cell r="M6085">
            <v>0.59615289765721402</v>
          </cell>
        </row>
        <row r="6086">
          <cell r="K6086" t="str">
            <v>K-69042</v>
          </cell>
          <cell r="L6086">
            <v>0.49199999999999999</v>
          </cell>
          <cell r="M6086">
            <v>0.47926017262638776</v>
          </cell>
        </row>
        <row r="6087">
          <cell r="K6087" t="str">
            <v>K-69043</v>
          </cell>
          <cell r="L6087">
            <v>3.4159999999999999</v>
          </cell>
          <cell r="M6087">
            <v>3.327546239210855</v>
          </cell>
        </row>
        <row r="6088">
          <cell r="K6088" t="str">
            <v>K-69044</v>
          </cell>
          <cell r="L6088">
            <v>1.7949999999999999</v>
          </cell>
          <cell r="M6088">
            <v>1.7485203452527767</v>
          </cell>
        </row>
        <row r="6089">
          <cell r="K6089" t="str">
            <v>K-69045</v>
          </cell>
          <cell r="L6089">
            <v>6.1589999999999998</v>
          </cell>
          <cell r="M6089">
            <v>5.9995191122071594</v>
          </cell>
        </row>
        <row r="6090">
          <cell r="K6090" t="str">
            <v>K-69046</v>
          </cell>
          <cell r="L6090">
            <v>1.421</v>
          </cell>
          <cell r="M6090">
            <v>1.3842046855733678</v>
          </cell>
        </row>
        <row r="6091">
          <cell r="K6091" t="str">
            <v>K-69047</v>
          </cell>
          <cell r="L6091">
            <v>0.95399999999999996</v>
          </cell>
          <cell r="M6091">
            <v>0.9292971639950689</v>
          </cell>
        </row>
        <row r="6092">
          <cell r="K6092" t="str">
            <v>K-69048</v>
          </cell>
          <cell r="L6092">
            <v>4.0350000000000001</v>
          </cell>
          <cell r="M6092">
            <v>3.9305178791615334</v>
          </cell>
        </row>
        <row r="6093">
          <cell r="K6093" t="str">
            <v>K-69049</v>
          </cell>
          <cell r="L6093">
            <v>4.5510000000000002</v>
          </cell>
          <cell r="M6093">
            <v>4.4331565967940865</v>
          </cell>
        </row>
        <row r="6094">
          <cell r="K6094" t="str">
            <v>K-69050</v>
          </cell>
          <cell r="L6094">
            <v>3.956</v>
          </cell>
          <cell r="M6094">
            <v>3.8535635018495737</v>
          </cell>
        </row>
        <row r="6095">
          <cell r="K6095" t="str">
            <v>K-69051</v>
          </cell>
          <cell r="L6095">
            <v>0.24299999999999999</v>
          </cell>
          <cell r="M6095">
            <v>0.23670776818742326</v>
          </cell>
        </row>
        <row r="6096">
          <cell r="K6096" t="str">
            <v>K-69055</v>
          </cell>
          <cell r="L6096">
            <v>0.77600000000000002</v>
          </cell>
          <cell r="M6096">
            <v>0.75590628853267672</v>
          </cell>
        </row>
        <row r="6097">
          <cell r="K6097" t="str">
            <v>K-69056</v>
          </cell>
          <cell r="L6097">
            <v>0.70499999999999996</v>
          </cell>
          <cell r="M6097">
            <v>0.68674475955610459</v>
          </cell>
        </row>
        <row r="6098">
          <cell r="K6098" t="str">
            <v>K-69057</v>
          </cell>
          <cell r="L6098">
            <v>0.52200000000000002</v>
          </cell>
          <cell r="M6098">
            <v>0.50848335388409438</v>
          </cell>
        </row>
        <row r="6099">
          <cell r="K6099" t="str">
            <v>K-69058</v>
          </cell>
          <cell r="L6099">
            <v>0.52200000000000002</v>
          </cell>
          <cell r="M6099">
            <v>0.50848335388409438</v>
          </cell>
        </row>
        <row r="6100">
          <cell r="K6100" t="str">
            <v>K-69059</v>
          </cell>
          <cell r="L6100">
            <v>0.36</v>
          </cell>
          <cell r="M6100">
            <v>0.35067817509247889</v>
          </cell>
        </row>
        <row r="6101">
          <cell r="K6101" t="str">
            <v>K-69060</v>
          </cell>
          <cell r="L6101">
            <v>2.173</v>
          </cell>
          <cell r="M6101">
            <v>2.1167324290998795</v>
          </cell>
        </row>
        <row r="6102">
          <cell r="K6102" t="str">
            <v>K-69061</v>
          </cell>
          <cell r="L6102">
            <v>1.081</v>
          </cell>
          <cell r="M6102">
            <v>1.0530086313193601</v>
          </cell>
        </row>
        <row r="6103">
          <cell r="K6103" t="str">
            <v>K-69068</v>
          </cell>
          <cell r="L6103">
            <v>0.55600000000000005</v>
          </cell>
          <cell r="M6103">
            <v>0.54160295930949509</v>
          </cell>
        </row>
        <row r="6104">
          <cell r="K6104" t="str">
            <v>K-69069</v>
          </cell>
          <cell r="L6104">
            <v>2.302</v>
          </cell>
          <cell r="M6104">
            <v>2.2423921085080174</v>
          </cell>
        </row>
        <row r="6105">
          <cell r="K6105" t="str">
            <v>K-69070</v>
          </cell>
          <cell r="L6105">
            <v>1.2090000000000001</v>
          </cell>
          <cell r="M6105">
            <v>1.1776942046855747</v>
          </cell>
        </row>
        <row r="6106">
          <cell r="K6106" t="str">
            <v>K-69071</v>
          </cell>
          <cell r="L6106">
            <v>1.5389999999999999</v>
          </cell>
          <cell r="M6106">
            <v>1.4991491985203469</v>
          </cell>
        </row>
        <row r="6107">
          <cell r="K6107" t="str">
            <v>K-69073</v>
          </cell>
          <cell r="L6107">
            <v>1.57</v>
          </cell>
          <cell r="M6107">
            <v>1.5293464858199772</v>
          </cell>
        </row>
        <row r="6108">
          <cell r="K6108" t="str">
            <v>K-69074</v>
          </cell>
          <cell r="L6108">
            <v>0.75800000000000001</v>
          </cell>
          <cell r="M6108">
            <v>0.7383723797780527</v>
          </cell>
        </row>
        <row r="6109">
          <cell r="K6109" t="str">
            <v>K-69075</v>
          </cell>
          <cell r="L6109">
            <v>0.54100000000000004</v>
          </cell>
          <cell r="M6109">
            <v>0.52699136868064178</v>
          </cell>
        </row>
        <row r="6110">
          <cell r="K6110" t="str">
            <v>K-69076</v>
          </cell>
          <cell r="L6110">
            <v>0.29199999999999998</v>
          </cell>
          <cell r="M6110">
            <v>0.28443896424167731</v>
          </cell>
        </row>
        <row r="6111">
          <cell r="K6111" t="str">
            <v>K-69077</v>
          </cell>
          <cell r="L6111">
            <v>0.18099999999999999</v>
          </cell>
          <cell r="M6111">
            <v>0.176313193588163</v>
          </cell>
        </row>
        <row r="6112">
          <cell r="K6112" t="str">
            <v>K-69078</v>
          </cell>
          <cell r="L6112">
            <v>0.90200000000000002</v>
          </cell>
          <cell r="M6112">
            <v>0.87864364981504439</v>
          </cell>
        </row>
        <row r="6113">
          <cell r="K6113" t="str">
            <v>K-69079</v>
          </cell>
          <cell r="L6113">
            <v>0.91300000000000003</v>
          </cell>
          <cell r="M6113">
            <v>0.88935881627620339</v>
          </cell>
        </row>
        <row r="6114">
          <cell r="K6114" t="str">
            <v>K-69080</v>
          </cell>
          <cell r="L6114">
            <v>0.90100000000000002</v>
          </cell>
          <cell r="M6114">
            <v>0.87766954377312068</v>
          </cell>
        </row>
        <row r="6115">
          <cell r="K6115" t="str">
            <v>K-69081</v>
          </cell>
          <cell r="L6115">
            <v>0.8</v>
          </cell>
          <cell r="M6115">
            <v>0.77928483353884193</v>
          </cell>
        </row>
        <row r="6116">
          <cell r="K6116" t="str">
            <v>K-69082</v>
          </cell>
          <cell r="L6116">
            <v>2.3479999999999999</v>
          </cell>
          <cell r="M6116">
            <v>2.2872009864365008</v>
          </cell>
        </row>
        <row r="6117">
          <cell r="K6117" t="str">
            <v>K-69083</v>
          </cell>
          <cell r="L6117">
            <v>1.161</v>
          </cell>
          <cell r="M6117">
            <v>1.1309371146732441</v>
          </cell>
        </row>
        <row r="6118">
          <cell r="K6118" t="str">
            <v>K-69084</v>
          </cell>
          <cell r="L6118">
            <v>1.425</v>
          </cell>
          <cell r="M6118">
            <v>1.388101109741062</v>
          </cell>
        </row>
        <row r="6119">
          <cell r="K6119" t="str">
            <v>K-69085</v>
          </cell>
          <cell r="L6119">
            <v>2.1850000000000001</v>
          </cell>
          <cell r="M6119">
            <v>2.1284217016029618</v>
          </cell>
        </row>
        <row r="6120">
          <cell r="K6120" t="str">
            <v>K-69086</v>
          </cell>
          <cell r="L6120">
            <v>0.82599999999999996</v>
          </cell>
          <cell r="M6120">
            <v>0.80461159062885423</v>
          </cell>
        </row>
        <row r="6121">
          <cell r="K6121" t="str">
            <v>K-69087</v>
          </cell>
          <cell r="L6121">
            <v>0.315</v>
          </cell>
          <cell r="M6121">
            <v>0.30684340320591902</v>
          </cell>
        </row>
        <row r="6122">
          <cell r="K6122" t="str">
            <v>K-69088</v>
          </cell>
          <cell r="L6122">
            <v>0.88</v>
          </cell>
          <cell r="M6122">
            <v>0.85721331689272617</v>
          </cell>
        </row>
        <row r="6123">
          <cell r="K6123" t="str">
            <v>K-69089</v>
          </cell>
          <cell r="L6123">
            <v>0.14699999999999999</v>
          </cell>
          <cell r="M6123">
            <v>0.1431935881627622</v>
          </cell>
        </row>
        <row r="6124">
          <cell r="K6124" t="str">
            <v>K-69090</v>
          </cell>
          <cell r="L6124">
            <v>0.85499999999999998</v>
          </cell>
          <cell r="M6124">
            <v>0.83286066584463736</v>
          </cell>
        </row>
        <row r="6125">
          <cell r="K6125" t="str">
            <v>K-69091</v>
          </cell>
          <cell r="L6125">
            <v>1.026</v>
          </cell>
          <cell r="M6125">
            <v>0.99943279901356485</v>
          </cell>
        </row>
        <row r="6126">
          <cell r="K6126" t="str">
            <v>K-69092</v>
          </cell>
          <cell r="L6126">
            <v>0.40899999999999997</v>
          </cell>
          <cell r="M6126">
            <v>0.39840937114673297</v>
          </cell>
        </row>
        <row r="6127">
          <cell r="K6127" t="str">
            <v>K-69096</v>
          </cell>
          <cell r="L6127">
            <v>2.4980000000000002</v>
          </cell>
          <cell r="M6127">
            <v>2.4333168927250339</v>
          </cell>
        </row>
        <row r="6128">
          <cell r="K6128" t="str">
            <v>K-69097</v>
          </cell>
          <cell r="L6128">
            <v>2.6539999999999999</v>
          </cell>
          <cell r="M6128">
            <v>2.585277435265108</v>
          </cell>
        </row>
        <row r="6129">
          <cell r="K6129" t="str">
            <v>K-69103</v>
          </cell>
          <cell r="L6129">
            <v>0.54800000000000004</v>
          </cell>
          <cell r="M6129">
            <v>0.53381011097410669</v>
          </cell>
        </row>
        <row r="6130">
          <cell r="K6130" t="str">
            <v>K-69114</v>
          </cell>
          <cell r="L6130">
            <v>0.7</v>
          </cell>
          <cell r="M6130">
            <v>0.68187422934648656</v>
          </cell>
        </row>
        <row r="6131">
          <cell r="K6131" t="str">
            <v>K-69115</v>
          </cell>
          <cell r="L6131">
            <v>0.69599999999999995</v>
          </cell>
          <cell r="M6131">
            <v>0.67797780517879236</v>
          </cell>
        </row>
        <row r="6132">
          <cell r="K6132" t="str">
            <v>K-69116</v>
          </cell>
          <cell r="L6132">
            <v>0.52300000000000002</v>
          </cell>
          <cell r="M6132">
            <v>0.50945745992601776</v>
          </cell>
        </row>
        <row r="6133">
          <cell r="K6133" t="str">
            <v>K-69117</v>
          </cell>
          <cell r="L6133">
            <v>0.67400000000000004</v>
          </cell>
          <cell r="M6133">
            <v>0.65654747225647414</v>
          </cell>
        </row>
        <row r="6134">
          <cell r="K6134" t="str">
            <v>K-69118</v>
          </cell>
          <cell r="L6134">
            <v>0.61499999999999999</v>
          </cell>
          <cell r="M6134">
            <v>0.59907521578298462</v>
          </cell>
        </row>
        <row r="6135">
          <cell r="K6135" t="str">
            <v>K-69119</v>
          </cell>
          <cell r="L6135">
            <v>0.97399999999999998</v>
          </cell>
          <cell r="M6135">
            <v>0.94877928483353979</v>
          </cell>
        </row>
        <row r="6136">
          <cell r="K6136" t="str">
            <v>K-69120</v>
          </cell>
          <cell r="L6136">
            <v>0.20799999999999999</v>
          </cell>
          <cell r="M6136">
            <v>0.20261405672009886</v>
          </cell>
        </row>
        <row r="6137">
          <cell r="K6137" t="str">
            <v>K-69121</v>
          </cell>
          <cell r="L6137">
            <v>0.21</v>
          </cell>
          <cell r="M6137">
            <v>0.20456226880394596</v>
          </cell>
        </row>
        <row r="6138">
          <cell r="K6138" t="str">
            <v>K-69122</v>
          </cell>
          <cell r="L6138">
            <v>1.54</v>
          </cell>
          <cell r="M6138">
            <v>1.5001233045622706</v>
          </cell>
        </row>
        <row r="6139">
          <cell r="K6139" t="str">
            <v>K-69123</v>
          </cell>
          <cell r="L6139">
            <v>0.222</v>
          </cell>
          <cell r="M6139">
            <v>0.21625154130702862</v>
          </cell>
        </row>
        <row r="6140">
          <cell r="K6140" t="str">
            <v>K-69124</v>
          </cell>
          <cell r="L6140">
            <v>0.37</v>
          </cell>
          <cell r="M6140">
            <v>0.36041923551171434</v>
          </cell>
        </row>
        <row r="6141">
          <cell r="K6141" t="str">
            <v>K-69125</v>
          </cell>
          <cell r="L6141">
            <v>0.69499999999999995</v>
          </cell>
          <cell r="M6141">
            <v>0.67700369913686886</v>
          </cell>
        </row>
        <row r="6142">
          <cell r="K6142" t="str">
            <v>K-69126</v>
          </cell>
          <cell r="L6142">
            <v>0.36599999999999999</v>
          </cell>
          <cell r="M6142">
            <v>0.35652281134402009</v>
          </cell>
        </row>
        <row r="6143">
          <cell r="K6143" t="str">
            <v>K-69127</v>
          </cell>
          <cell r="L6143">
            <v>0.68799999999999994</v>
          </cell>
          <cell r="M6143">
            <v>0.67018495684340396</v>
          </cell>
        </row>
        <row r="6144">
          <cell r="K6144" t="str">
            <v>K-69128</v>
          </cell>
          <cell r="L6144">
            <v>0.22</v>
          </cell>
          <cell r="M6144">
            <v>0.21430332922318149</v>
          </cell>
        </row>
        <row r="6145">
          <cell r="K6145" t="str">
            <v>K-69130</v>
          </cell>
          <cell r="L6145">
            <v>0.5</v>
          </cell>
          <cell r="M6145">
            <v>0.48705302096177611</v>
          </cell>
        </row>
        <row r="6146">
          <cell r="K6146" t="str">
            <v>K-69131</v>
          </cell>
          <cell r="L6146">
            <v>0.46400000000000002</v>
          </cell>
          <cell r="M6146">
            <v>0.45198520345252824</v>
          </cell>
        </row>
        <row r="6147">
          <cell r="K6147" t="str">
            <v>K-69132</v>
          </cell>
          <cell r="L6147">
            <v>0.185</v>
          </cell>
          <cell r="M6147">
            <v>0.18020961775585717</v>
          </cell>
        </row>
        <row r="6148">
          <cell r="K6148" t="str">
            <v>K-69138</v>
          </cell>
          <cell r="L6148">
            <v>1.3280000000000001</v>
          </cell>
          <cell r="M6148">
            <v>1.2936128236744775</v>
          </cell>
        </row>
        <row r="6149">
          <cell r="K6149" t="str">
            <v>K-69139</v>
          </cell>
          <cell r="L6149">
            <v>0.61499999999999999</v>
          </cell>
          <cell r="M6149">
            <v>0.59907521578298473</v>
          </cell>
        </row>
        <row r="6150">
          <cell r="K6150" t="str">
            <v>K-69140</v>
          </cell>
          <cell r="L6150">
            <v>0.32900000000000001</v>
          </cell>
          <cell r="M6150">
            <v>0.32048088779284878</v>
          </cell>
        </row>
        <row r="6151">
          <cell r="K6151" t="str">
            <v>K-69141</v>
          </cell>
          <cell r="L6151">
            <v>0.76900000000000002</v>
          </cell>
          <cell r="M6151">
            <v>0.74908754623921181</v>
          </cell>
        </row>
        <row r="6152">
          <cell r="K6152" t="str">
            <v>K-69142</v>
          </cell>
          <cell r="L6152">
            <v>0.71099999999999997</v>
          </cell>
          <cell r="M6152">
            <v>0.69258939580764578</v>
          </cell>
        </row>
        <row r="6153">
          <cell r="K6153" t="str">
            <v>K-69143</v>
          </cell>
          <cell r="L6153">
            <v>0.25600000000000001</v>
          </cell>
          <cell r="M6153">
            <v>0.24937114673242941</v>
          </cell>
        </row>
        <row r="6154">
          <cell r="K6154" t="str">
            <v>K-69144</v>
          </cell>
          <cell r="L6154">
            <v>0.88800000000000001</v>
          </cell>
          <cell r="M6154">
            <v>0.86500616522811458</v>
          </cell>
        </row>
        <row r="6155">
          <cell r="K6155" t="str">
            <v>K-69145</v>
          </cell>
          <cell r="L6155">
            <v>0.40500000000000003</v>
          </cell>
          <cell r="M6155">
            <v>0.39451294697903877</v>
          </cell>
        </row>
        <row r="6156">
          <cell r="K6156" t="str">
            <v>K-69146</v>
          </cell>
          <cell r="L6156">
            <v>1.0509999999999999</v>
          </cell>
          <cell r="M6156">
            <v>1.0237854500616537</v>
          </cell>
        </row>
        <row r="6157">
          <cell r="K6157" t="str">
            <v>K-69147</v>
          </cell>
          <cell r="L6157">
            <v>1.006</v>
          </cell>
          <cell r="M6157">
            <v>0.97995067817509396</v>
          </cell>
        </row>
        <row r="6158">
          <cell r="K6158" t="str">
            <v>K-69148</v>
          </cell>
          <cell r="L6158">
            <v>1.167</v>
          </cell>
          <cell r="M6158">
            <v>1.1367817509247859</v>
          </cell>
        </row>
        <row r="6159">
          <cell r="K6159" t="str">
            <v>K-69149</v>
          </cell>
          <cell r="L6159">
            <v>1.0529999999999999</v>
          </cell>
          <cell r="M6159">
            <v>1.0257336621455011</v>
          </cell>
        </row>
        <row r="6160">
          <cell r="K6160" t="str">
            <v>K-69150</v>
          </cell>
          <cell r="L6160">
            <v>0.99399999999999999</v>
          </cell>
          <cell r="M6160">
            <v>0.96826140567201147</v>
          </cell>
        </row>
        <row r="6161">
          <cell r="K6161" t="str">
            <v>K-69153</v>
          </cell>
          <cell r="L6161">
            <v>1.986</v>
          </cell>
          <cell r="M6161">
            <v>1.9345745992601757</v>
          </cell>
        </row>
        <row r="6162">
          <cell r="K6162" t="str">
            <v>K-69154</v>
          </cell>
          <cell r="L6162">
            <v>1.413</v>
          </cell>
          <cell r="M6162">
            <v>1.3764118372379801</v>
          </cell>
        </row>
        <row r="6163">
          <cell r="K6163" t="str">
            <v>K-69155</v>
          </cell>
          <cell r="L6163">
            <v>1.2430000000000001</v>
          </cell>
          <cell r="M6163">
            <v>1.2108138101109762</v>
          </cell>
        </row>
        <row r="6164">
          <cell r="K6164" t="str">
            <v>K-69156</v>
          </cell>
          <cell r="L6164">
            <v>1.58</v>
          </cell>
          <cell r="M6164">
            <v>1.5390875462392135</v>
          </cell>
        </row>
        <row r="6165">
          <cell r="K6165" t="str">
            <v>K-69157</v>
          </cell>
          <cell r="L6165">
            <v>1.149</v>
          </cell>
          <cell r="M6165">
            <v>1.1192478421701622</v>
          </cell>
        </row>
        <row r="6166">
          <cell r="K6166" t="str">
            <v>K-69158</v>
          </cell>
          <cell r="L6166">
            <v>0.44700000000000001</v>
          </cell>
          <cell r="M6166">
            <v>0.43542540073982811</v>
          </cell>
        </row>
        <row r="6167">
          <cell r="K6167" t="str">
            <v>K-69159</v>
          </cell>
          <cell r="L6167">
            <v>0.69099999999999995</v>
          </cell>
          <cell r="M6167">
            <v>0.67310727496917488</v>
          </cell>
        </row>
        <row r="6168">
          <cell r="K6168" t="str">
            <v>K-69160</v>
          </cell>
          <cell r="L6168">
            <v>0.75600000000000001</v>
          </cell>
          <cell r="M6168">
            <v>0.73642416769420582</v>
          </cell>
        </row>
        <row r="6169">
          <cell r="K6169" t="str">
            <v>K-69161</v>
          </cell>
          <cell r="L6169">
            <v>0.753</v>
          </cell>
          <cell r="M6169">
            <v>0.73350184956843523</v>
          </cell>
        </row>
        <row r="6170">
          <cell r="K6170" t="str">
            <v>K-69162</v>
          </cell>
          <cell r="L6170">
            <v>0.16500000000000001</v>
          </cell>
          <cell r="M6170">
            <v>0.16072749691738622</v>
          </cell>
        </row>
        <row r="6171">
          <cell r="K6171" t="str">
            <v>K-69163</v>
          </cell>
          <cell r="L6171">
            <v>0.69499999999999995</v>
          </cell>
          <cell r="M6171">
            <v>0.67700369913686931</v>
          </cell>
        </row>
        <row r="6172">
          <cell r="K6172" t="str">
            <v>K-69164</v>
          </cell>
          <cell r="L6172">
            <v>0.85399999999999998</v>
          </cell>
          <cell r="M6172">
            <v>0.8318865598027142</v>
          </cell>
        </row>
        <row r="6173">
          <cell r="K6173" t="str">
            <v>K-69165</v>
          </cell>
          <cell r="L6173">
            <v>8.5000000000000006E-2</v>
          </cell>
          <cell r="M6173">
            <v>8.2799013563502E-2</v>
          </cell>
        </row>
        <row r="6174">
          <cell r="K6174" t="str">
            <v>K-69193</v>
          </cell>
          <cell r="L6174">
            <v>0.54100000000000004</v>
          </cell>
          <cell r="M6174">
            <v>0.52699136868064211</v>
          </cell>
        </row>
        <row r="6175">
          <cell r="K6175" t="str">
            <v>K-69194</v>
          </cell>
          <cell r="L6175">
            <v>2.1379999999999999</v>
          </cell>
          <cell r="M6175">
            <v>2.0826387176325563</v>
          </cell>
        </row>
        <row r="6176">
          <cell r="K6176" t="str">
            <v>K-69195</v>
          </cell>
          <cell r="L6176">
            <v>0.44600000000000001</v>
          </cell>
          <cell r="M6176">
            <v>0.43445129469790461</v>
          </cell>
        </row>
        <row r="6177">
          <cell r="K6177" t="str">
            <v>K-69196</v>
          </cell>
          <cell r="L6177">
            <v>0.248</v>
          </cell>
          <cell r="M6177">
            <v>0.24157829839704112</v>
          </cell>
        </row>
        <row r="6178">
          <cell r="K6178" t="str">
            <v>K-69198</v>
          </cell>
          <cell r="L6178">
            <v>0.42099999999999999</v>
          </cell>
          <cell r="M6178">
            <v>0.41009864364981574</v>
          </cell>
        </row>
        <row r="6179">
          <cell r="K6179" t="str">
            <v>K-69199</v>
          </cell>
          <cell r="L6179">
            <v>0.47899999999999998</v>
          </cell>
          <cell r="M6179">
            <v>0.46659679408138183</v>
          </cell>
        </row>
        <row r="6180">
          <cell r="K6180" t="str">
            <v>K-691H</v>
          </cell>
          <cell r="L6180">
            <v>0.621</v>
          </cell>
          <cell r="M6180">
            <v>0.60491985203452625</v>
          </cell>
        </row>
        <row r="6181">
          <cell r="K6181" t="str">
            <v>K-69201</v>
          </cell>
          <cell r="L6181">
            <v>0.371</v>
          </cell>
          <cell r="M6181">
            <v>0.36139334155363806</v>
          </cell>
        </row>
        <row r="6182">
          <cell r="K6182" t="str">
            <v>K-69202</v>
          </cell>
          <cell r="L6182">
            <v>0.53500000000000003</v>
          </cell>
          <cell r="M6182">
            <v>0.5211467324291007</v>
          </cell>
        </row>
        <row r="6183">
          <cell r="K6183" t="str">
            <v>K-69203</v>
          </cell>
          <cell r="L6183">
            <v>0.27100000000000002</v>
          </cell>
          <cell r="M6183">
            <v>0.26398273736128275</v>
          </cell>
        </row>
        <row r="6184">
          <cell r="K6184" t="str">
            <v>K-69204</v>
          </cell>
          <cell r="L6184">
            <v>0.248</v>
          </cell>
          <cell r="M6184">
            <v>0.24157829839704106</v>
          </cell>
        </row>
        <row r="6185">
          <cell r="K6185" t="str">
            <v>K-69205</v>
          </cell>
          <cell r="L6185">
            <v>0.32100000000000001</v>
          </cell>
          <cell r="M6185">
            <v>0.31268803945746038</v>
          </cell>
        </row>
        <row r="6186">
          <cell r="K6186" t="str">
            <v>K-69208</v>
          </cell>
          <cell r="L6186">
            <v>0.18</v>
          </cell>
          <cell r="M6186">
            <v>0.17533908754623945</v>
          </cell>
        </row>
        <row r="6187">
          <cell r="K6187" t="str">
            <v>K-69209</v>
          </cell>
          <cell r="L6187">
            <v>0.28699999999999998</v>
          </cell>
          <cell r="M6187">
            <v>0.27956843403205961</v>
          </cell>
        </row>
        <row r="6188">
          <cell r="K6188" t="str">
            <v>K-69210</v>
          </cell>
          <cell r="L6188">
            <v>0.73299999999999998</v>
          </cell>
          <cell r="M6188">
            <v>0.71401972872996411</v>
          </cell>
        </row>
        <row r="6189">
          <cell r="K6189" t="str">
            <v>K-69211</v>
          </cell>
          <cell r="L6189">
            <v>0.83</v>
          </cell>
          <cell r="M6189">
            <v>0.80850801479654866</v>
          </cell>
        </row>
        <row r="6190">
          <cell r="K6190" t="str">
            <v>K-69212</v>
          </cell>
          <cell r="L6190">
            <v>0.54200000000000004</v>
          </cell>
          <cell r="M6190">
            <v>0.52796547472256539</v>
          </cell>
        </row>
        <row r="6191">
          <cell r="K6191" t="str">
            <v>K-69213</v>
          </cell>
          <cell r="L6191">
            <v>0.216</v>
          </cell>
          <cell r="M6191">
            <v>0.21040690505548734</v>
          </cell>
        </row>
        <row r="6192">
          <cell r="K6192" t="str">
            <v>K-69214</v>
          </cell>
          <cell r="L6192">
            <v>0.193</v>
          </cell>
          <cell r="M6192">
            <v>0.18800246609124563</v>
          </cell>
        </row>
        <row r="6193">
          <cell r="K6193" t="str">
            <v>K-69215</v>
          </cell>
          <cell r="L6193">
            <v>0.30499999999999999</v>
          </cell>
          <cell r="M6193">
            <v>0.29710234278668352</v>
          </cell>
        </row>
        <row r="6194">
          <cell r="K6194" t="str">
            <v>K-69220</v>
          </cell>
          <cell r="L6194">
            <v>0.66700000000000004</v>
          </cell>
          <cell r="M6194">
            <v>0.64972872996300957</v>
          </cell>
        </row>
        <row r="6195">
          <cell r="K6195" t="str">
            <v>K-69221</v>
          </cell>
          <cell r="L6195">
            <v>0.88800000000000001</v>
          </cell>
          <cell r="M6195">
            <v>0.86500616522811469</v>
          </cell>
        </row>
        <row r="6196">
          <cell r="K6196" t="str">
            <v>K-69222</v>
          </cell>
          <cell r="L6196">
            <v>0.313</v>
          </cell>
          <cell r="M6196">
            <v>0.30489519112207192</v>
          </cell>
        </row>
        <row r="6197">
          <cell r="K6197" t="str">
            <v>K-69222A</v>
          </cell>
          <cell r="L6197">
            <v>0.313</v>
          </cell>
          <cell r="M6197">
            <v>0.30489519112207192</v>
          </cell>
        </row>
        <row r="6198">
          <cell r="K6198" t="str">
            <v>K-69222B</v>
          </cell>
          <cell r="L6198">
            <v>0.90100000000000002</v>
          </cell>
          <cell r="M6198">
            <v>0.87766954377312079</v>
          </cell>
        </row>
        <row r="6199">
          <cell r="K6199" t="str">
            <v>K-69223</v>
          </cell>
          <cell r="L6199">
            <v>0.25900000000000001</v>
          </cell>
          <cell r="M6199">
            <v>0.25229346485820009</v>
          </cell>
        </row>
        <row r="6200">
          <cell r="K6200" t="str">
            <v>K-69226</v>
          </cell>
          <cell r="L6200">
            <v>0.53500000000000003</v>
          </cell>
          <cell r="M6200">
            <v>0.5211467324291007</v>
          </cell>
        </row>
        <row r="6201">
          <cell r="K6201" t="str">
            <v>K-69227</v>
          </cell>
          <cell r="L6201">
            <v>0.22</v>
          </cell>
          <cell r="M6201">
            <v>0.21430332922318157</v>
          </cell>
        </row>
        <row r="6202">
          <cell r="K6202" t="str">
            <v>K-69228</v>
          </cell>
          <cell r="L6202">
            <v>1.1890000000000001</v>
          </cell>
          <cell r="M6202">
            <v>1.1582120838471042</v>
          </cell>
        </row>
        <row r="6203">
          <cell r="K6203" t="str">
            <v>K-69229</v>
          </cell>
          <cell r="L6203">
            <v>2.9340000000000002</v>
          </cell>
          <cell r="M6203">
            <v>2.8580271270037034</v>
          </cell>
        </row>
        <row r="6204">
          <cell r="K6204" t="str">
            <v>K-69230</v>
          </cell>
          <cell r="L6204">
            <v>2.8279999999999998</v>
          </cell>
          <cell r="M6204">
            <v>2.7547718865598068</v>
          </cell>
        </row>
        <row r="6205">
          <cell r="K6205" t="str">
            <v>K-69231</v>
          </cell>
          <cell r="L6205">
            <v>2.3250000000000002</v>
          </cell>
          <cell r="M6205">
            <v>2.2647965474722596</v>
          </cell>
        </row>
        <row r="6206">
          <cell r="K6206" t="str">
            <v>K-69232</v>
          </cell>
          <cell r="L6206">
            <v>3.052</v>
          </cell>
          <cell r="M6206">
            <v>2.9729716399506825</v>
          </cell>
        </row>
        <row r="6207">
          <cell r="K6207" t="str">
            <v>K-69234</v>
          </cell>
          <cell r="L6207">
            <v>3.2810000000000001</v>
          </cell>
          <cell r="M6207">
            <v>3.1960419235511757</v>
          </cell>
        </row>
        <row r="6208">
          <cell r="K6208" t="str">
            <v>K-69235</v>
          </cell>
          <cell r="L6208">
            <v>0.34599999999999997</v>
          </cell>
          <cell r="M6208">
            <v>0.33704069050554919</v>
          </cell>
        </row>
        <row r="6209">
          <cell r="K6209" t="str">
            <v>K-69236</v>
          </cell>
          <cell r="L6209">
            <v>0.63100000000000001</v>
          </cell>
          <cell r="M6209">
            <v>0.61466091245376175</v>
          </cell>
        </row>
        <row r="6210">
          <cell r="K6210" t="str">
            <v>K-69237</v>
          </cell>
          <cell r="L6210">
            <v>0.59199999999999997</v>
          </cell>
          <cell r="M6210">
            <v>0.57667077681874324</v>
          </cell>
        </row>
        <row r="6211">
          <cell r="K6211" t="str">
            <v>K-69238</v>
          </cell>
          <cell r="L6211">
            <v>0.94599999999999995</v>
          </cell>
          <cell r="M6211">
            <v>0.92150431565968094</v>
          </cell>
        </row>
        <row r="6212">
          <cell r="K6212" t="str">
            <v>K-69239</v>
          </cell>
          <cell r="L6212">
            <v>0.29199999999999998</v>
          </cell>
          <cell r="M6212">
            <v>0.28443896424167742</v>
          </cell>
        </row>
        <row r="6213">
          <cell r="K6213" t="str">
            <v>K-69240</v>
          </cell>
          <cell r="L6213">
            <v>1.1879999999999999</v>
          </cell>
          <cell r="M6213">
            <v>1.1572379778051807</v>
          </cell>
        </row>
        <row r="6214">
          <cell r="K6214" t="str">
            <v>K-69241</v>
          </cell>
          <cell r="L6214">
            <v>0.81</v>
          </cell>
          <cell r="M6214">
            <v>0.78902589395807776</v>
          </cell>
        </row>
        <row r="6215">
          <cell r="K6215" t="str">
            <v>K-69242</v>
          </cell>
          <cell r="L6215">
            <v>7.0679999999999996</v>
          </cell>
          <cell r="M6215">
            <v>6.8849815043156717</v>
          </cell>
        </row>
        <row r="6216">
          <cell r="K6216" t="str">
            <v>K-69243</v>
          </cell>
          <cell r="L6216">
            <v>11.007</v>
          </cell>
          <cell r="M6216">
            <v>10.721985203452547</v>
          </cell>
        </row>
        <row r="6217">
          <cell r="K6217" t="str">
            <v>K-69244</v>
          </cell>
          <cell r="L6217">
            <v>3.024</v>
          </cell>
          <cell r="M6217">
            <v>2.9456966707768237</v>
          </cell>
        </row>
        <row r="6218">
          <cell r="K6218" t="str">
            <v>K-69245</v>
          </cell>
          <cell r="L6218">
            <v>3.0249999999999999</v>
          </cell>
          <cell r="M6218">
            <v>2.9466707768187477</v>
          </cell>
        </row>
        <row r="6219">
          <cell r="K6219" t="str">
            <v>K-69246</v>
          </cell>
          <cell r="L6219">
            <v>3.02</v>
          </cell>
          <cell r="M6219">
            <v>2.9418002466091298</v>
          </cell>
        </row>
        <row r="6220">
          <cell r="K6220" t="str">
            <v>K-69247</v>
          </cell>
          <cell r="L6220">
            <v>2.6080000000000001</v>
          </cell>
          <cell r="M6220">
            <v>2.5404685573366259</v>
          </cell>
        </row>
        <row r="6221">
          <cell r="K6221" t="str">
            <v>K-69248</v>
          </cell>
          <cell r="L6221">
            <v>1.5649999999999999</v>
          </cell>
          <cell r="M6221">
            <v>1.5244759556103602</v>
          </cell>
        </row>
        <row r="6222">
          <cell r="K6222" t="str">
            <v>K-69249</v>
          </cell>
          <cell r="L6222">
            <v>1.79</v>
          </cell>
          <cell r="M6222">
            <v>1.7436498150431596</v>
          </cell>
        </row>
        <row r="6223">
          <cell r="K6223" t="str">
            <v>K-69250</v>
          </cell>
          <cell r="L6223">
            <v>2.0409999999999999</v>
          </cell>
          <cell r="M6223">
            <v>1.9881504315659715</v>
          </cell>
        </row>
        <row r="6224">
          <cell r="K6224" t="str">
            <v>K-69251</v>
          </cell>
          <cell r="L6224">
            <v>1.419</v>
          </cell>
          <cell r="M6224">
            <v>1.3822564734895215</v>
          </cell>
        </row>
        <row r="6225">
          <cell r="K6225" t="str">
            <v>K-69252</v>
          </cell>
          <cell r="L6225">
            <v>1.603</v>
          </cell>
          <cell r="M6225">
            <v>1.5614919852034552</v>
          </cell>
        </row>
        <row r="6226">
          <cell r="K6226" t="str">
            <v>K-69253</v>
          </cell>
          <cell r="L6226">
            <v>0.76</v>
          </cell>
          <cell r="M6226">
            <v>0.74032059186190025</v>
          </cell>
        </row>
        <row r="6227">
          <cell r="K6227" t="str">
            <v>K-69254</v>
          </cell>
          <cell r="L6227">
            <v>4.1340000000000003</v>
          </cell>
          <cell r="M6227">
            <v>4.0269543773119674</v>
          </cell>
        </row>
        <row r="6228">
          <cell r="K6228" t="str">
            <v>K-69255</v>
          </cell>
          <cell r="L6228">
            <v>9.6539999999999999</v>
          </cell>
          <cell r="M6228">
            <v>9.4040197287299794</v>
          </cell>
        </row>
        <row r="6229">
          <cell r="K6229" t="str">
            <v>K-69256</v>
          </cell>
          <cell r="L6229">
            <v>9.7100000000000009</v>
          </cell>
          <cell r="M6229">
            <v>9.4585696670776986</v>
          </cell>
        </row>
        <row r="6230">
          <cell r="K6230" t="str">
            <v>K-69257</v>
          </cell>
          <cell r="L6230">
            <v>2.5190000000000001</v>
          </cell>
          <cell r="M6230">
            <v>2.4537731196054291</v>
          </cell>
        </row>
        <row r="6231">
          <cell r="K6231" t="str">
            <v>K-69258</v>
          </cell>
          <cell r="L6231">
            <v>2.4239999999999999</v>
          </cell>
          <cell r="M6231">
            <v>2.3612330456226918</v>
          </cell>
        </row>
        <row r="6232">
          <cell r="K6232" t="str">
            <v>K-69259</v>
          </cell>
          <cell r="L6232">
            <v>2.7669999999999999</v>
          </cell>
          <cell r="M6232">
            <v>2.6953514180024705</v>
          </cell>
        </row>
        <row r="6233">
          <cell r="K6233" t="str">
            <v>K-69260</v>
          </cell>
          <cell r="L6233">
            <v>2.6309999999999998</v>
          </cell>
          <cell r="M6233">
            <v>2.5628729963008672</v>
          </cell>
        </row>
        <row r="6234">
          <cell r="K6234" t="str">
            <v>K-69261</v>
          </cell>
          <cell r="L6234">
            <v>1.972</v>
          </cell>
          <cell r="M6234">
            <v>1.9209371146732459</v>
          </cell>
        </row>
        <row r="6235">
          <cell r="K6235" t="str">
            <v>K-69262</v>
          </cell>
          <cell r="L6235">
            <v>2.1339999999999999</v>
          </cell>
          <cell r="M6235">
            <v>2.0787422934648618</v>
          </cell>
        </row>
        <row r="6236">
          <cell r="K6236" t="str">
            <v>K-69263</v>
          </cell>
          <cell r="L6236">
            <v>1.294</v>
          </cell>
          <cell r="M6236">
            <v>1.2604932182490773</v>
          </cell>
        </row>
        <row r="6237">
          <cell r="K6237" t="str">
            <v>K-69264</v>
          </cell>
          <cell r="L6237">
            <v>1.55</v>
          </cell>
          <cell r="M6237">
            <v>1.5098643649815067</v>
          </cell>
        </row>
        <row r="6238">
          <cell r="K6238" t="str">
            <v>K-69265</v>
          </cell>
          <cell r="L6238">
            <v>1.4630000000000001</v>
          </cell>
          <cell r="M6238">
            <v>1.4251171393341577</v>
          </cell>
        </row>
        <row r="6239">
          <cell r="K6239" t="str">
            <v>K-69266</v>
          </cell>
          <cell r="L6239">
            <v>1.319</v>
          </cell>
          <cell r="M6239">
            <v>1.284845869297166</v>
          </cell>
        </row>
        <row r="6240">
          <cell r="K6240" t="str">
            <v>K-69267</v>
          </cell>
          <cell r="L6240">
            <v>0.49</v>
          </cell>
          <cell r="M6240">
            <v>0.47731196054254083</v>
          </cell>
        </row>
        <row r="6241">
          <cell r="K6241" t="str">
            <v>K-69268</v>
          </cell>
          <cell r="L6241">
            <v>0.45700000000000002</v>
          </cell>
          <cell r="M6241">
            <v>0.44516646115906355</v>
          </cell>
        </row>
        <row r="6242">
          <cell r="K6242" t="str">
            <v>K-69269</v>
          </cell>
          <cell r="L6242">
            <v>0.36499999999999999</v>
          </cell>
          <cell r="M6242">
            <v>0.3555487053020967</v>
          </cell>
        </row>
        <row r="6243">
          <cell r="K6243" t="str">
            <v>K-69270</v>
          </cell>
          <cell r="L6243">
            <v>0.82399999999999995</v>
          </cell>
          <cell r="M6243">
            <v>0.80266337854500736</v>
          </cell>
        </row>
        <row r="6244">
          <cell r="K6244" t="str">
            <v>K-69271</v>
          </cell>
          <cell r="L6244">
            <v>0.439</v>
          </cell>
          <cell r="M6244">
            <v>0.42763255240443959</v>
          </cell>
        </row>
        <row r="6245">
          <cell r="K6245" t="str">
            <v>K-69272</v>
          </cell>
          <cell r="L6245">
            <v>0.89900000000000002</v>
          </cell>
          <cell r="M6245">
            <v>0.8757213316892738</v>
          </cell>
        </row>
        <row r="6246">
          <cell r="K6246" t="str">
            <v>K-69273</v>
          </cell>
          <cell r="L6246">
            <v>0.60199999999999998</v>
          </cell>
          <cell r="M6246">
            <v>0.58641183723797874</v>
          </cell>
        </row>
        <row r="6247">
          <cell r="K6247" t="str">
            <v>K-69274</v>
          </cell>
          <cell r="L6247">
            <v>1.3680000000000001</v>
          </cell>
          <cell r="M6247">
            <v>1.33257706535142</v>
          </cell>
        </row>
        <row r="6248">
          <cell r="K6248" t="str">
            <v>K-69275</v>
          </cell>
          <cell r="L6248">
            <v>2.6970000000000001</v>
          </cell>
          <cell r="M6248">
            <v>2.6271639950678214</v>
          </cell>
        </row>
        <row r="6249">
          <cell r="K6249" t="str">
            <v>K-69276</v>
          </cell>
          <cell r="L6249">
            <v>1.2689999999999999</v>
          </cell>
          <cell r="M6249">
            <v>1.2361405672009882</v>
          </cell>
        </row>
        <row r="6250">
          <cell r="K6250" t="str">
            <v>K-69277</v>
          </cell>
          <cell r="L6250">
            <v>0.76100000000000001</v>
          </cell>
          <cell r="M6250">
            <v>0.74129469790382352</v>
          </cell>
        </row>
        <row r="6251">
          <cell r="K6251" t="str">
            <v>K-69278</v>
          </cell>
          <cell r="L6251">
            <v>1.575</v>
          </cell>
          <cell r="M6251">
            <v>1.5342170160295951</v>
          </cell>
        </row>
        <row r="6252">
          <cell r="K6252" t="str">
            <v>K-69279</v>
          </cell>
          <cell r="L6252">
            <v>0.22800000000000001</v>
          </cell>
          <cell r="M6252">
            <v>0.22209617755857</v>
          </cell>
        </row>
        <row r="6253">
          <cell r="K6253" t="str">
            <v>K-69280</v>
          </cell>
          <cell r="L6253">
            <v>0.50800000000000001</v>
          </cell>
          <cell r="M6253">
            <v>0.49484586929716473</v>
          </cell>
        </row>
        <row r="6254">
          <cell r="K6254" t="str">
            <v>K-69281</v>
          </cell>
          <cell r="L6254">
            <v>0.79200000000000004</v>
          </cell>
          <cell r="M6254">
            <v>0.77149198520345363</v>
          </cell>
        </row>
        <row r="6255">
          <cell r="K6255" t="str">
            <v>K-69282</v>
          </cell>
          <cell r="L6255">
            <v>0.73399999999999999</v>
          </cell>
          <cell r="M6255">
            <v>0.7149938347718876</v>
          </cell>
        </row>
        <row r="6256">
          <cell r="K6256" t="str">
            <v>K-69283</v>
          </cell>
          <cell r="L6256">
            <v>0.88500000000000001</v>
          </cell>
          <cell r="M6256">
            <v>0.86208384710234398</v>
          </cell>
        </row>
        <row r="6257">
          <cell r="K6257" t="str">
            <v>K-69284</v>
          </cell>
          <cell r="L6257">
            <v>0.999</v>
          </cell>
          <cell r="M6257">
            <v>0.97313193588162894</v>
          </cell>
        </row>
        <row r="6258">
          <cell r="K6258" t="str">
            <v>K-69285</v>
          </cell>
          <cell r="L6258">
            <v>11.484999999999999</v>
          </cell>
          <cell r="M6258">
            <v>11.187607891492</v>
          </cell>
        </row>
        <row r="6259">
          <cell r="K6259" t="str">
            <v>K-69286</v>
          </cell>
          <cell r="L6259">
            <v>1.024</v>
          </cell>
          <cell r="M6259">
            <v>0.99748458692971764</v>
          </cell>
        </row>
        <row r="6260">
          <cell r="K6260" t="str">
            <v>K-69287</v>
          </cell>
          <cell r="L6260">
            <v>10.702999999999999</v>
          </cell>
          <cell r="M6260">
            <v>10.42585696670778</v>
          </cell>
        </row>
        <row r="6261">
          <cell r="K6261" t="str">
            <v>K-69290</v>
          </cell>
          <cell r="L6261">
            <v>4.4180000000000001</v>
          </cell>
          <cell r="M6261">
            <v>4.3036004932182541</v>
          </cell>
        </row>
        <row r="6262">
          <cell r="K6262" t="str">
            <v>K-69291</v>
          </cell>
          <cell r="L6262">
            <v>6.4669999999999996</v>
          </cell>
          <cell r="M6262">
            <v>6.2995437731196127</v>
          </cell>
        </row>
        <row r="6263">
          <cell r="K6263" t="str">
            <v>K-69292</v>
          </cell>
          <cell r="L6263">
            <v>0.56299999999999994</v>
          </cell>
          <cell r="M6263">
            <v>0.54842170160296</v>
          </cell>
        </row>
        <row r="6264">
          <cell r="K6264" t="str">
            <v>K-69293</v>
          </cell>
          <cell r="L6264">
            <v>1.329</v>
          </cell>
          <cell r="M6264">
            <v>1.294586929716401</v>
          </cell>
        </row>
        <row r="6265">
          <cell r="K6265" t="str">
            <v>K-69294</v>
          </cell>
          <cell r="L6265">
            <v>0.73699999999999999</v>
          </cell>
          <cell r="M6265">
            <v>0.71791615289765809</v>
          </cell>
        </row>
        <row r="6266">
          <cell r="K6266" t="str">
            <v>K-69295</v>
          </cell>
          <cell r="L6266">
            <v>0.42099999999999999</v>
          </cell>
          <cell r="M6266">
            <v>0.41009864364981552</v>
          </cell>
        </row>
        <row r="6267">
          <cell r="K6267" t="str">
            <v>K-69296</v>
          </cell>
          <cell r="L6267">
            <v>0.92900000000000005</v>
          </cell>
          <cell r="M6267">
            <v>0.90494451294698008</v>
          </cell>
        </row>
        <row r="6268">
          <cell r="K6268" t="str">
            <v>K-69297</v>
          </cell>
          <cell r="L6268">
            <v>1.1060000000000001</v>
          </cell>
          <cell r="M6268">
            <v>1.077361282367449</v>
          </cell>
        </row>
        <row r="6269">
          <cell r="K6269" t="str">
            <v>K-69298</v>
          </cell>
          <cell r="L6269">
            <v>1.0469999999999999</v>
          </cell>
          <cell r="M6269">
            <v>1.0198890258939592</v>
          </cell>
        </row>
        <row r="6270">
          <cell r="K6270" t="str">
            <v>K-69299</v>
          </cell>
          <cell r="L6270">
            <v>1.861</v>
          </cell>
          <cell r="M6270">
            <v>1.8128113440197309</v>
          </cell>
        </row>
        <row r="6271">
          <cell r="K6271" t="str">
            <v>K-69301</v>
          </cell>
          <cell r="L6271">
            <v>0.56399999999999995</v>
          </cell>
          <cell r="M6271">
            <v>0.54939580764488349</v>
          </cell>
        </row>
        <row r="6272">
          <cell r="K6272" t="str">
            <v>K-69302</v>
          </cell>
          <cell r="L6272">
            <v>0.39800000000000002</v>
          </cell>
          <cell r="M6272">
            <v>0.38769420468557375</v>
          </cell>
        </row>
        <row r="6273">
          <cell r="K6273" t="str">
            <v>K-69303</v>
          </cell>
          <cell r="L6273">
            <v>0.57599999999999996</v>
          </cell>
          <cell r="M6273">
            <v>0.5610850801479661</v>
          </cell>
        </row>
        <row r="6274">
          <cell r="K6274" t="str">
            <v>K-69305</v>
          </cell>
          <cell r="L6274">
            <v>0.42199999999999999</v>
          </cell>
          <cell r="M6274">
            <v>0.41107274969173901</v>
          </cell>
        </row>
        <row r="6275">
          <cell r="K6275" t="str">
            <v>K-69307</v>
          </cell>
          <cell r="L6275">
            <v>0.33200000000000002</v>
          </cell>
          <cell r="M6275">
            <v>0.32340320591861932</v>
          </cell>
        </row>
        <row r="6276">
          <cell r="K6276" t="str">
            <v>K-69308</v>
          </cell>
          <cell r="L6276">
            <v>0.40500000000000003</v>
          </cell>
          <cell r="M6276">
            <v>0.39451294697903866</v>
          </cell>
        </row>
        <row r="6277">
          <cell r="K6277" t="str">
            <v>K-69309</v>
          </cell>
          <cell r="L6277">
            <v>1.472</v>
          </cell>
          <cell r="M6277">
            <v>1.433884093711469</v>
          </cell>
        </row>
        <row r="6278">
          <cell r="K6278" t="str">
            <v>K-69310</v>
          </cell>
          <cell r="L6278">
            <v>1.355</v>
          </cell>
          <cell r="M6278">
            <v>1.3199136868064134</v>
          </cell>
        </row>
        <row r="6279">
          <cell r="K6279" t="str">
            <v>K-69311</v>
          </cell>
          <cell r="L6279">
            <v>0.54400000000000004</v>
          </cell>
          <cell r="M6279">
            <v>0.52991368680641249</v>
          </cell>
        </row>
        <row r="6280">
          <cell r="K6280" t="str">
            <v>K-69312</v>
          </cell>
          <cell r="L6280">
            <v>1.044</v>
          </cell>
          <cell r="M6280">
            <v>1.0169667077681885</v>
          </cell>
        </row>
        <row r="6281">
          <cell r="K6281" t="str">
            <v>K-69313</v>
          </cell>
          <cell r="L6281">
            <v>0.70699999999999996</v>
          </cell>
          <cell r="M6281">
            <v>0.68869297163995147</v>
          </cell>
        </row>
        <row r="6282">
          <cell r="K6282" t="str">
            <v>K-69314</v>
          </cell>
          <cell r="L6282">
            <v>0.48199999999999998</v>
          </cell>
          <cell r="M6282">
            <v>0.46951911220715215</v>
          </cell>
        </row>
        <row r="6283">
          <cell r="K6283" t="str">
            <v>K-69315</v>
          </cell>
          <cell r="L6283">
            <v>0.44900000000000001</v>
          </cell>
          <cell r="M6283">
            <v>0.43737361282367493</v>
          </cell>
        </row>
        <row r="6284">
          <cell r="K6284" t="str">
            <v>K-69317</v>
          </cell>
          <cell r="L6284">
            <v>0.999</v>
          </cell>
          <cell r="M6284">
            <v>0.97313193588162872</v>
          </cell>
        </row>
        <row r="6285">
          <cell r="K6285" t="str">
            <v>K-69318</v>
          </cell>
          <cell r="L6285">
            <v>0.64400000000000002</v>
          </cell>
          <cell r="M6285">
            <v>0.62732429099876763</v>
          </cell>
        </row>
        <row r="6286">
          <cell r="K6286" t="str">
            <v>K-69321</v>
          </cell>
          <cell r="L6286">
            <v>0.17399999999999999</v>
          </cell>
          <cell r="M6286">
            <v>0.16949445129469809</v>
          </cell>
        </row>
        <row r="6287">
          <cell r="K6287" t="str">
            <v>K-69324</v>
          </cell>
          <cell r="L6287">
            <v>1.786</v>
          </cell>
          <cell r="M6287">
            <v>1.7397533908754643</v>
          </cell>
        </row>
        <row r="6288">
          <cell r="K6288" t="str">
            <v>K-69325</v>
          </cell>
          <cell r="L6288">
            <v>1.786</v>
          </cell>
          <cell r="M6288">
            <v>1.7397533908754643</v>
          </cell>
        </row>
        <row r="6289">
          <cell r="K6289" t="str">
            <v>K-69326</v>
          </cell>
          <cell r="L6289">
            <v>1.786</v>
          </cell>
          <cell r="M6289">
            <v>1.7397533908754643</v>
          </cell>
        </row>
        <row r="6290">
          <cell r="K6290" t="str">
            <v>K-69327</v>
          </cell>
          <cell r="L6290">
            <v>1.84</v>
          </cell>
          <cell r="M6290">
            <v>1.7923551171393359</v>
          </cell>
        </row>
        <row r="6291">
          <cell r="K6291" t="str">
            <v>K-69328</v>
          </cell>
          <cell r="L6291">
            <v>1.2929999999999999</v>
          </cell>
          <cell r="M6291">
            <v>1.259519112207153</v>
          </cell>
        </row>
        <row r="6292">
          <cell r="K6292" t="str">
            <v>K-69329</v>
          </cell>
          <cell r="L6292">
            <v>0.96599999999999997</v>
          </cell>
          <cell r="M6292">
            <v>0.94098643649815139</v>
          </cell>
        </row>
        <row r="6293">
          <cell r="K6293" t="str">
            <v>K-69330</v>
          </cell>
          <cell r="L6293">
            <v>1.19</v>
          </cell>
          <cell r="M6293">
            <v>1.1591861898890272</v>
          </cell>
        </row>
        <row r="6294">
          <cell r="K6294" t="str">
            <v>K-69331</v>
          </cell>
          <cell r="L6294">
            <v>0.93899999999999995</v>
          </cell>
          <cell r="M6294">
            <v>0.91468557336621559</v>
          </cell>
        </row>
        <row r="6295">
          <cell r="K6295" t="str">
            <v>K-69332</v>
          </cell>
          <cell r="L6295">
            <v>0.442</v>
          </cell>
          <cell r="M6295">
            <v>0.43055487053021013</v>
          </cell>
        </row>
        <row r="6296">
          <cell r="K6296" t="str">
            <v>K-69333</v>
          </cell>
          <cell r="L6296">
            <v>0.76200000000000001</v>
          </cell>
          <cell r="M6296">
            <v>0.7422688039457469</v>
          </cell>
        </row>
        <row r="6297">
          <cell r="K6297" t="str">
            <v>K-69339</v>
          </cell>
          <cell r="L6297">
            <v>1.82</v>
          </cell>
          <cell r="M6297">
            <v>1.7728729963008651</v>
          </cell>
        </row>
        <row r="6298">
          <cell r="K6298" t="str">
            <v>K-69340</v>
          </cell>
          <cell r="L6298">
            <v>0.78700000000000003</v>
          </cell>
          <cell r="M6298">
            <v>0.7666214549938356</v>
          </cell>
        </row>
        <row r="6299">
          <cell r="K6299" t="str">
            <v>K-69341</v>
          </cell>
          <cell r="L6299">
            <v>0.27500000000000002</v>
          </cell>
          <cell r="M6299">
            <v>0.26787916152897689</v>
          </cell>
        </row>
        <row r="6300">
          <cell r="K6300" t="str">
            <v>K-69342</v>
          </cell>
          <cell r="L6300">
            <v>0.15</v>
          </cell>
          <cell r="M6300">
            <v>0.14611590628853288</v>
          </cell>
        </row>
        <row r="6301">
          <cell r="K6301" t="str">
            <v>K-69348</v>
          </cell>
          <cell r="L6301">
            <v>1.0449999999999999</v>
          </cell>
          <cell r="M6301">
            <v>1.0179408138101123</v>
          </cell>
        </row>
        <row r="6302">
          <cell r="K6302" t="str">
            <v>K-69349</v>
          </cell>
          <cell r="L6302">
            <v>0.45200000000000001</v>
          </cell>
          <cell r="M6302">
            <v>0.44029593094944569</v>
          </cell>
        </row>
        <row r="6303">
          <cell r="K6303" t="str">
            <v>K-69350</v>
          </cell>
          <cell r="L6303">
            <v>1.008</v>
          </cell>
          <cell r="M6303">
            <v>0.98189889025894084</v>
          </cell>
        </row>
        <row r="6304">
          <cell r="K6304" t="str">
            <v>K-69351</v>
          </cell>
          <cell r="L6304">
            <v>2.081</v>
          </cell>
          <cell r="M6304">
            <v>2.0271146732429126</v>
          </cell>
        </row>
        <row r="6305">
          <cell r="K6305" t="str">
            <v>K-69352</v>
          </cell>
          <cell r="L6305">
            <v>1.369</v>
          </cell>
          <cell r="M6305">
            <v>1.3335511713933434</v>
          </cell>
        </row>
        <row r="6306">
          <cell r="K6306" t="str">
            <v>K-69354</v>
          </cell>
          <cell r="L6306">
            <v>0.63500000000000001</v>
          </cell>
          <cell r="M6306">
            <v>0.61855733662145573</v>
          </cell>
        </row>
        <row r="6307">
          <cell r="K6307" t="str">
            <v>K-69355</v>
          </cell>
          <cell r="L6307">
            <v>0.57299999999999995</v>
          </cell>
          <cell r="M6307">
            <v>0.55816276202219561</v>
          </cell>
        </row>
        <row r="6308">
          <cell r="K6308" t="str">
            <v>K-69356</v>
          </cell>
          <cell r="L6308">
            <v>1.956</v>
          </cell>
          <cell r="M6308">
            <v>1.9053514180024689</v>
          </cell>
        </row>
        <row r="6309">
          <cell r="K6309" t="str">
            <v>K-69357</v>
          </cell>
          <cell r="L6309">
            <v>1.1859999999999999</v>
          </cell>
          <cell r="M6309">
            <v>1.1552897657213335</v>
          </cell>
        </row>
        <row r="6310">
          <cell r="K6310" t="str">
            <v>K-69358</v>
          </cell>
          <cell r="L6310">
            <v>0.27200000000000002</v>
          </cell>
          <cell r="M6310">
            <v>0.26495684340320635</v>
          </cell>
        </row>
        <row r="6311">
          <cell r="K6311" t="str">
            <v>K-69359</v>
          </cell>
          <cell r="L6311">
            <v>6.3719999999999999</v>
          </cell>
          <cell r="M6311">
            <v>6.2070036991368776</v>
          </cell>
        </row>
        <row r="6312">
          <cell r="K6312" t="str">
            <v>K-69360</v>
          </cell>
          <cell r="L6312">
            <v>2.681</v>
          </cell>
          <cell r="M6312">
            <v>2.611578298397045</v>
          </cell>
        </row>
        <row r="6313">
          <cell r="K6313" t="str">
            <v>K-69361</v>
          </cell>
          <cell r="L6313">
            <v>0.50600000000000001</v>
          </cell>
          <cell r="M6313">
            <v>0.49289765721331763</v>
          </cell>
        </row>
        <row r="6314">
          <cell r="K6314" t="str">
            <v>K-69362</v>
          </cell>
          <cell r="L6314">
            <v>2.1859999999999999</v>
          </cell>
          <cell r="M6314">
            <v>2.1293958076448862</v>
          </cell>
        </row>
        <row r="6315">
          <cell r="K6315" t="str">
            <v>K-69363</v>
          </cell>
          <cell r="L6315">
            <v>0.98399999999999999</v>
          </cell>
          <cell r="M6315">
            <v>0.95852034525277574</v>
          </cell>
        </row>
        <row r="6316">
          <cell r="K6316" t="str">
            <v>K-69364</v>
          </cell>
          <cell r="L6316">
            <v>0.70799999999999996</v>
          </cell>
          <cell r="M6316">
            <v>0.6896670776818753</v>
          </cell>
        </row>
        <row r="6317">
          <cell r="K6317" t="str">
            <v>K-69365</v>
          </cell>
          <cell r="L6317">
            <v>0.80700000000000005</v>
          </cell>
          <cell r="M6317">
            <v>0.78610357583230706</v>
          </cell>
        </row>
        <row r="6318">
          <cell r="K6318" t="str">
            <v>K-69366</v>
          </cell>
          <cell r="L6318">
            <v>1.7729999999999999</v>
          </cell>
          <cell r="M6318">
            <v>1.7270900123304589</v>
          </cell>
        </row>
        <row r="6319">
          <cell r="K6319" t="str">
            <v>K-69367</v>
          </cell>
          <cell r="L6319">
            <v>0.85099999999999998</v>
          </cell>
          <cell r="M6319">
            <v>0.82896424167694327</v>
          </cell>
        </row>
        <row r="6320">
          <cell r="K6320" t="str">
            <v>K-69368</v>
          </cell>
          <cell r="L6320">
            <v>0.81899999999999995</v>
          </cell>
          <cell r="M6320">
            <v>0.79779284833538966</v>
          </cell>
        </row>
        <row r="6321">
          <cell r="K6321" t="str">
            <v>K-69369</v>
          </cell>
          <cell r="L6321">
            <v>0.23899999999999999</v>
          </cell>
          <cell r="M6321">
            <v>0.23281134401972908</v>
          </cell>
        </row>
        <row r="6322">
          <cell r="K6322" t="str">
            <v>K-69370</v>
          </cell>
          <cell r="L6322">
            <v>0.57099999999999995</v>
          </cell>
          <cell r="M6322">
            <v>0.55621454993834862</v>
          </cell>
        </row>
        <row r="6323">
          <cell r="K6323" t="str">
            <v>K-69371</v>
          </cell>
          <cell r="L6323">
            <v>0.52900000000000003</v>
          </cell>
          <cell r="M6323">
            <v>0.5153020961775594</v>
          </cell>
        </row>
        <row r="6324">
          <cell r="K6324" t="str">
            <v>K-69373</v>
          </cell>
          <cell r="L6324">
            <v>0.29799999999999999</v>
          </cell>
          <cell r="M6324">
            <v>0.29028360049321872</v>
          </cell>
        </row>
        <row r="6325">
          <cell r="K6325" t="str">
            <v>K-69380</v>
          </cell>
          <cell r="L6325">
            <v>2.2280000000000002</v>
          </cell>
          <cell r="M6325">
            <v>2.1703082614056757</v>
          </cell>
        </row>
        <row r="6326">
          <cell r="K6326" t="str">
            <v>K-69381</v>
          </cell>
          <cell r="L6326">
            <v>1.1160000000000001</v>
          </cell>
          <cell r="M6326">
            <v>1.087102342786685</v>
          </cell>
        </row>
        <row r="6327">
          <cell r="K6327" t="str">
            <v>K-69382</v>
          </cell>
          <cell r="L6327">
            <v>0.79500000000000004</v>
          </cell>
          <cell r="M6327">
            <v>0.77441430332922456</v>
          </cell>
        </row>
        <row r="6328">
          <cell r="K6328" t="str">
            <v>K-69383</v>
          </cell>
          <cell r="L6328">
            <v>0.11700000000000001</v>
          </cell>
          <cell r="M6328">
            <v>0.11397040690505569</v>
          </cell>
        </row>
        <row r="6329">
          <cell r="K6329" t="str">
            <v>K-69384</v>
          </cell>
          <cell r="L6329">
            <v>0.32700000000000001</v>
          </cell>
          <cell r="M6329">
            <v>0.31853267570900179</v>
          </cell>
        </row>
        <row r="6330">
          <cell r="K6330" t="str">
            <v>K-69385</v>
          </cell>
          <cell r="L6330">
            <v>1.0680000000000001</v>
          </cell>
          <cell r="M6330">
            <v>1.0403452527743546</v>
          </cell>
        </row>
        <row r="6331">
          <cell r="K6331" t="str">
            <v>K-69386</v>
          </cell>
          <cell r="L6331">
            <v>0.91600000000000004</v>
          </cell>
          <cell r="M6331">
            <v>0.89228113440197454</v>
          </cell>
        </row>
        <row r="6332">
          <cell r="K6332" t="str">
            <v>K-69387</v>
          </cell>
          <cell r="L6332">
            <v>0.68500000000000005</v>
          </cell>
          <cell r="M6332">
            <v>0.6672626387176338</v>
          </cell>
        </row>
        <row r="6333">
          <cell r="K6333" t="str">
            <v>K-69388</v>
          </cell>
          <cell r="L6333">
            <v>0.71499999999999997</v>
          </cell>
          <cell r="M6333">
            <v>0.69648581997534043</v>
          </cell>
        </row>
        <row r="6334">
          <cell r="K6334" t="str">
            <v>K-69389</v>
          </cell>
          <cell r="L6334">
            <v>0.60799999999999998</v>
          </cell>
          <cell r="M6334">
            <v>0.59225647348952015</v>
          </cell>
        </row>
        <row r="6335">
          <cell r="K6335" t="str">
            <v>K-69390</v>
          </cell>
          <cell r="L6335">
            <v>0.20200000000000001</v>
          </cell>
          <cell r="M6335">
            <v>0.19676942046855772</v>
          </cell>
        </row>
        <row r="6336">
          <cell r="K6336" t="str">
            <v>K-69391</v>
          </cell>
          <cell r="L6336">
            <v>0.184</v>
          </cell>
          <cell r="M6336">
            <v>0.17923551171393376</v>
          </cell>
        </row>
        <row r="6337">
          <cell r="K6337" t="str">
            <v>K-69392</v>
          </cell>
          <cell r="L6337">
            <v>0.98399999999999999</v>
          </cell>
          <cell r="M6337">
            <v>0.95852034525277618</v>
          </cell>
        </row>
        <row r="6338">
          <cell r="K6338" t="str">
            <v>K-69393</v>
          </cell>
          <cell r="L6338">
            <v>0.94699999999999995</v>
          </cell>
          <cell r="M6338">
            <v>0.92247842170160477</v>
          </cell>
        </row>
        <row r="6339">
          <cell r="K6339" t="str">
            <v>K-69394</v>
          </cell>
          <cell r="L6339">
            <v>0.73499999999999999</v>
          </cell>
          <cell r="M6339">
            <v>0.71596794081381154</v>
          </cell>
        </row>
        <row r="6340">
          <cell r="K6340" t="str">
            <v>K-69396</v>
          </cell>
          <cell r="L6340">
            <v>2.044</v>
          </cell>
          <cell r="M6340">
            <v>1.9910727496917424</v>
          </cell>
        </row>
        <row r="6341">
          <cell r="K6341" t="str">
            <v>K-69397</v>
          </cell>
          <cell r="L6341">
            <v>1.849</v>
          </cell>
          <cell r="M6341">
            <v>1.8011220715166496</v>
          </cell>
        </row>
        <row r="6342">
          <cell r="K6342" t="str">
            <v>K-69401</v>
          </cell>
          <cell r="L6342">
            <v>4.4669999999999996</v>
          </cell>
          <cell r="M6342">
            <v>4.3513316892725111</v>
          </cell>
        </row>
        <row r="6343">
          <cell r="K6343" t="str">
            <v>K-69502</v>
          </cell>
          <cell r="L6343">
            <v>0.191</v>
          </cell>
          <cell r="M6343">
            <v>0.18605425400739864</v>
          </cell>
        </row>
        <row r="6344">
          <cell r="K6344" t="str">
            <v>K-69503</v>
          </cell>
          <cell r="L6344">
            <v>1.69</v>
          </cell>
          <cell r="M6344">
            <v>1.6462392108508048</v>
          </cell>
        </row>
        <row r="6345">
          <cell r="K6345" t="str">
            <v>K-69504</v>
          </cell>
          <cell r="L6345">
            <v>0.443</v>
          </cell>
          <cell r="M6345">
            <v>0.43152897657213402</v>
          </cell>
        </row>
        <row r="6346">
          <cell r="K6346" t="str">
            <v>K-69505</v>
          </cell>
          <cell r="L6346">
            <v>0.69599999999999995</v>
          </cell>
          <cell r="M6346">
            <v>0.67797780517879302</v>
          </cell>
        </row>
        <row r="6347">
          <cell r="K6347" t="str">
            <v>K-69506</v>
          </cell>
          <cell r="L6347">
            <v>0.71</v>
          </cell>
          <cell r="M6347">
            <v>0.69161528976572273</v>
          </cell>
        </row>
        <row r="6348">
          <cell r="K6348" t="str">
            <v>K-69507</v>
          </cell>
          <cell r="L6348">
            <v>0.27600000000000002</v>
          </cell>
          <cell r="M6348">
            <v>0.26885326757090072</v>
          </cell>
        </row>
        <row r="6349">
          <cell r="K6349" t="str">
            <v>K-69508</v>
          </cell>
          <cell r="L6349">
            <v>2.359</v>
          </cell>
          <cell r="M6349">
            <v>2.2979161528976619</v>
          </cell>
        </row>
        <row r="6350">
          <cell r="K6350" t="str">
            <v>K-69509</v>
          </cell>
          <cell r="L6350">
            <v>1.3979999999999999</v>
          </cell>
          <cell r="M6350">
            <v>1.3618002466091275</v>
          </cell>
        </row>
        <row r="6351">
          <cell r="K6351" t="str">
            <v>K-69510</v>
          </cell>
          <cell r="L6351">
            <v>0.82299999999999995</v>
          </cell>
          <cell r="M6351">
            <v>0.8016892725030843</v>
          </cell>
        </row>
        <row r="6352">
          <cell r="K6352" t="str">
            <v>K-69511</v>
          </cell>
          <cell r="L6352">
            <v>0.99099999999999999</v>
          </cell>
          <cell r="M6352">
            <v>0.96533908754624131</v>
          </cell>
        </row>
        <row r="6353">
          <cell r="K6353" t="str">
            <v>K-69512</v>
          </cell>
          <cell r="L6353">
            <v>0.76500000000000001</v>
          </cell>
          <cell r="M6353">
            <v>0.74519112207151827</v>
          </cell>
        </row>
        <row r="6354">
          <cell r="K6354" t="str">
            <v>K-69513</v>
          </cell>
          <cell r="L6354">
            <v>0.69499999999999995</v>
          </cell>
          <cell r="M6354">
            <v>0.67700369913686964</v>
          </cell>
        </row>
        <row r="6355">
          <cell r="K6355" t="str">
            <v>K-69514</v>
          </cell>
          <cell r="L6355">
            <v>0.755</v>
          </cell>
          <cell r="M6355">
            <v>0.73545006165228288</v>
          </cell>
        </row>
        <row r="6356">
          <cell r="K6356" t="str">
            <v>K-69515</v>
          </cell>
          <cell r="L6356">
            <v>0.69599999999999995</v>
          </cell>
          <cell r="M6356">
            <v>0.67797780517879325</v>
          </cell>
        </row>
        <row r="6357">
          <cell r="K6357" t="str">
            <v>K-69516</v>
          </cell>
          <cell r="L6357">
            <v>0.68600000000000005</v>
          </cell>
          <cell r="M6357">
            <v>0.66823674475955774</v>
          </cell>
        </row>
        <row r="6358">
          <cell r="K6358" t="str">
            <v>K-69517</v>
          </cell>
          <cell r="L6358">
            <v>0.72199999999999998</v>
          </cell>
          <cell r="M6358">
            <v>0.70330456226880567</v>
          </cell>
        </row>
        <row r="6359">
          <cell r="K6359" t="str">
            <v>K-69518</v>
          </cell>
          <cell r="L6359">
            <v>2.294</v>
          </cell>
          <cell r="M6359">
            <v>2.2345992601726321</v>
          </cell>
        </row>
        <row r="6360">
          <cell r="K6360" t="str">
            <v>K-69519</v>
          </cell>
          <cell r="L6360">
            <v>0.73099999999999998</v>
          </cell>
          <cell r="M6360">
            <v>0.71207151664611779</v>
          </cell>
        </row>
        <row r="6361">
          <cell r="K6361" t="str">
            <v>K-69520</v>
          </cell>
          <cell r="L6361">
            <v>0.79100000000000004</v>
          </cell>
          <cell r="M6361">
            <v>0.77051787916153092</v>
          </cell>
        </row>
        <row r="6362">
          <cell r="K6362" t="str">
            <v>K-69521</v>
          </cell>
          <cell r="L6362">
            <v>1.2450000000000001</v>
          </cell>
          <cell r="M6362">
            <v>1.2127620221948243</v>
          </cell>
        </row>
        <row r="6363">
          <cell r="K6363" t="str">
            <v>K-69522</v>
          </cell>
          <cell r="L6363">
            <v>0.42099999999999999</v>
          </cell>
          <cell r="M6363">
            <v>0.41009864364981607</v>
          </cell>
        </row>
        <row r="6364">
          <cell r="K6364" t="str">
            <v>K-69523</v>
          </cell>
          <cell r="L6364">
            <v>0.71</v>
          </cell>
          <cell r="M6364">
            <v>0.69161528976572306</v>
          </cell>
        </row>
        <row r="6365">
          <cell r="K6365" t="str">
            <v>K-69524</v>
          </cell>
          <cell r="L6365">
            <v>2.2280000000000002</v>
          </cell>
          <cell r="M6365">
            <v>2.1703082614056775</v>
          </cell>
        </row>
        <row r="6366">
          <cell r="K6366" t="str">
            <v>K-69525</v>
          </cell>
          <cell r="L6366">
            <v>0.68700000000000006</v>
          </cell>
          <cell r="M6366">
            <v>0.66921085080148135</v>
          </cell>
        </row>
        <row r="6367">
          <cell r="K6367" t="str">
            <v>K-69526</v>
          </cell>
          <cell r="L6367">
            <v>0.73099999999999998</v>
          </cell>
          <cell r="M6367">
            <v>0.71207151664611779</v>
          </cell>
        </row>
        <row r="6368">
          <cell r="K6368" t="str">
            <v>K-69527</v>
          </cell>
          <cell r="L6368">
            <v>0.59699999999999998</v>
          </cell>
          <cell r="M6368">
            <v>0.58154130702836149</v>
          </cell>
        </row>
        <row r="6369">
          <cell r="K6369" t="str">
            <v>K-69528</v>
          </cell>
          <cell r="L6369">
            <v>0.63400000000000001</v>
          </cell>
          <cell r="M6369">
            <v>0.61758323057953302</v>
          </cell>
        </row>
        <row r="6370">
          <cell r="K6370" t="str">
            <v>K-69530</v>
          </cell>
          <cell r="L6370">
            <v>0.997</v>
          </cell>
          <cell r="M6370">
            <v>0.97118372379778306</v>
          </cell>
        </row>
        <row r="6371">
          <cell r="K6371" t="str">
            <v>K-69531</v>
          </cell>
          <cell r="L6371">
            <v>0.81499999999999995</v>
          </cell>
          <cell r="M6371">
            <v>0.79389642416769624</v>
          </cell>
        </row>
        <row r="6372">
          <cell r="K6372" t="str">
            <v>K-69532</v>
          </cell>
          <cell r="L6372">
            <v>0.45900000000000002</v>
          </cell>
          <cell r="M6372">
            <v>0.44711467324291104</v>
          </cell>
        </row>
        <row r="6373">
          <cell r="K6373" t="str">
            <v>K-69533</v>
          </cell>
          <cell r="L6373">
            <v>0.59499999999999997</v>
          </cell>
          <cell r="M6373">
            <v>0.57959309494451439</v>
          </cell>
        </row>
        <row r="6374">
          <cell r="K6374" t="str">
            <v>K-69535</v>
          </cell>
          <cell r="L6374">
            <v>0.64300000000000002</v>
          </cell>
          <cell r="M6374">
            <v>0.62635018495684502</v>
          </cell>
        </row>
        <row r="6375">
          <cell r="K6375" t="str">
            <v>K-69536</v>
          </cell>
          <cell r="L6375">
            <v>0.96099999999999997</v>
          </cell>
          <cell r="M6375">
            <v>0.93611590628853514</v>
          </cell>
        </row>
        <row r="6376">
          <cell r="K6376" t="str">
            <v>K-69537</v>
          </cell>
          <cell r="L6376">
            <v>0.81200000000000006</v>
          </cell>
          <cell r="M6376">
            <v>0.79097410604192564</v>
          </cell>
        </row>
        <row r="6377">
          <cell r="K6377" t="str">
            <v>K-69538</v>
          </cell>
          <cell r="L6377">
            <v>0.128</v>
          </cell>
          <cell r="M6377">
            <v>0.12468557336621489</v>
          </cell>
        </row>
        <row r="6378">
          <cell r="K6378" t="str">
            <v>K-69539</v>
          </cell>
          <cell r="L6378">
            <v>2.419</v>
          </cell>
          <cell r="M6378">
            <v>2.3563625154130765</v>
          </cell>
        </row>
        <row r="6379">
          <cell r="K6379" t="str">
            <v>K-69540</v>
          </cell>
          <cell r="L6379">
            <v>0.96599999999999997</v>
          </cell>
          <cell r="M6379">
            <v>0.94098643649815283</v>
          </cell>
        </row>
        <row r="6380">
          <cell r="K6380" t="str">
            <v>K-69541</v>
          </cell>
          <cell r="L6380">
            <v>1.0960000000000001</v>
          </cell>
          <cell r="M6380">
            <v>1.0676202219482147</v>
          </cell>
        </row>
        <row r="6381">
          <cell r="K6381" t="str">
            <v>K-69542</v>
          </cell>
          <cell r="L6381">
            <v>0.88800000000000001</v>
          </cell>
          <cell r="M6381">
            <v>0.86500616522811558</v>
          </cell>
        </row>
        <row r="6382">
          <cell r="K6382" t="str">
            <v>K-69543</v>
          </cell>
          <cell r="L6382">
            <v>1.7929999999999999</v>
          </cell>
          <cell r="M6382">
            <v>1.7465721331689317</v>
          </cell>
        </row>
        <row r="6383">
          <cell r="K6383" t="str">
            <v>K-69544</v>
          </cell>
          <cell r="L6383">
            <v>0.65600000000000003</v>
          </cell>
          <cell r="M6383">
            <v>0.63901356350185123</v>
          </cell>
        </row>
        <row r="6384">
          <cell r="K6384" t="str">
            <v>K-69545</v>
          </cell>
          <cell r="L6384">
            <v>1.383</v>
          </cell>
          <cell r="M6384">
            <v>1.3471886559802746</v>
          </cell>
        </row>
        <row r="6385">
          <cell r="K6385" t="str">
            <v>K-69546</v>
          </cell>
          <cell r="L6385">
            <v>0.94299999999999995</v>
          </cell>
          <cell r="M6385">
            <v>0.91858199753391112</v>
          </cell>
        </row>
        <row r="6386">
          <cell r="K6386" t="str">
            <v>K-69547</v>
          </cell>
          <cell r="L6386">
            <v>1.8959999999999999</v>
          </cell>
          <cell r="M6386">
            <v>1.8469050554870579</v>
          </cell>
        </row>
        <row r="6387">
          <cell r="K6387" t="str">
            <v>K-69548</v>
          </cell>
          <cell r="L6387">
            <v>1.08</v>
          </cell>
          <cell r="M6387">
            <v>1.0520345252774379</v>
          </cell>
        </row>
        <row r="6388">
          <cell r="K6388" t="str">
            <v>K-69549</v>
          </cell>
          <cell r="L6388">
            <v>0.64700000000000002</v>
          </cell>
          <cell r="M6388">
            <v>0.63024660912453923</v>
          </cell>
        </row>
        <row r="6389">
          <cell r="K6389" t="str">
            <v>K-69550</v>
          </cell>
          <cell r="L6389">
            <v>0.60899999999999999</v>
          </cell>
          <cell r="M6389">
            <v>0.5932305795314442</v>
          </cell>
        </row>
        <row r="6390">
          <cell r="K6390" t="str">
            <v>K-69551</v>
          </cell>
          <cell r="L6390">
            <v>0.82899999999999996</v>
          </cell>
          <cell r="M6390">
            <v>0.80753390875462594</v>
          </cell>
        </row>
        <row r="6391">
          <cell r="K6391" t="str">
            <v>K-69567</v>
          </cell>
          <cell r="L6391">
            <v>0.95899999999999996</v>
          </cell>
          <cell r="M6391">
            <v>0.93416769420468793</v>
          </cell>
        </row>
        <row r="6392">
          <cell r="K6392" t="str">
            <v>K-69569</v>
          </cell>
          <cell r="L6392">
            <v>1.45</v>
          </cell>
          <cell r="M6392">
            <v>1.4124537607891527</v>
          </cell>
        </row>
        <row r="6393">
          <cell r="K6393" t="str">
            <v>K-69570</v>
          </cell>
          <cell r="L6393">
            <v>0.42</v>
          </cell>
          <cell r="M6393">
            <v>0.40912453760789252</v>
          </cell>
        </row>
        <row r="6394">
          <cell r="K6394" t="str">
            <v>K-69571</v>
          </cell>
          <cell r="L6394">
            <v>0.73099999999999998</v>
          </cell>
          <cell r="M6394">
            <v>0.71207151664611779</v>
          </cell>
        </row>
        <row r="6395">
          <cell r="K6395" t="str">
            <v>K-69572</v>
          </cell>
          <cell r="L6395">
            <v>2.0070000000000001</v>
          </cell>
          <cell r="M6395">
            <v>1.9550308261405722</v>
          </cell>
        </row>
        <row r="6396">
          <cell r="K6396" t="str">
            <v>K-69573</v>
          </cell>
          <cell r="L6396">
            <v>2.4279999999999999</v>
          </cell>
          <cell r="M6396">
            <v>2.365129469790388</v>
          </cell>
        </row>
        <row r="6397">
          <cell r="K6397" t="str">
            <v>K-69574</v>
          </cell>
          <cell r="L6397">
            <v>1.61</v>
          </cell>
          <cell r="M6397">
            <v>1.5683107274969212</v>
          </cell>
        </row>
        <row r="6398">
          <cell r="K6398" t="str">
            <v>K-69575</v>
          </cell>
          <cell r="L6398">
            <v>0.29899999999999999</v>
          </cell>
          <cell r="M6398">
            <v>0.29125770653514249</v>
          </cell>
        </row>
        <row r="6399">
          <cell r="K6399" t="str">
            <v>K-69576</v>
          </cell>
          <cell r="L6399">
            <v>2.7919999999999998</v>
          </cell>
          <cell r="M6399">
            <v>2.7197040690505614</v>
          </cell>
        </row>
        <row r="6400">
          <cell r="K6400" t="str">
            <v>K-69577</v>
          </cell>
          <cell r="L6400">
            <v>0.26300000000000001</v>
          </cell>
          <cell r="M6400">
            <v>0.25618988902589457</v>
          </cell>
        </row>
        <row r="6401">
          <cell r="K6401" t="str">
            <v>K-69580</v>
          </cell>
          <cell r="L6401">
            <v>1.3640000000000001</v>
          </cell>
          <cell r="M6401">
            <v>1.3286806411837269</v>
          </cell>
        </row>
        <row r="6402">
          <cell r="K6402" t="str">
            <v>K-69581</v>
          </cell>
          <cell r="L6402">
            <v>0.83499999999999996</v>
          </cell>
          <cell r="M6402">
            <v>0.81337854500616713</v>
          </cell>
        </row>
        <row r="6403">
          <cell r="K6403" t="str">
            <v>K-69582</v>
          </cell>
          <cell r="L6403">
            <v>1.23</v>
          </cell>
          <cell r="M6403">
            <v>1.1981504315659706</v>
          </cell>
        </row>
        <row r="6404">
          <cell r="K6404" t="str">
            <v>K-69583</v>
          </cell>
          <cell r="L6404">
            <v>0.84699999999999998</v>
          </cell>
          <cell r="M6404">
            <v>0.82506781750924973</v>
          </cell>
        </row>
        <row r="6405">
          <cell r="K6405" t="str">
            <v>K-69584</v>
          </cell>
          <cell r="L6405">
            <v>0.45400000000000001</v>
          </cell>
          <cell r="M6405">
            <v>0.44224414303329324</v>
          </cell>
        </row>
        <row r="6406">
          <cell r="K6406" t="str">
            <v>K-69585</v>
          </cell>
          <cell r="L6406">
            <v>4.2380000000000004</v>
          </cell>
          <cell r="M6406">
            <v>4.1282614056720197</v>
          </cell>
        </row>
        <row r="6407">
          <cell r="K6407" t="str">
            <v>K-69586</v>
          </cell>
          <cell r="L6407">
            <v>2.0430000000000001</v>
          </cell>
          <cell r="M6407">
            <v>1.9900986436498196</v>
          </cell>
        </row>
        <row r="6408">
          <cell r="K6408" t="str">
            <v>K-69587</v>
          </cell>
          <cell r="L6408">
            <v>0.94299999999999995</v>
          </cell>
          <cell r="M6408">
            <v>0.9185819975339109</v>
          </cell>
        </row>
        <row r="6409">
          <cell r="K6409" t="str">
            <v>K-69592</v>
          </cell>
          <cell r="L6409">
            <v>1.673</v>
          </cell>
          <cell r="M6409">
            <v>1.629679408138105</v>
          </cell>
        </row>
        <row r="6410">
          <cell r="K6410" t="str">
            <v>K-69593</v>
          </cell>
          <cell r="L6410">
            <v>2.1</v>
          </cell>
          <cell r="M6410">
            <v>2.0456226880394621</v>
          </cell>
        </row>
        <row r="6411">
          <cell r="K6411" t="str">
            <v>K-69594</v>
          </cell>
          <cell r="L6411">
            <v>1.855</v>
          </cell>
          <cell r="M6411">
            <v>1.8069667077681915</v>
          </cell>
        </row>
        <row r="6412">
          <cell r="K6412" t="str">
            <v>K-69595</v>
          </cell>
          <cell r="L6412">
            <v>2.7930000000000001</v>
          </cell>
          <cell r="M6412">
            <v>2.7206781750924849</v>
          </cell>
        </row>
        <row r="6413">
          <cell r="K6413" t="str">
            <v>K-69596</v>
          </cell>
          <cell r="L6413">
            <v>2.0310000000000001</v>
          </cell>
          <cell r="M6413">
            <v>1.978409371146737</v>
          </cell>
        </row>
        <row r="6414">
          <cell r="K6414" t="str">
            <v>K-69597</v>
          </cell>
          <cell r="L6414">
            <v>1.4550000000000001</v>
          </cell>
          <cell r="M6414">
            <v>1.4173242909987702</v>
          </cell>
        </row>
        <row r="6415">
          <cell r="K6415" t="str">
            <v>K-69598</v>
          </cell>
          <cell r="L6415">
            <v>2.25</v>
          </cell>
          <cell r="M6415">
            <v>2.1917385943279952</v>
          </cell>
        </row>
        <row r="6416">
          <cell r="K6416" t="str">
            <v>K-69601</v>
          </cell>
          <cell r="L6416">
            <v>0.30099999999999999</v>
          </cell>
          <cell r="M6416">
            <v>0.29320591861898954</v>
          </cell>
        </row>
        <row r="6417">
          <cell r="K6417" t="str">
            <v>K-69602</v>
          </cell>
          <cell r="L6417">
            <v>0.38700000000000001</v>
          </cell>
          <cell r="M6417">
            <v>0.37697903822441509</v>
          </cell>
        </row>
        <row r="6418">
          <cell r="K6418" t="str">
            <v>K-69603</v>
          </cell>
          <cell r="L6418">
            <v>1.365</v>
          </cell>
          <cell r="M6418">
            <v>1.3296547472256501</v>
          </cell>
        </row>
        <row r="6419">
          <cell r="K6419" t="str">
            <v>K-69604</v>
          </cell>
          <cell r="L6419">
            <v>1.929</v>
          </cell>
          <cell r="M6419">
            <v>1.8790505548705343</v>
          </cell>
        </row>
        <row r="6420">
          <cell r="K6420" t="str">
            <v>K-69605</v>
          </cell>
          <cell r="L6420">
            <v>1.248</v>
          </cell>
          <cell r="M6420">
            <v>1.2156843403205946</v>
          </cell>
        </row>
        <row r="6421">
          <cell r="K6421" t="str">
            <v>K-69606</v>
          </cell>
          <cell r="L6421">
            <v>1.7849999999999999</v>
          </cell>
          <cell r="M6421">
            <v>1.738779284833543</v>
          </cell>
        </row>
        <row r="6422">
          <cell r="K6422" t="str">
            <v>K-69607</v>
          </cell>
          <cell r="L6422">
            <v>1.5169999999999999</v>
          </cell>
          <cell r="M6422">
            <v>1.4777188655980309</v>
          </cell>
        </row>
        <row r="6423">
          <cell r="K6423" t="str">
            <v>K-69608</v>
          </cell>
          <cell r="L6423">
            <v>2.1150000000000002</v>
          </cell>
          <cell r="M6423">
            <v>2.0602342786683159</v>
          </cell>
        </row>
        <row r="6424">
          <cell r="K6424" t="str">
            <v>K-69609</v>
          </cell>
          <cell r="L6424">
            <v>1.272</v>
          </cell>
          <cell r="M6424">
            <v>1.2390628853267602</v>
          </cell>
        </row>
        <row r="6425">
          <cell r="K6425" t="str">
            <v>K-69610</v>
          </cell>
          <cell r="L6425">
            <v>0.86699999999999999</v>
          </cell>
          <cell r="M6425">
            <v>0.84454993834772096</v>
          </cell>
        </row>
        <row r="6426">
          <cell r="K6426" t="str">
            <v>K-69611</v>
          </cell>
          <cell r="L6426">
            <v>1.091</v>
          </cell>
          <cell r="M6426">
            <v>1.062749691738597</v>
          </cell>
        </row>
        <row r="6427">
          <cell r="K6427" t="str">
            <v>K-69612</v>
          </cell>
          <cell r="L6427">
            <v>1.2649999999999999</v>
          </cell>
          <cell r="M6427">
            <v>1.2322441430332953</v>
          </cell>
        </row>
        <row r="6428">
          <cell r="K6428" t="str">
            <v>K-69613</v>
          </cell>
          <cell r="L6428">
            <v>0.70199999999999996</v>
          </cell>
          <cell r="M6428">
            <v>0.68382244143033477</v>
          </cell>
        </row>
        <row r="6429">
          <cell r="K6429" t="str">
            <v>K-69614</v>
          </cell>
          <cell r="L6429">
            <v>0.45900000000000002</v>
          </cell>
          <cell r="M6429">
            <v>0.44711467324291115</v>
          </cell>
        </row>
        <row r="6430">
          <cell r="K6430" t="str">
            <v>K-69615</v>
          </cell>
          <cell r="L6430">
            <v>0.96899999999999997</v>
          </cell>
          <cell r="M6430">
            <v>0.94390875462392365</v>
          </cell>
        </row>
        <row r="6431">
          <cell r="K6431" t="str">
            <v>K-69616</v>
          </cell>
          <cell r="L6431">
            <v>1.6220000000000001</v>
          </cell>
          <cell r="M6431">
            <v>1.5800000000000043</v>
          </cell>
        </row>
        <row r="6432">
          <cell r="K6432" t="str">
            <v>K-69617</v>
          </cell>
          <cell r="L6432">
            <v>1.8009999999999999</v>
          </cell>
          <cell r="M6432">
            <v>1.7543649815043205</v>
          </cell>
        </row>
        <row r="6433">
          <cell r="K6433" t="str">
            <v>K-69618</v>
          </cell>
          <cell r="L6433">
            <v>1.258</v>
          </cell>
          <cell r="M6433">
            <v>1.2254254007398309</v>
          </cell>
        </row>
        <row r="6434">
          <cell r="K6434" t="str">
            <v>K-69619</v>
          </cell>
          <cell r="L6434">
            <v>0.60799999999999998</v>
          </cell>
          <cell r="M6434">
            <v>0.59225647348952082</v>
          </cell>
        </row>
        <row r="6435">
          <cell r="K6435" t="str">
            <v>K-69620</v>
          </cell>
          <cell r="L6435">
            <v>0.53100000000000003</v>
          </cell>
          <cell r="M6435">
            <v>0.51725030826140705</v>
          </cell>
        </row>
        <row r="6436">
          <cell r="K6436" t="str">
            <v>K-69621</v>
          </cell>
          <cell r="L6436">
            <v>0.63500000000000001</v>
          </cell>
          <cell r="M6436">
            <v>0.61855733662145662</v>
          </cell>
        </row>
        <row r="6437">
          <cell r="K6437" t="str">
            <v>K-69622</v>
          </cell>
          <cell r="L6437">
            <v>1.036</v>
          </cell>
          <cell r="M6437">
            <v>1.0091738594328017</v>
          </cell>
        </row>
        <row r="6438">
          <cell r="K6438" t="str">
            <v>K-69623</v>
          </cell>
          <cell r="L6438">
            <v>0.85399999999999998</v>
          </cell>
          <cell r="M6438">
            <v>0.83188655980271498</v>
          </cell>
        </row>
        <row r="6439">
          <cell r="K6439" t="str">
            <v>K-69624</v>
          </cell>
          <cell r="L6439">
            <v>0.98599999999999999</v>
          </cell>
          <cell r="M6439">
            <v>0.96046855733662406</v>
          </cell>
        </row>
        <row r="6440">
          <cell r="K6440" t="str">
            <v>K-69625</v>
          </cell>
          <cell r="L6440">
            <v>6.2569999999999997</v>
          </cell>
          <cell r="M6440">
            <v>6.0949815043156761</v>
          </cell>
        </row>
        <row r="6441">
          <cell r="K6441" t="str">
            <v>K-69626</v>
          </cell>
          <cell r="L6441">
            <v>8.5359999999999996</v>
          </cell>
          <cell r="M6441">
            <v>8.3149691738594562</v>
          </cell>
        </row>
        <row r="6442">
          <cell r="K6442" t="str">
            <v>K-69627</v>
          </cell>
          <cell r="L6442">
            <v>7.32</v>
          </cell>
          <cell r="M6442">
            <v>7.1304562268804146</v>
          </cell>
        </row>
        <row r="6443">
          <cell r="K6443" t="str">
            <v>K-69628</v>
          </cell>
          <cell r="L6443">
            <v>7.8250000000000002</v>
          </cell>
          <cell r="M6443">
            <v>7.6223797780518092</v>
          </cell>
        </row>
        <row r="6444">
          <cell r="K6444" t="str">
            <v>K-69629</v>
          </cell>
          <cell r="L6444">
            <v>2.5640000000000001</v>
          </cell>
          <cell r="M6444">
            <v>2.4976078914919921</v>
          </cell>
        </row>
        <row r="6445">
          <cell r="K6445" t="str">
            <v>K-69630</v>
          </cell>
          <cell r="L6445">
            <v>2.2160000000000002</v>
          </cell>
          <cell r="M6445">
            <v>2.1586189889025955</v>
          </cell>
        </row>
        <row r="6446">
          <cell r="K6446" t="str">
            <v>K-69631</v>
          </cell>
          <cell r="L6446">
            <v>1.621</v>
          </cell>
          <cell r="M6446">
            <v>1.5790258939580808</v>
          </cell>
        </row>
        <row r="6447">
          <cell r="K6447" t="str">
            <v>K-69632</v>
          </cell>
          <cell r="L6447">
            <v>1.54</v>
          </cell>
          <cell r="M6447">
            <v>1.5001233045622731</v>
          </cell>
        </row>
        <row r="6448">
          <cell r="K6448" t="str">
            <v>K-69633</v>
          </cell>
          <cell r="L6448">
            <v>1.321</v>
          </cell>
          <cell r="M6448">
            <v>1.2867940813810146</v>
          </cell>
        </row>
        <row r="6449">
          <cell r="K6449" t="str">
            <v>K-69634</v>
          </cell>
          <cell r="L6449">
            <v>1.4450000000000001</v>
          </cell>
          <cell r="M6449">
            <v>1.4075832305795355</v>
          </cell>
        </row>
        <row r="6450">
          <cell r="K6450" t="str">
            <v>K-69635</v>
          </cell>
          <cell r="L6450">
            <v>1.264</v>
          </cell>
          <cell r="M6450">
            <v>1.2312700369913723</v>
          </cell>
        </row>
        <row r="6451">
          <cell r="K6451" t="str">
            <v>K-69636</v>
          </cell>
          <cell r="L6451">
            <v>1.071</v>
          </cell>
          <cell r="M6451">
            <v>1.0432675709001265</v>
          </cell>
        </row>
        <row r="6452">
          <cell r="K6452" t="str">
            <v>K-69637</v>
          </cell>
          <cell r="L6452">
            <v>0.498</v>
          </cell>
          <cell r="M6452">
            <v>0.48510480887792995</v>
          </cell>
        </row>
        <row r="6453">
          <cell r="K6453" t="str">
            <v>K-69638</v>
          </cell>
          <cell r="L6453">
            <v>0.67400000000000004</v>
          </cell>
          <cell r="M6453">
            <v>0.65654747225647547</v>
          </cell>
        </row>
        <row r="6454">
          <cell r="K6454" t="str">
            <v>K-69639</v>
          </cell>
          <cell r="L6454">
            <v>0.46899999999999997</v>
          </cell>
          <cell r="M6454">
            <v>0.45685573366214688</v>
          </cell>
        </row>
        <row r="6455">
          <cell r="K6455" t="str">
            <v>K-69640</v>
          </cell>
          <cell r="L6455">
            <v>0.52</v>
          </cell>
          <cell r="M6455">
            <v>0.50653514180024817</v>
          </cell>
        </row>
        <row r="6456">
          <cell r="K6456" t="str">
            <v>K-69642</v>
          </cell>
          <cell r="L6456">
            <v>0.442</v>
          </cell>
          <cell r="M6456">
            <v>0.43055487053021091</v>
          </cell>
        </row>
        <row r="6457">
          <cell r="K6457" t="str">
            <v>K-69643</v>
          </cell>
          <cell r="L6457">
            <v>1.4550000000000001</v>
          </cell>
          <cell r="M6457">
            <v>1.4173242909987711</v>
          </cell>
        </row>
        <row r="6458">
          <cell r="K6458" t="str">
            <v>K-69644</v>
          </cell>
          <cell r="L6458">
            <v>1.0189999999999999</v>
          </cell>
          <cell r="M6458">
            <v>0.99261405672010161</v>
          </cell>
        </row>
        <row r="6459">
          <cell r="K6459" t="str">
            <v>K-69645</v>
          </cell>
          <cell r="L6459">
            <v>0.125</v>
          </cell>
          <cell r="M6459">
            <v>0.12176325524044426</v>
          </cell>
        </row>
        <row r="6460">
          <cell r="K6460" t="str">
            <v>K-69646</v>
          </cell>
          <cell r="L6460">
            <v>0.36299999999999999</v>
          </cell>
          <cell r="M6460">
            <v>0.35360049321825016</v>
          </cell>
        </row>
        <row r="6461">
          <cell r="K6461" t="str">
            <v>K-69647</v>
          </cell>
          <cell r="L6461">
            <v>1.1000000000000001</v>
          </cell>
          <cell r="M6461">
            <v>1.0715166461159096</v>
          </cell>
        </row>
        <row r="6462">
          <cell r="K6462" t="str">
            <v>K-69648</v>
          </cell>
          <cell r="L6462">
            <v>0.88200000000000001</v>
          </cell>
          <cell r="M6462">
            <v>0.85916152897657483</v>
          </cell>
        </row>
        <row r="6463">
          <cell r="K6463" t="str">
            <v>K-69649</v>
          </cell>
          <cell r="L6463">
            <v>0.51600000000000001</v>
          </cell>
          <cell r="M6463">
            <v>0.50263871763255397</v>
          </cell>
        </row>
        <row r="6464">
          <cell r="K6464" t="str">
            <v>K-69650</v>
          </cell>
          <cell r="L6464">
            <v>0.79500000000000004</v>
          </cell>
          <cell r="M6464">
            <v>0.77441430332922567</v>
          </cell>
        </row>
        <row r="6465">
          <cell r="K6465" t="str">
            <v>K-69651</v>
          </cell>
          <cell r="L6465">
            <v>0.47399999999999998</v>
          </cell>
          <cell r="M6465">
            <v>0.46172626387176469</v>
          </cell>
        </row>
        <row r="6466">
          <cell r="K6466" t="str">
            <v>K-69652</v>
          </cell>
          <cell r="L6466">
            <v>4.7030000000000003</v>
          </cell>
          <cell r="M6466">
            <v>4.5812207151664754</v>
          </cell>
        </row>
        <row r="6467">
          <cell r="K6467" t="str">
            <v>K-69653</v>
          </cell>
          <cell r="L6467">
            <v>0.87</v>
          </cell>
          <cell r="M6467">
            <v>0.84747225647349211</v>
          </cell>
        </row>
        <row r="6468">
          <cell r="K6468" t="str">
            <v>K-69654</v>
          </cell>
          <cell r="L6468">
            <v>2.15</v>
          </cell>
          <cell r="M6468">
            <v>2.0943279901356413</v>
          </cell>
        </row>
        <row r="6469">
          <cell r="K6469" t="str">
            <v>K-69655</v>
          </cell>
          <cell r="L6469">
            <v>4.569</v>
          </cell>
          <cell r="M6469">
            <v>4.4506905055487183</v>
          </cell>
        </row>
        <row r="6470">
          <cell r="K6470" t="str">
            <v>K-69657</v>
          </cell>
          <cell r="L6470">
            <v>5.3710000000000004</v>
          </cell>
          <cell r="M6470">
            <v>5.2319235511714091</v>
          </cell>
        </row>
        <row r="6471">
          <cell r="K6471" t="str">
            <v>K-69658</v>
          </cell>
          <cell r="L6471">
            <v>1.3220000000000001</v>
          </cell>
          <cell r="M6471">
            <v>1.2877681874229383</v>
          </cell>
        </row>
        <row r="6472">
          <cell r="K6472" t="str">
            <v>K-69659</v>
          </cell>
          <cell r="L6472">
            <v>0.877</v>
          </cell>
          <cell r="M6472">
            <v>0.8542909987669568</v>
          </cell>
        </row>
        <row r="6473">
          <cell r="K6473" t="str">
            <v>K-69660</v>
          </cell>
          <cell r="L6473">
            <v>4.4800000000000004</v>
          </cell>
          <cell r="M6473">
            <v>4.3639950678175214</v>
          </cell>
        </row>
        <row r="6474">
          <cell r="K6474" t="str">
            <v>K-69662</v>
          </cell>
          <cell r="L6474">
            <v>0.88500000000000001</v>
          </cell>
          <cell r="M6474">
            <v>0.86208384710234531</v>
          </cell>
        </row>
        <row r="6475">
          <cell r="K6475" t="str">
            <v>K-69664</v>
          </cell>
          <cell r="L6475">
            <v>0.161</v>
          </cell>
          <cell r="M6475">
            <v>0.15683107274969219</v>
          </cell>
        </row>
        <row r="6476">
          <cell r="K6476" t="str">
            <v>K-69665</v>
          </cell>
          <cell r="L6476">
            <v>0.41199999999999998</v>
          </cell>
          <cell r="M6476">
            <v>0.40133168927250429</v>
          </cell>
        </row>
        <row r="6477">
          <cell r="K6477" t="str">
            <v>K-69666</v>
          </cell>
          <cell r="L6477">
            <v>0.46100000000000002</v>
          </cell>
          <cell r="M6477">
            <v>0.44906288532675837</v>
          </cell>
        </row>
        <row r="6478">
          <cell r="K6478" t="str">
            <v>K-69667</v>
          </cell>
          <cell r="L6478">
            <v>0.13900000000000001</v>
          </cell>
          <cell r="M6478">
            <v>0.13540073982737399</v>
          </cell>
        </row>
        <row r="6479">
          <cell r="K6479" t="str">
            <v>K-69668</v>
          </cell>
          <cell r="L6479">
            <v>0.54500000000000004</v>
          </cell>
          <cell r="M6479">
            <v>0.53088779284833687</v>
          </cell>
        </row>
        <row r="6480">
          <cell r="K6480" t="str">
            <v>K-69669</v>
          </cell>
          <cell r="L6480">
            <v>0.60599999999999998</v>
          </cell>
          <cell r="M6480">
            <v>0.59030826140567361</v>
          </cell>
        </row>
        <row r="6481">
          <cell r="K6481" t="str">
            <v>K-69670</v>
          </cell>
          <cell r="L6481">
            <v>0.161</v>
          </cell>
          <cell r="M6481">
            <v>0.15683107274969216</v>
          </cell>
        </row>
        <row r="6482">
          <cell r="K6482" t="str">
            <v>K-69671</v>
          </cell>
          <cell r="L6482">
            <v>0.74099999999999999</v>
          </cell>
          <cell r="M6482">
            <v>0.72181257706535351</v>
          </cell>
        </row>
        <row r="6483">
          <cell r="K6483" t="str">
            <v>K-69672</v>
          </cell>
          <cell r="L6483">
            <v>0.84699999999999998</v>
          </cell>
          <cell r="M6483">
            <v>0.82506781750925018</v>
          </cell>
        </row>
        <row r="6484">
          <cell r="K6484" t="str">
            <v>K-69673</v>
          </cell>
          <cell r="L6484">
            <v>0.36899999999999999</v>
          </cell>
          <cell r="M6484">
            <v>0.35944512946979135</v>
          </cell>
        </row>
        <row r="6485">
          <cell r="K6485" t="str">
            <v>K-69674</v>
          </cell>
          <cell r="L6485">
            <v>1.389</v>
          </cell>
          <cell r="M6485">
            <v>1.3530332922318165</v>
          </cell>
        </row>
        <row r="6486">
          <cell r="K6486" t="str">
            <v>K-69675</v>
          </cell>
          <cell r="L6486">
            <v>0.92200000000000004</v>
          </cell>
          <cell r="M6486">
            <v>0.89812577065351673</v>
          </cell>
        </row>
        <row r="6487">
          <cell r="K6487" t="str">
            <v>K-69676</v>
          </cell>
          <cell r="L6487">
            <v>0.871</v>
          </cell>
          <cell r="M6487">
            <v>0.8484463625154155</v>
          </cell>
        </row>
        <row r="6488">
          <cell r="K6488" t="str">
            <v>K-69677</v>
          </cell>
          <cell r="L6488">
            <v>0.501</v>
          </cell>
          <cell r="M6488">
            <v>0.48802712700370049</v>
          </cell>
        </row>
        <row r="6489">
          <cell r="K6489" t="str">
            <v>K-69678</v>
          </cell>
          <cell r="L6489">
            <v>0.61099999999999999</v>
          </cell>
          <cell r="M6489">
            <v>0.59517879161529141</v>
          </cell>
        </row>
        <row r="6490">
          <cell r="K6490" t="str">
            <v>K-69679</v>
          </cell>
          <cell r="L6490">
            <v>0.40799999999999997</v>
          </cell>
          <cell r="M6490">
            <v>0.39743526510480998</v>
          </cell>
        </row>
        <row r="6491">
          <cell r="K6491" t="str">
            <v>K-69680</v>
          </cell>
          <cell r="L6491">
            <v>1.1020000000000001</v>
          </cell>
          <cell r="M6491">
            <v>1.0734648581997563</v>
          </cell>
        </row>
        <row r="6492">
          <cell r="K6492" t="str">
            <v>K-69681</v>
          </cell>
          <cell r="L6492">
            <v>0.77700000000000002</v>
          </cell>
          <cell r="M6492">
            <v>0.75688039457460132</v>
          </cell>
        </row>
        <row r="6493">
          <cell r="K6493" t="str">
            <v>K-69682</v>
          </cell>
          <cell r="L6493">
            <v>0.64600000000000002</v>
          </cell>
          <cell r="M6493">
            <v>0.62927250308261573</v>
          </cell>
        </row>
        <row r="6494">
          <cell r="K6494" t="str">
            <v>K-69683</v>
          </cell>
          <cell r="L6494">
            <v>0.41699999999999998</v>
          </cell>
          <cell r="M6494">
            <v>0.40620221948212187</v>
          </cell>
        </row>
        <row r="6495">
          <cell r="K6495" t="str">
            <v>K-69684</v>
          </cell>
          <cell r="L6495">
            <v>1.732</v>
          </cell>
          <cell r="M6495">
            <v>1.6871516646115947</v>
          </cell>
        </row>
        <row r="6496">
          <cell r="K6496" t="str">
            <v>K-69685</v>
          </cell>
          <cell r="L6496">
            <v>0.5</v>
          </cell>
          <cell r="M6496">
            <v>0.48705302096177677</v>
          </cell>
        </row>
        <row r="6497">
          <cell r="K6497" t="str">
            <v>K-69686</v>
          </cell>
          <cell r="L6497">
            <v>0.99399999999999999</v>
          </cell>
          <cell r="M6497">
            <v>0.96826140567201224</v>
          </cell>
        </row>
        <row r="6498">
          <cell r="K6498" t="str">
            <v>K-69687</v>
          </cell>
          <cell r="L6498">
            <v>1.345</v>
          </cell>
          <cell r="M6498">
            <v>1.3101726263871794</v>
          </cell>
        </row>
        <row r="6499">
          <cell r="K6499" t="str">
            <v>K-69688</v>
          </cell>
          <cell r="L6499">
            <v>1.4990000000000001</v>
          </cell>
          <cell r="M6499">
            <v>1.4601849568434067</v>
          </cell>
        </row>
        <row r="6500">
          <cell r="K6500" t="str">
            <v>K-69689</v>
          </cell>
          <cell r="L6500">
            <v>0.61699999999999999</v>
          </cell>
          <cell r="M6500">
            <v>0.60102342786683238</v>
          </cell>
        </row>
        <row r="6501">
          <cell r="K6501" t="str">
            <v>K-69690</v>
          </cell>
          <cell r="L6501">
            <v>1.75</v>
          </cell>
          <cell r="M6501">
            <v>1.7046855733662185</v>
          </cell>
        </row>
        <row r="6502">
          <cell r="K6502" t="str">
            <v>K-69691</v>
          </cell>
          <cell r="L6502">
            <v>1.032</v>
          </cell>
          <cell r="M6502">
            <v>1.005277435265107</v>
          </cell>
        </row>
        <row r="6503">
          <cell r="K6503" t="str">
            <v>K-69692</v>
          </cell>
          <cell r="L6503">
            <v>1.8129999999999999</v>
          </cell>
          <cell r="M6503">
            <v>1.7660542540074022</v>
          </cell>
        </row>
        <row r="6504">
          <cell r="K6504" t="str">
            <v>K-69693</v>
          </cell>
          <cell r="L6504">
            <v>0.214</v>
          </cell>
          <cell r="M6504">
            <v>0.20845869297164044</v>
          </cell>
        </row>
        <row r="6505">
          <cell r="K6505" t="str">
            <v>K-69694</v>
          </cell>
          <cell r="L6505">
            <v>0.96099999999999997</v>
          </cell>
          <cell r="M6505">
            <v>0.9361159062885348</v>
          </cell>
        </row>
        <row r="6506">
          <cell r="K6506" t="str">
            <v>K-69695</v>
          </cell>
          <cell r="L6506">
            <v>0.92100000000000004</v>
          </cell>
          <cell r="M6506">
            <v>0.89715166461159279</v>
          </cell>
        </row>
        <row r="6507">
          <cell r="K6507" t="str">
            <v>K-69696</v>
          </cell>
          <cell r="L6507">
            <v>1.603</v>
          </cell>
          <cell r="M6507">
            <v>1.5614919852034563</v>
          </cell>
        </row>
        <row r="6508">
          <cell r="K6508" t="str">
            <v>K-69697</v>
          </cell>
          <cell r="L6508">
            <v>1.2749999999999999</v>
          </cell>
          <cell r="M6508">
            <v>1.2419852034525309</v>
          </cell>
        </row>
        <row r="6509">
          <cell r="K6509" t="str">
            <v>K-69698</v>
          </cell>
          <cell r="L6509">
            <v>0.41699999999999998</v>
          </cell>
          <cell r="M6509">
            <v>0.40620221948212187</v>
          </cell>
        </row>
        <row r="6510">
          <cell r="K6510" t="str">
            <v>K-69699</v>
          </cell>
          <cell r="L6510">
            <v>0.748</v>
          </cell>
          <cell r="M6510">
            <v>0.72863131935881797</v>
          </cell>
        </row>
        <row r="6511">
          <cell r="K6511" t="str">
            <v>K-69701</v>
          </cell>
          <cell r="L6511">
            <v>0.82499999999999996</v>
          </cell>
          <cell r="M6511">
            <v>0.80363748458693174</v>
          </cell>
        </row>
        <row r="6512">
          <cell r="K6512" t="str">
            <v>K-69702</v>
          </cell>
          <cell r="L6512">
            <v>0.57899999999999996</v>
          </cell>
          <cell r="M6512">
            <v>0.56400739827373747</v>
          </cell>
        </row>
        <row r="6513">
          <cell r="K6513" t="str">
            <v>K-69703</v>
          </cell>
          <cell r="L6513">
            <v>0.48099999999999998</v>
          </cell>
          <cell r="M6513">
            <v>0.46854500616522926</v>
          </cell>
        </row>
        <row r="6514">
          <cell r="K6514" t="str">
            <v>K-69705</v>
          </cell>
          <cell r="L6514">
            <v>1.276</v>
          </cell>
          <cell r="M6514">
            <v>1.2429593094944544</v>
          </cell>
        </row>
        <row r="6515">
          <cell r="K6515" t="str">
            <v>K-69706</v>
          </cell>
          <cell r="L6515">
            <v>0.75800000000000001</v>
          </cell>
          <cell r="M6515">
            <v>0.73837237977805359</v>
          </cell>
        </row>
        <row r="6516">
          <cell r="K6516" t="str">
            <v>K-69707</v>
          </cell>
          <cell r="L6516">
            <v>0.93700000000000006</v>
          </cell>
          <cell r="M6516">
            <v>0.91273736128236971</v>
          </cell>
        </row>
        <row r="6517">
          <cell r="K6517" t="str">
            <v>K-69708</v>
          </cell>
          <cell r="L6517">
            <v>0.151</v>
          </cell>
          <cell r="M6517">
            <v>0.1470900123304566</v>
          </cell>
        </row>
        <row r="6518">
          <cell r="K6518" t="str">
            <v>K-69709</v>
          </cell>
          <cell r="L6518">
            <v>0.71399999999999997</v>
          </cell>
          <cell r="M6518">
            <v>0.69551171393341737</v>
          </cell>
        </row>
        <row r="6519">
          <cell r="K6519" t="str">
            <v>K-69710</v>
          </cell>
          <cell r="L6519">
            <v>0.63500000000000001</v>
          </cell>
          <cell r="M6519">
            <v>0.61855733662145662</v>
          </cell>
        </row>
        <row r="6520">
          <cell r="K6520" t="str">
            <v>K-69711</v>
          </cell>
          <cell r="L6520">
            <v>0.495</v>
          </cell>
          <cell r="M6520">
            <v>0.48218249075215913</v>
          </cell>
        </row>
        <row r="6521">
          <cell r="K6521" t="str">
            <v>K-69712</v>
          </cell>
          <cell r="L6521">
            <v>1.6359999999999999</v>
          </cell>
          <cell r="M6521">
            <v>1.5936374845869339</v>
          </cell>
        </row>
        <row r="6522">
          <cell r="K6522" t="str">
            <v>K-69713</v>
          </cell>
          <cell r="L6522">
            <v>0.55500000000000005</v>
          </cell>
          <cell r="M6522">
            <v>0.54062885326757226</v>
          </cell>
        </row>
        <row r="6523">
          <cell r="K6523" t="str">
            <v>K-69714</v>
          </cell>
          <cell r="L6523">
            <v>0.82199999999999995</v>
          </cell>
          <cell r="M6523">
            <v>0.80071516646116103</v>
          </cell>
        </row>
        <row r="6524">
          <cell r="K6524" t="str">
            <v>K-69715</v>
          </cell>
          <cell r="L6524">
            <v>1.528</v>
          </cell>
          <cell r="M6524">
            <v>1.48843403205919</v>
          </cell>
        </row>
        <row r="6525">
          <cell r="K6525" t="str">
            <v>K-69716</v>
          </cell>
          <cell r="L6525">
            <v>1.6850000000000001</v>
          </cell>
          <cell r="M6525">
            <v>1.6413686806411878</v>
          </cell>
        </row>
        <row r="6526">
          <cell r="K6526" t="str">
            <v>K-69717</v>
          </cell>
          <cell r="L6526">
            <v>2.06</v>
          </cell>
          <cell r="M6526">
            <v>2.0066584463625206</v>
          </cell>
        </row>
        <row r="6527">
          <cell r="K6527" t="str">
            <v>K-69718</v>
          </cell>
          <cell r="L6527">
            <v>2.3929999999999998</v>
          </cell>
          <cell r="M6527">
            <v>2.3310357583230639</v>
          </cell>
        </row>
        <row r="6528">
          <cell r="K6528" t="str">
            <v>K-69719</v>
          </cell>
          <cell r="L6528">
            <v>1.573</v>
          </cell>
          <cell r="M6528">
            <v>1.5322688039457497</v>
          </cell>
        </row>
        <row r="6529">
          <cell r="K6529" t="str">
            <v>K-69720</v>
          </cell>
          <cell r="L6529">
            <v>2.786</v>
          </cell>
          <cell r="M6529">
            <v>2.7138594327990204</v>
          </cell>
        </row>
        <row r="6530">
          <cell r="K6530" t="str">
            <v>K-69721</v>
          </cell>
          <cell r="L6530">
            <v>0.21199999999999999</v>
          </cell>
          <cell r="M6530">
            <v>0.20651048088779336</v>
          </cell>
        </row>
        <row r="6531">
          <cell r="K6531" t="str">
            <v>K-69722</v>
          </cell>
          <cell r="L6531">
            <v>0.65200000000000002</v>
          </cell>
          <cell r="M6531">
            <v>0.63511713933415692</v>
          </cell>
        </row>
        <row r="6532">
          <cell r="K6532" t="str">
            <v>K-69723</v>
          </cell>
          <cell r="L6532">
            <v>2.1880000000000002</v>
          </cell>
          <cell r="M6532">
            <v>2.131344019728735</v>
          </cell>
        </row>
        <row r="6533">
          <cell r="K6533" t="str">
            <v>K-69724</v>
          </cell>
          <cell r="L6533">
            <v>2.25</v>
          </cell>
          <cell r="M6533">
            <v>2.1917385943279952</v>
          </cell>
        </row>
        <row r="6534">
          <cell r="K6534" t="str">
            <v>K-69725</v>
          </cell>
          <cell r="L6534">
            <v>8.0559999999999992</v>
          </cell>
          <cell r="M6534">
            <v>7.8473982737361458</v>
          </cell>
        </row>
        <row r="6535">
          <cell r="K6535" t="str">
            <v>K-69726</v>
          </cell>
          <cell r="L6535">
            <v>2.8660000000000001</v>
          </cell>
          <cell r="M6535">
            <v>2.791787916152904</v>
          </cell>
        </row>
        <row r="6536">
          <cell r="K6536" t="str">
            <v>K-69727</v>
          </cell>
          <cell r="L6536">
            <v>2.0230000000000001</v>
          </cell>
          <cell r="M6536">
            <v>1.9706165228113486</v>
          </cell>
        </row>
        <row r="6537">
          <cell r="K6537" t="str">
            <v>K-69728</v>
          </cell>
          <cell r="L6537">
            <v>4.968</v>
          </cell>
          <cell r="M6537">
            <v>4.8393588162762136</v>
          </cell>
        </row>
        <row r="6538">
          <cell r="K6538" t="str">
            <v>K-69729</v>
          </cell>
          <cell r="L6538">
            <v>1.873</v>
          </cell>
          <cell r="M6538">
            <v>1.8245006165228155</v>
          </cell>
        </row>
        <row r="6539">
          <cell r="K6539" t="str">
            <v>K-69730</v>
          </cell>
          <cell r="L6539">
            <v>1.8440000000000001</v>
          </cell>
          <cell r="M6539">
            <v>1.7962515413070326</v>
          </cell>
        </row>
        <row r="6540">
          <cell r="K6540" t="str">
            <v>K-69731</v>
          </cell>
          <cell r="L6540">
            <v>0.46500000000000002</v>
          </cell>
          <cell r="M6540">
            <v>0.45295930949445234</v>
          </cell>
        </row>
        <row r="6541">
          <cell r="K6541" t="str">
            <v>K-69732</v>
          </cell>
          <cell r="L6541">
            <v>0.46899999999999997</v>
          </cell>
          <cell r="M6541">
            <v>0.4568557336621466</v>
          </cell>
        </row>
        <row r="6542">
          <cell r="K6542" t="str">
            <v>K-69733</v>
          </cell>
          <cell r="L6542">
            <v>3.351</v>
          </cell>
          <cell r="M6542">
            <v>3.2642293464858274</v>
          </cell>
        </row>
        <row r="6543">
          <cell r="K6543" t="str">
            <v>K-69734</v>
          </cell>
          <cell r="L6543">
            <v>3.266</v>
          </cell>
          <cell r="M6543">
            <v>3.1814303329223255</v>
          </cell>
        </row>
        <row r="6544">
          <cell r="K6544" t="str">
            <v>K-69735</v>
          </cell>
          <cell r="L6544">
            <v>2.472</v>
          </cell>
          <cell r="M6544">
            <v>2.407990135635024</v>
          </cell>
        </row>
        <row r="6545">
          <cell r="K6545" t="str">
            <v>K-69736</v>
          </cell>
          <cell r="L6545">
            <v>2.8239999999999998</v>
          </cell>
          <cell r="M6545">
            <v>2.7508754623921146</v>
          </cell>
        </row>
        <row r="6546">
          <cell r="K6546" t="str">
            <v>K-69737</v>
          </cell>
          <cell r="L6546">
            <v>3.48</v>
          </cell>
          <cell r="M6546">
            <v>3.3898890258939653</v>
          </cell>
        </row>
        <row r="6547">
          <cell r="K6547" t="str">
            <v>K-69738</v>
          </cell>
          <cell r="L6547">
            <v>0.2</v>
          </cell>
          <cell r="M6547">
            <v>0.19482120838471068</v>
          </cell>
        </row>
        <row r="6548">
          <cell r="K6548" t="str">
            <v>K-69739</v>
          </cell>
          <cell r="L6548">
            <v>0.505</v>
          </cell>
          <cell r="M6548">
            <v>0.49192355117139441</v>
          </cell>
        </row>
        <row r="6549">
          <cell r="K6549" t="str">
            <v>K-69740</v>
          </cell>
          <cell r="L6549">
            <v>1.3009999999999999</v>
          </cell>
          <cell r="M6549">
            <v>1.2673119605425429</v>
          </cell>
        </row>
        <row r="6550">
          <cell r="K6550" t="str">
            <v>K-69741</v>
          </cell>
          <cell r="L6550">
            <v>0.47499999999999998</v>
          </cell>
          <cell r="M6550">
            <v>0.46270036991368785</v>
          </cell>
        </row>
        <row r="6551">
          <cell r="K6551" t="str">
            <v>K-69742</v>
          </cell>
          <cell r="L6551">
            <v>0.88900000000000001</v>
          </cell>
          <cell r="M6551">
            <v>0.86598027127003885</v>
          </cell>
        </row>
        <row r="6552">
          <cell r="K6552" t="str">
            <v>K-69743</v>
          </cell>
          <cell r="L6552">
            <v>1.028</v>
          </cell>
          <cell r="M6552">
            <v>1.0013810110974128</v>
          </cell>
        </row>
        <row r="6553">
          <cell r="K6553" t="str">
            <v>K-69744</v>
          </cell>
          <cell r="L6553">
            <v>1.1379999999999999</v>
          </cell>
          <cell r="M6553">
            <v>1.1085326757090035</v>
          </cell>
        </row>
        <row r="6554">
          <cell r="K6554" t="str">
            <v>K-69745</v>
          </cell>
          <cell r="L6554">
            <v>1.516</v>
          </cell>
          <cell r="M6554">
            <v>1.4767447595561065</v>
          </cell>
        </row>
        <row r="6555">
          <cell r="K6555" t="str">
            <v>K-69746</v>
          </cell>
          <cell r="L6555">
            <v>0.94199999999999995</v>
          </cell>
          <cell r="M6555">
            <v>0.91760789149198718</v>
          </cell>
        </row>
        <row r="6556">
          <cell r="K6556" t="str">
            <v>K-69747</v>
          </cell>
          <cell r="L6556">
            <v>2.2160000000000002</v>
          </cell>
          <cell r="M6556">
            <v>2.1586189889025942</v>
          </cell>
        </row>
        <row r="6557">
          <cell r="K6557" t="str">
            <v>K-69748</v>
          </cell>
          <cell r="L6557">
            <v>1.0549999999999999</v>
          </cell>
          <cell r="M6557">
            <v>1.0276818742293488</v>
          </cell>
        </row>
        <row r="6558">
          <cell r="K6558" t="str">
            <v>K-69750</v>
          </cell>
          <cell r="L6558">
            <v>0.56200000000000006</v>
          </cell>
          <cell r="M6558">
            <v>0.54744759556103706</v>
          </cell>
        </row>
        <row r="6559">
          <cell r="K6559" t="str">
            <v>K-69751</v>
          </cell>
          <cell r="L6559">
            <v>0.76900000000000002</v>
          </cell>
          <cell r="M6559">
            <v>0.74908754623921259</v>
          </cell>
        </row>
        <row r="6560">
          <cell r="K6560" t="str">
            <v>K-69752</v>
          </cell>
          <cell r="L6560">
            <v>2.0739999999999998</v>
          </cell>
          <cell r="M6560">
            <v>2.0202959309494495</v>
          </cell>
        </row>
        <row r="6561">
          <cell r="K6561" t="str">
            <v>K-69753</v>
          </cell>
          <cell r="L6561">
            <v>5.22</v>
          </cell>
          <cell r="M6561">
            <v>5.0848335388409485</v>
          </cell>
        </row>
        <row r="6562">
          <cell r="K6562" t="str">
            <v>K-69756</v>
          </cell>
          <cell r="L6562">
            <v>0.65800000000000003</v>
          </cell>
          <cell r="M6562">
            <v>0.64096177558569822</v>
          </cell>
        </row>
        <row r="6563">
          <cell r="K6563" t="str">
            <v>K-69757</v>
          </cell>
          <cell r="L6563">
            <v>0.66900000000000004</v>
          </cell>
          <cell r="M6563">
            <v>0.65167694204685733</v>
          </cell>
        </row>
        <row r="6564">
          <cell r="K6564" t="str">
            <v>K-69765</v>
          </cell>
          <cell r="L6564">
            <v>4.3849999999999998</v>
          </cell>
          <cell r="M6564">
            <v>4.2714549938347828</v>
          </cell>
        </row>
        <row r="6565">
          <cell r="K6565" t="str">
            <v>K-69769</v>
          </cell>
          <cell r="L6565">
            <v>0.74399999999999999</v>
          </cell>
          <cell r="M6565">
            <v>0.72473489519112388</v>
          </cell>
        </row>
        <row r="6566">
          <cell r="K6566" t="str">
            <v>K-69770</v>
          </cell>
          <cell r="L6566">
            <v>2.7480000000000002</v>
          </cell>
          <cell r="M6566">
            <v>2.6768434032059254</v>
          </cell>
        </row>
        <row r="6567">
          <cell r="K6567" t="str">
            <v>K-69771</v>
          </cell>
          <cell r="L6567">
            <v>2.7610000000000001</v>
          </cell>
          <cell r="M6567">
            <v>2.6895067817509317</v>
          </cell>
        </row>
        <row r="6568">
          <cell r="K6568" t="str">
            <v>K-69772</v>
          </cell>
          <cell r="L6568">
            <v>3.4470000000000001</v>
          </cell>
          <cell r="M6568">
            <v>3.3577435265104896</v>
          </cell>
        </row>
        <row r="6569">
          <cell r="K6569" t="str">
            <v>K-69773</v>
          </cell>
          <cell r="L6569">
            <v>0.18</v>
          </cell>
          <cell r="M6569">
            <v>0.17533908754623964</v>
          </cell>
        </row>
        <row r="6570">
          <cell r="K6570" t="str">
            <v>K-69774</v>
          </cell>
          <cell r="L6570">
            <v>0.33</v>
          </cell>
          <cell r="M6570">
            <v>0.32145499383477272</v>
          </cell>
        </row>
        <row r="6571">
          <cell r="K6571" t="str">
            <v>K-69775</v>
          </cell>
          <cell r="L6571">
            <v>0.46300000000000002</v>
          </cell>
          <cell r="M6571">
            <v>0.4510110974106053</v>
          </cell>
        </row>
        <row r="6572">
          <cell r="K6572" t="str">
            <v>K-69777</v>
          </cell>
          <cell r="L6572">
            <v>2.5350000000000001</v>
          </cell>
          <cell r="M6572">
            <v>2.4693588162762081</v>
          </cell>
        </row>
        <row r="6573">
          <cell r="K6573" t="str">
            <v>K-69778</v>
          </cell>
          <cell r="L6573">
            <v>0.504</v>
          </cell>
          <cell r="M6573">
            <v>0.49094944512947092</v>
          </cell>
        </row>
        <row r="6574">
          <cell r="K6574" t="str">
            <v>K-69779</v>
          </cell>
          <cell r="L6574">
            <v>0.42599999999999999</v>
          </cell>
          <cell r="M6574">
            <v>0.41496917385943372</v>
          </cell>
        </row>
        <row r="6575">
          <cell r="K6575" t="str">
            <v>K-69780</v>
          </cell>
          <cell r="L6575">
            <v>0.33</v>
          </cell>
          <cell r="M6575">
            <v>0.32145499383477261</v>
          </cell>
        </row>
        <row r="6576">
          <cell r="K6576" t="str">
            <v>K-69781</v>
          </cell>
          <cell r="L6576">
            <v>1.6559999999999999</v>
          </cell>
          <cell r="M6576">
            <v>1.6131196054254044</v>
          </cell>
        </row>
        <row r="6577">
          <cell r="K6577" t="str">
            <v>K-69782</v>
          </cell>
          <cell r="L6577">
            <v>2.0779999999999998</v>
          </cell>
          <cell r="M6577">
            <v>2.0241923551171439</v>
          </cell>
        </row>
        <row r="6578">
          <cell r="K6578" t="str">
            <v>K-69783</v>
          </cell>
          <cell r="L6578">
            <v>2.0139999999999998</v>
          </cell>
          <cell r="M6578">
            <v>1.9618495684340367</v>
          </cell>
        </row>
        <row r="6579">
          <cell r="K6579" t="str">
            <v>K-69784</v>
          </cell>
          <cell r="L6579">
            <v>2.2549999999999999</v>
          </cell>
          <cell r="M6579">
            <v>2.1966091245376127</v>
          </cell>
        </row>
        <row r="6580">
          <cell r="K6580" t="str">
            <v>K-69785</v>
          </cell>
          <cell r="L6580">
            <v>0.63100000000000001</v>
          </cell>
          <cell r="M6580">
            <v>0.6146609124537622</v>
          </cell>
        </row>
        <row r="6581">
          <cell r="K6581" t="str">
            <v>K-69786</v>
          </cell>
          <cell r="L6581">
            <v>0.66800000000000004</v>
          </cell>
          <cell r="M6581">
            <v>0.65070283600493373</v>
          </cell>
        </row>
        <row r="6582">
          <cell r="K6582" t="str">
            <v>K-69787</v>
          </cell>
          <cell r="L6582">
            <v>0.61599999999999999</v>
          </cell>
          <cell r="M6582">
            <v>0.60004932182490889</v>
          </cell>
        </row>
        <row r="6583">
          <cell r="K6583" t="str">
            <v>K-69788</v>
          </cell>
          <cell r="L6583">
            <v>0.91200000000000003</v>
          </cell>
          <cell r="M6583">
            <v>0.88838471023428078</v>
          </cell>
        </row>
        <row r="6584">
          <cell r="K6584" t="str">
            <v>K-69789</v>
          </cell>
          <cell r="L6584">
            <v>1.6990000000000001</v>
          </cell>
          <cell r="M6584">
            <v>1.6550061652281172</v>
          </cell>
        </row>
        <row r="6585">
          <cell r="K6585" t="str">
            <v>K-69791</v>
          </cell>
          <cell r="L6585">
            <v>1.667</v>
          </cell>
          <cell r="M6585">
            <v>1.6238347718865636</v>
          </cell>
        </row>
        <row r="6586">
          <cell r="K6586" t="str">
            <v>K-69792</v>
          </cell>
          <cell r="L6586">
            <v>0.67200000000000004</v>
          </cell>
          <cell r="M6586">
            <v>0.65459926017262793</v>
          </cell>
        </row>
        <row r="6587">
          <cell r="K6587" t="str">
            <v>K-69793</v>
          </cell>
          <cell r="L6587">
            <v>0.879</v>
          </cell>
          <cell r="M6587">
            <v>0.85623921085080357</v>
          </cell>
        </row>
        <row r="6588">
          <cell r="K6588" t="str">
            <v>K-69794</v>
          </cell>
          <cell r="L6588">
            <v>0.84499999999999997</v>
          </cell>
          <cell r="M6588">
            <v>0.82311960542540274</v>
          </cell>
        </row>
        <row r="6589">
          <cell r="K6589" t="str">
            <v>K-69795</v>
          </cell>
          <cell r="L6589">
            <v>0.77700000000000002</v>
          </cell>
          <cell r="M6589">
            <v>0.7568803945746011</v>
          </cell>
        </row>
        <row r="6590">
          <cell r="K6590" t="str">
            <v>K-69796</v>
          </cell>
          <cell r="L6590">
            <v>0.88100000000000001</v>
          </cell>
          <cell r="M6590">
            <v>0.85818742293465078</v>
          </cell>
        </row>
        <row r="6591">
          <cell r="K6591" t="str">
            <v>K-69797</v>
          </cell>
          <cell r="L6591">
            <v>0.6</v>
          </cell>
          <cell r="M6591">
            <v>0.58446362515413219</v>
          </cell>
        </row>
        <row r="6592">
          <cell r="K6592" t="str">
            <v>K-69798</v>
          </cell>
          <cell r="L6592">
            <v>0.124</v>
          </cell>
          <cell r="M6592">
            <v>0.12078914919852063</v>
          </cell>
        </row>
        <row r="6593">
          <cell r="K6593" t="str">
            <v>K-69799</v>
          </cell>
          <cell r="L6593">
            <v>2.7120000000000002</v>
          </cell>
          <cell r="M6593">
            <v>2.6417755856966774</v>
          </cell>
        </row>
        <row r="6594">
          <cell r="K6594" t="str">
            <v>K-69801</v>
          </cell>
          <cell r="L6594">
            <v>0.54600000000000004</v>
          </cell>
          <cell r="M6594">
            <v>0.53186189889026025</v>
          </cell>
        </row>
        <row r="6595">
          <cell r="K6595" t="str">
            <v>K-69802</v>
          </cell>
          <cell r="L6595">
            <v>0.54700000000000004</v>
          </cell>
          <cell r="M6595">
            <v>0.53283600493218375</v>
          </cell>
        </row>
        <row r="6596">
          <cell r="K6596" t="str">
            <v>K-69803</v>
          </cell>
          <cell r="L6596">
            <v>0.32</v>
          </cell>
          <cell r="M6596">
            <v>0.3117139334155371</v>
          </cell>
        </row>
        <row r="6597">
          <cell r="K6597" t="str">
            <v>K-69804</v>
          </cell>
          <cell r="L6597">
            <v>0.32500000000000001</v>
          </cell>
          <cell r="M6597">
            <v>0.31658446362515485</v>
          </cell>
        </row>
        <row r="6598">
          <cell r="K6598" t="str">
            <v>K-69805</v>
          </cell>
          <cell r="L6598">
            <v>0.69399999999999995</v>
          </cell>
          <cell r="M6598">
            <v>0.67602959309494615</v>
          </cell>
        </row>
        <row r="6599">
          <cell r="K6599" t="str">
            <v>K-69806</v>
          </cell>
          <cell r="L6599">
            <v>0.66900000000000004</v>
          </cell>
          <cell r="M6599">
            <v>0.65167694204685722</v>
          </cell>
        </row>
        <row r="6600">
          <cell r="K6600" t="str">
            <v>K-69807</v>
          </cell>
          <cell r="L6600">
            <v>0.41799999999999998</v>
          </cell>
          <cell r="M6600">
            <v>0.40717632552404537</v>
          </cell>
        </row>
        <row r="6601">
          <cell r="K6601" t="str">
            <v>K-69808</v>
          </cell>
          <cell r="L6601">
            <v>0.40699999999999997</v>
          </cell>
          <cell r="M6601">
            <v>0.3964611590628862</v>
          </cell>
        </row>
        <row r="6602">
          <cell r="K6602" t="str">
            <v>K-69809</v>
          </cell>
          <cell r="L6602">
            <v>0.54400000000000004</v>
          </cell>
          <cell r="M6602">
            <v>0.52991368680641304</v>
          </cell>
        </row>
        <row r="6603">
          <cell r="K6603" t="str">
            <v>K-69810</v>
          </cell>
          <cell r="L6603">
            <v>0.23899999999999999</v>
          </cell>
          <cell r="M6603">
            <v>0.23281134401972922</v>
          </cell>
        </row>
        <row r="6604">
          <cell r="K6604" t="str">
            <v>K-69811</v>
          </cell>
          <cell r="L6604">
            <v>0.25800000000000001</v>
          </cell>
          <cell r="M6604">
            <v>0.25131935881627676</v>
          </cell>
        </row>
        <row r="6605">
          <cell r="K6605" t="str">
            <v>K-69812</v>
          </cell>
          <cell r="L6605">
            <v>0.378</v>
          </cell>
          <cell r="M6605">
            <v>0.36821208384710313</v>
          </cell>
        </row>
        <row r="6606">
          <cell r="K6606" t="str">
            <v>K-69813</v>
          </cell>
          <cell r="L6606">
            <v>0.26800000000000002</v>
          </cell>
          <cell r="M6606">
            <v>0.26106041923551232</v>
          </cell>
        </row>
        <row r="6607">
          <cell r="K6607" t="str">
            <v>K-69814</v>
          </cell>
          <cell r="L6607">
            <v>0.41499999999999998</v>
          </cell>
          <cell r="M6607">
            <v>0.40425400739827466</v>
          </cell>
        </row>
        <row r="6608">
          <cell r="K6608" t="str">
            <v>K-69815</v>
          </cell>
          <cell r="L6608">
            <v>0.59599999999999997</v>
          </cell>
          <cell r="M6608">
            <v>0.58056720098643777</v>
          </cell>
        </row>
        <row r="6609">
          <cell r="K6609" t="str">
            <v>K-69816</v>
          </cell>
          <cell r="L6609">
            <v>0.11600000000000001</v>
          </cell>
          <cell r="M6609">
            <v>0.11299630086313218</v>
          </cell>
        </row>
        <row r="6610">
          <cell r="K6610" t="str">
            <v>K-69817</v>
          </cell>
          <cell r="L6610">
            <v>0.57699999999999996</v>
          </cell>
          <cell r="M6610">
            <v>0.56205918618989026</v>
          </cell>
        </row>
        <row r="6611">
          <cell r="K6611" t="str">
            <v>K-69818</v>
          </cell>
          <cell r="L6611">
            <v>0.56699999999999995</v>
          </cell>
          <cell r="M6611">
            <v>0.55231812577065476</v>
          </cell>
        </row>
        <row r="6612">
          <cell r="K6612" t="str">
            <v>K-69819</v>
          </cell>
          <cell r="L6612">
            <v>0.187</v>
          </cell>
          <cell r="M6612">
            <v>0.18215782983970449</v>
          </cell>
        </row>
        <row r="6613">
          <cell r="K6613" t="str">
            <v>K-69820</v>
          </cell>
          <cell r="L6613">
            <v>0.19700000000000001</v>
          </cell>
          <cell r="M6613">
            <v>0.19189889025894005</v>
          </cell>
        </row>
        <row r="6614">
          <cell r="K6614" t="str">
            <v>K-69821</v>
          </cell>
          <cell r="L6614">
            <v>0.29599999999999999</v>
          </cell>
          <cell r="M6614">
            <v>0.28833538840937184</v>
          </cell>
        </row>
        <row r="6615">
          <cell r="K6615" t="str">
            <v>K-69822</v>
          </cell>
          <cell r="L6615">
            <v>0.30499999999999999</v>
          </cell>
          <cell r="M6615">
            <v>0.29710234278668379</v>
          </cell>
        </row>
        <row r="6616">
          <cell r="K6616" t="str">
            <v>K-69823</v>
          </cell>
          <cell r="L6616">
            <v>0.45700000000000002</v>
          </cell>
          <cell r="M6616">
            <v>0.44516646115906389</v>
          </cell>
        </row>
        <row r="6617">
          <cell r="K6617" t="str">
            <v>K-69824</v>
          </cell>
          <cell r="L6617">
            <v>0.77700000000000002</v>
          </cell>
          <cell r="M6617">
            <v>0.75688039457460088</v>
          </cell>
        </row>
        <row r="6618">
          <cell r="K6618" t="str">
            <v>K-69825</v>
          </cell>
          <cell r="L6618">
            <v>0.32400000000000001</v>
          </cell>
          <cell r="M6618">
            <v>0.3156103575832313</v>
          </cell>
        </row>
        <row r="6619">
          <cell r="K6619" t="str">
            <v>K-69826</v>
          </cell>
          <cell r="L6619">
            <v>0.29499999999999998</v>
          </cell>
          <cell r="M6619">
            <v>0.28736128236744823</v>
          </cell>
        </row>
        <row r="6620">
          <cell r="K6620" t="str">
            <v>K-69827</v>
          </cell>
          <cell r="L6620">
            <v>0.17699999999999999</v>
          </cell>
          <cell r="M6620">
            <v>0.17241676942046891</v>
          </cell>
        </row>
        <row r="6621">
          <cell r="K6621" t="str">
            <v>K-69828</v>
          </cell>
          <cell r="L6621">
            <v>0.11600000000000001</v>
          </cell>
          <cell r="M6621">
            <v>0.11299630086313217</v>
          </cell>
        </row>
        <row r="6622">
          <cell r="K6622" t="str">
            <v>K-69829</v>
          </cell>
          <cell r="L6622">
            <v>1.4239999999999999</v>
          </cell>
          <cell r="M6622">
            <v>1.3871270036991399</v>
          </cell>
        </row>
        <row r="6623">
          <cell r="K6623" t="str">
            <v>K-69830</v>
          </cell>
          <cell r="L6623">
            <v>0.14199999999999999</v>
          </cell>
          <cell r="M6623">
            <v>0.13832305795314456</v>
          </cell>
        </row>
        <row r="6624">
          <cell r="K6624" t="str">
            <v>K-69831</v>
          </cell>
          <cell r="L6624">
            <v>0.85</v>
          </cell>
          <cell r="M6624">
            <v>0.82799013563502033</v>
          </cell>
        </row>
        <row r="6625">
          <cell r="K6625" t="str">
            <v>K-69832</v>
          </cell>
          <cell r="L6625">
            <v>0.79600000000000004</v>
          </cell>
          <cell r="M6625">
            <v>0.77538840937114839</v>
          </cell>
        </row>
        <row r="6626">
          <cell r="K6626" t="str">
            <v>K-69833</v>
          </cell>
          <cell r="L6626">
            <v>0.59299999999999997</v>
          </cell>
          <cell r="M6626">
            <v>0.57764488286066717</v>
          </cell>
        </row>
        <row r="6627">
          <cell r="K6627" t="str">
            <v>K-69834</v>
          </cell>
          <cell r="L6627">
            <v>0.56799999999999995</v>
          </cell>
          <cell r="M6627">
            <v>0.55329223181257836</v>
          </cell>
        </row>
        <row r="6628">
          <cell r="K6628" t="str">
            <v>K-69835</v>
          </cell>
          <cell r="L6628">
            <v>0.56799999999999995</v>
          </cell>
          <cell r="M6628">
            <v>0.55329223181257836</v>
          </cell>
        </row>
        <row r="6629">
          <cell r="K6629" t="str">
            <v>K-69836</v>
          </cell>
          <cell r="L6629">
            <v>1.2030000000000001</v>
          </cell>
          <cell r="M6629">
            <v>1.1718495684340349</v>
          </cell>
        </row>
        <row r="6630">
          <cell r="K6630" t="str">
            <v>K-69837</v>
          </cell>
          <cell r="L6630">
            <v>1.1479999999999999</v>
          </cell>
          <cell r="M6630">
            <v>1.1182737361282393</v>
          </cell>
        </row>
        <row r="6631">
          <cell r="K6631" t="str">
            <v>K-69838</v>
          </cell>
          <cell r="L6631">
            <v>0.82099999999999995</v>
          </cell>
          <cell r="M6631">
            <v>0.79974106041923732</v>
          </cell>
        </row>
        <row r="6632">
          <cell r="K6632" t="str">
            <v>K-69839</v>
          </cell>
          <cell r="L6632">
            <v>0.80900000000000005</v>
          </cell>
          <cell r="M6632">
            <v>0.78805178791615471</v>
          </cell>
        </row>
        <row r="6633">
          <cell r="K6633" t="str">
            <v>K-69840</v>
          </cell>
          <cell r="L6633">
            <v>0.83299999999999996</v>
          </cell>
          <cell r="M6633">
            <v>0.81143033292231992</v>
          </cell>
        </row>
        <row r="6634">
          <cell r="K6634" t="str">
            <v>K-69841</v>
          </cell>
          <cell r="L6634">
            <v>0.40600000000000003</v>
          </cell>
          <cell r="M6634">
            <v>0.39548705302096265</v>
          </cell>
        </row>
        <row r="6635">
          <cell r="K6635" t="str">
            <v>K-69842</v>
          </cell>
          <cell r="L6635">
            <v>1.4159999999999999</v>
          </cell>
          <cell r="M6635">
            <v>1.3793341553637515</v>
          </cell>
        </row>
        <row r="6636">
          <cell r="K6636" t="str">
            <v>K-69843</v>
          </cell>
          <cell r="L6636">
            <v>1.1060000000000001</v>
          </cell>
          <cell r="M6636">
            <v>1.0773612823674501</v>
          </cell>
        </row>
        <row r="6637">
          <cell r="K6637" t="str">
            <v>K-69844</v>
          </cell>
          <cell r="L6637">
            <v>1.079</v>
          </cell>
          <cell r="M6637">
            <v>1.051060419235514</v>
          </cell>
        </row>
        <row r="6638">
          <cell r="K6638" t="str">
            <v>K-69845</v>
          </cell>
          <cell r="L6638">
            <v>0.26800000000000002</v>
          </cell>
          <cell r="M6638">
            <v>0.26106041923551232</v>
          </cell>
        </row>
        <row r="6639">
          <cell r="K6639" t="str">
            <v>K-69846</v>
          </cell>
          <cell r="L6639">
            <v>0.64800000000000002</v>
          </cell>
          <cell r="M6639">
            <v>0.63122071516646261</v>
          </cell>
        </row>
        <row r="6640">
          <cell r="K6640" t="str">
            <v>K-69847</v>
          </cell>
          <cell r="L6640">
            <v>1.48</v>
          </cell>
          <cell r="M6640">
            <v>1.4416769420468589</v>
          </cell>
        </row>
        <row r="6641">
          <cell r="K6641" t="str">
            <v>K-69848</v>
          </cell>
          <cell r="L6641">
            <v>0.54200000000000004</v>
          </cell>
          <cell r="M6641">
            <v>0.52796547472256594</v>
          </cell>
        </row>
        <row r="6642">
          <cell r="K6642" t="str">
            <v>K-69849</v>
          </cell>
          <cell r="L6642">
            <v>0.56100000000000005</v>
          </cell>
          <cell r="M6642">
            <v>0.54647348951911345</v>
          </cell>
        </row>
        <row r="6643">
          <cell r="K6643" t="str">
            <v>K-69850</v>
          </cell>
          <cell r="L6643">
            <v>0.47499999999999998</v>
          </cell>
          <cell r="M6643">
            <v>0.46270036991368785</v>
          </cell>
        </row>
        <row r="6644">
          <cell r="K6644" t="str">
            <v>K-69851</v>
          </cell>
          <cell r="L6644">
            <v>0.63900000000000001</v>
          </cell>
          <cell r="M6644">
            <v>0.6224537607891506</v>
          </cell>
        </row>
        <row r="6645">
          <cell r="K6645" t="str">
            <v>K-69852</v>
          </cell>
          <cell r="L6645">
            <v>0.439</v>
          </cell>
          <cell r="M6645">
            <v>0.42763255240443993</v>
          </cell>
        </row>
        <row r="6646">
          <cell r="K6646" t="str">
            <v>K-69853</v>
          </cell>
          <cell r="L6646">
            <v>0.29399999999999998</v>
          </cell>
          <cell r="M6646">
            <v>0.28638717632552468</v>
          </cell>
        </row>
        <row r="6647">
          <cell r="K6647" t="str">
            <v>K-69854</v>
          </cell>
          <cell r="L6647">
            <v>0.09</v>
          </cell>
          <cell r="M6647">
            <v>8.7669543773119807E-2</v>
          </cell>
        </row>
        <row r="6648">
          <cell r="K6648" t="str">
            <v>K-69855</v>
          </cell>
          <cell r="L6648">
            <v>0.16700000000000001</v>
          </cell>
          <cell r="M6648">
            <v>0.16267570900123343</v>
          </cell>
        </row>
        <row r="6649">
          <cell r="K6649" t="str">
            <v>K-69856</v>
          </cell>
          <cell r="L6649">
            <v>0.156</v>
          </cell>
          <cell r="M6649">
            <v>0.15196054254007432</v>
          </cell>
        </row>
        <row r="6650">
          <cell r="K6650" t="str">
            <v>K-69857</v>
          </cell>
          <cell r="L6650">
            <v>0.84199999999999997</v>
          </cell>
          <cell r="M6650">
            <v>0.82019728729963193</v>
          </cell>
        </row>
        <row r="6651">
          <cell r="K6651" t="str">
            <v>K-69858</v>
          </cell>
          <cell r="L6651">
            <v>0.58499999999999996</v>
          </cell>
          <cell r="M6651">
            <v>0.56985203452527877</v>
          </cell>
        </row>
        <row r="6652">
          <cell r="K6652" t="str">
            <v>K-69859</v>
          </cell>
          <cell r="L6652">
            <v>0.88800000000000001</v>
          </cell>
          <cell r="M6652">
            <v>0.86500616522811546</v>
          </cell>
        </row>
        <row r="6653">
          <cell r="K6653" t="str">
            <v>K-69860</v>
          </cell>
          <cell r="L6653">
            <v>0.82099999999999995</v>
          </cell>
          <cell r="M6653">
            <v>0.79974106041923732</v>
          </cell>
        </row>
        <row r="6654">
          <cell r="K6654" t="str">
            <v>K-69861</v>
          </cell>
          <cell r="L6654">
            <v>0.58599999999999997</v>
          </cell>
          <cell r="M6654">
            <v>0.57082614056720227</v>
          </cell>
        </row>
        <row r="6655">
          <cell r="K6655" t="str">
            <v>K-69862</v>
          </cell>
          <cell r="L6655">
            <v>1.01</v>
          </cell>
          <cell r="M6655">
            <v>0.98384710234278894</v>
          </cell>
        </row>
        <row r="6656">
          <cell r="K6656" t="str">
            <v>K-69863</v>
          </cell>
          <cell r="L6656">
            <v>1.0029999999999999</v>
          </cell>
          <cell r="M6656">
            <v>0.97702836004932403</v>
          </cell>
        </row>
        <row r="6657">
          <cell r="K6657" t="str">
            <v>K-69864</v>
          </cell>
          <cell r="L6657">
            <v>0.72499999999999998</v>
          </cell>
          <cell r="M6657">
            <v>0.70622688039457626</v>
          </cell>
        </row>
        <row r="6658">
          <cell r="K6658" t="str">
            <v>K-69865</v>
          </cell>
          <cell r="L6658">
            <v>1.028</v>
          </cell>
          <cell r="M6658">
            <v>1.0013810110974131</v>
          </cell>
        </row>
        <row r="6659">
          <cell r="K6659" t="str">
            <v>K-69866</v>
          </cell>
          <cell r="L6659">
            <v>0.82099999999999995</v>
          </cell>
          <cell r="M6659">
            <v>0.79974106041923732</v>
          </cell>
        </row>
        <row r="6660">
          <cell r="K6660" t="str">
            <v>K-69867</v>
          </cell>
          <cell r="L6660">
            <v>0.82099999999999995</v>
          </cell>
          <cell r="M6660">
            <v>0.79974106041923732</v>
          </cell>
        </row>
        <row r="6661">
          <cell r="K6661" t="str">
            <v>K-69869</v>
          </cell>
          <cell r="L6661">
            <v>1.1240000000000001</v>
          </cell>
          <cell r="M6661">
            <v>1.0948951911220741</v>
          </cell>
        </row>
        <row r="6662">
          <cell r="K6662" t="str">
            <v>K-69870</v>
          </cell>
          <cell r="L6662">
            <v>0.26300000000000001</v>
          </cell>
          <cell r="M6662">
            <v>0.25618988902589457</v>
          </cell>
        </row>
        <row r="6663">
          <cell r="K6663" t="str">
            <v>K-69871</v>
          </cell>
          <cell r="L6663">
            <v>0.33800000000000002</v>
          </cell>
          <cell r="M6663">
            <v>0.32924784217016106</v>
          </cell>
        </row>
        <row r="6664">
          <cell r="K6664" t="str">
            <v>K-69872</v>
          </cell>
          <cell r="L6664">
            <v>0.09</v>
          </cell>
          <cell r="M6664">
            <v>8.7669543773119807E-2</v>
          </cell>
        </row>
        <row r="6665">
          <cell r="K6665" t="str">
            <v>K-69873</v>
          </cell>
          <cell r="L6665">
            <v>1.5589999999999999</v>
          </cell>
          <cell r="M6665">
            <v>1.5186313193588199</v>
          </cell>
        </row>
        <row r="6666">
          <cell r="K6666" t="str">
            <v>K-69874</v>
          </cell>
          <cell r="L6666">
            <v>1.056</v>
          </cell>
          <cell r="M6666">
            <v>1.0286559802712725</v>
          </cell>
        </row>
        <row r="6667">
          <cell r="K6667" t="str">
            <v>K-69875</v>
          </cell>
          <cell r="L6667">
            <v>1.238</v>
          </cell>
          <cell r="M6667">
            <v>1.2059432799013592</v>
          </cell>
        </row>
        <row r="6668">
          <cell r="K6668" t="str">
            <v>K-69876</v>
          </cell>
          <cell r="L6668">
            <v>0.90200000000000002</v>
          </cell>
          <cell r="M6668">
            <v>0.87864364981504528</v>
          </cell>
        </row>
        <row r="6669">
          <cell r="K6669" t="str">
            <v>K-69877</v>
          </cell>
          <cell r="L6669">
            <v>0.92</v>
          </cell>
          <cell r="M6669">
            <v>0.8961775585696693</v>
          </cell>
        </row>
        <row r="6670">
          <cell r="K6670" t="str">
            <v>K-69879</v>
          </cell>
          <cell r="L6670">
            <v>0.505</v>
          </cell>
          <cell r="M6670">
            <v>0.49192355117139452</v>
          </cell>
        </row>
        <row r="6671">
          <cell r="K6671" t="str">
            <v>K-69880</v>
          </cell>
          <cell r="L6671">
            <v>0.36199999999999999</v>
          </cell>
          <cell r="M6671">
            <v>0.35262638717632638</v>
          </cell>
        </row>
        <row r="6672">
          <cell r="K6672" t="str">
            <v>K-69881</v>
          </cell>
          <cell r="L6672">
            <v>0.26300000000000001</v>
          </cell>
          <cell r="M6672">
            <v>0.25618988902589457</v>
          </cell>
        </row>
        <row r="6673">
          <cell r="K6673" t="str">
            <v>K-69882</v>
          </cell>
          <cell r="L6673">
            <v>0.20200000000000001</v>
          </cell>
          <cell r="M6673">
            <v>0.1967694204685578</v>
          </cell>
        </row>
        <row r="6674">
          <cell r="K6674" t="str">
            <v>K-69883</v>
          </cell>
          <cell r="L6674">
            <v>8.4000000000000005E-2</v>
          </cell>
          <cell r="M6674">
            <v>8.1824907521578491E-2</v>
          </cell>
        </row>
        <row r="6675">
          <cell r="K6675" t="str">
            <v>K-69884</v>
          </cell>
          <cell r="L6675">
            <v>0.45700000000000002</v>
          </cell>
          <cell r="M6675">
            <v>0.44516646115906394</v>
          </cell>
        </row>
        <row r="6676">
          <cell r="K6676" t="str">
            <v>K-69885</v>
          </cell>
          <cell r="L6676">
            <v>1.1719999999999999</v>
          </cell>
          <cell r="M6676">
            <v>1.1416522811344045</v>
          </cell>
        </row>
        <row r="6677">
          <cell r="K6677" t="str">
            <v>K-69886</v>
          </cell>
          <cell r="L6677">
            <v>0.39600000000000002</v>
          </cell>
          <cell r="M6677">
            <v>0.38574599260172715</v>
          </cell>
        </row>
        <row r="6678">
          <cell r="K6678" t="str">
            <v>K-69887</v>
          </cell>
          <cell r="L6678">
            <v>1.0980000000000001</v>
          </cell>
          <cell r="M6678">
            <v>1.0695684340320617</v>
          </cell>
        </row>
        <row r="6679">
          <cell r="K6679" t="str">
            <v>K-69888</v>
          </cell>
          <cell r="L6679">
            <v>1.0980000000000001</v>
          </cell>
          <cell r="M6679">
            <v>1.0695684340320617</v>
          </cell>
        </row>
        <row r="6680">
          <cell r="K6680" t="str">
            <v>K-69889</v>
          </cell>
          <cell r="L6680">
            <v>0.77900000000000003</v>
          </cell>
          <cell r="M6680">
            <v>0.7588286066584482</v>
          </cell>
        </row>
        <row r="6681">
          <cell r="K6681" t="str">
            <v>K-69890</v>
          </cell>
          <cell r="L6681">
            <v>0.77300000000000002</v>
          </cell>
          <cell r="M6681">
            <v>0.75298397040690679</v>
          </cell>
        </row>
        <row r="6682">
          <cell r="K6682" t="str">
            <v>K-69891</v>
          </cell>
          <cell r="L6682">
            <v>0.11600000000000001</v>
          </cell>
          <cell r="M6682">
            <v>0.1129963008631322</v>
          </cell>
        </row>
        <row r="6683">
          <cell r="K6683" t="str">
            <v>K-69892</v>
          </cell>
          <cell r="L6683">
            <v>0.94299999999999995</v>
          </cell>
          <cell r="M6683">
            <v>0.91858199753391101</v>
          </cell>
        </row>
        <row r="6684">
          <cell r="K6684" t="str">
            <v>K-69893</v>
          </cell>
          <cell r="L6684">
            <v>0.64</v>
          </cell>
          <cell r="M6684">
            <v>0.62342786683107432</v>
          </cell>
        </row>
        <row r="6685">
          <cell r="K6685" t="str">
            <v>K-69894</v>
          </cell>
          <cell r="L6685">
            <v>0.55100000000000005</v>
          </cell>
          <cell r="M6685">
            <v>0.53673242909987817</v>
          </cell>
        </row>
        <row r="6686">
          <cell r="K6686" t="str">
            <v>K-69895</v>
          </cell>
          <cell r="L6686">
            <v>0.32300000000000001</v>
          </cell>
          <cell r="M6686">
            <v>0.31463625154130787</v>
          </cell>
        </row>
        <row r="6687">
          <cell r="K6687" t="str">
            <v>K-69896</v>
          </cell>
          <cell r="L6687">
            <v>1.2589999999999999</v>
          </cell>
          <cell r="M6687">
            <v>1.2263995067817541</v>
          </cell>
        </row>
        <row r="6688">
          <cell r="K6688" t="str">
            <v>K-69897</v>
          </cell>
          <cell r="L6688">
            <v>1.1830000000000001</v>
          </cell>
          <cell r="M6688">
            <v>1.1523674475955641</v>
          </cell>
        </row>
        <row r="6689">
          <cell r="K6689" t="str">
            <v>K-69898</v>
          </cell>
          <cell r="L6689">
            <v>1.157</v>
          </cell>
          <cell r="M6689">
            <v>1.1270406905055517</v>
          </cell>
        </row>
        <row r="6690">
          <cell r="K6690" t="str">
            <v>K-69899</v>
          </cell>
          <cell r="L6690">
            <v>0.74</v>
          </cell>
          <cell r="M6690">
            <v>0.72083847102342979</v>
          </cell>
        </row>
        <row r="6691">
          <cell r="K6691" t="str">
            <v>K-69901</v>
          </cell>
          <cell r="L6691">
            <v>1.5069999999999999</v>
          </cell>
          <cell r="M6691">
            <v>1.4679778051787955</v>
          </cell>
        </row>
        <row r="6692">
          <cell r="K6692" t="str">
            <v>K-69902</v>
          </cell>
          <cell r="L6692">
            <v>1.3029999999999999</v>
          </cell>
          <cell r="M6692">
            <v>1.2692601726263906</v>
          </cell>
        </row>
        <row r="6693">
          <cell r="K6693" t="str">
            <v>K-69903</v>
          </cell>
          <cell r="L6693">
            <v>0.434</v>
          </cell>
          <cell r="M6693">
            <v>0.42276202219482234</v>
          </cell>
        </row>
        <row r="6694">
          <cell r="K6694" t="str">
            <v>K-69904</v>
          </cell>
          <cell r="L6694">
            <v>0.309</v>
          </cell>
          <cell r="M6694">
            <v>0.30099876695437816</v>
          </cell>
        </row>
        <row r="6695">
          <cell r="K6695" t="str">
            <v>K-69905</v>
          </cell>
          <cell r="L6695">
            <v>0.67500000000000004</v>
          </cell>
          <cell r="M6695">
            <v>0.65752157829839886</v>
          </cell>
        </row>
        <row r="6696">
          <cell r="K6696" t="str">
            <v>K-69906</v>
          </cell>
          <cell r="L6696">
            <v>2.7080000000000002</v>
          </cell>
          <cell r="M6696">
            <v>2.6378791615289838</v>
          </cell>
        </row>
        <row r="6697">
          <cell r="K6697" t="str">
            <v>K-69907</v>
          </cell>
          <cell r="L6697">
            <v>0.93500000000000005</v>
          </cell>
          <cell r="M6697">
            <v>0.91078914919852283</v>
          </cell>
        </row>
        <row r="6698">
          <cell r="K6698" t="str">
            <v>K-69908</v>
          </cell>
          <cell r="L6698">
            <v>1.454</v>
          </cell>
          <cell r="M6698">
            <v>1.4163501849568474</v>
          </cell>
        </row>
        <row r="6699">
          <cell r="K6699" t="str">
            <v>K-69909</v>
          </cell>
          <cell r="L6699">
            <v>3.3479999999999999</v>
          </cell>
          <cell r="M6699">
            <v>3.2613070283600587</v>
          </cell>
        </row>
        <row r="6700">
          <cell r="K6700" t="str">
            <v>K-69910</v>
          </cell>
          <cell r="L6700">
            <v>1.3380000000000001</v>
          </cell>
          <cell r="M6700">
            <v>1.3033538840937153</v>
          </cell>
        </row>
        <row r="6701">
          <cell r="K6701" t="str">
            <v>K-69911</v>
          </cell>
          <cell r="L6701">
            <v>1.8680000000000001</v>
          </cell>
          <cell r="M6701">
            <v>1.8196300863131991</v>
          </cell>
        </row>
        <row r="6702">
          <cell r="K6702" t="str">
            <v>K-69912</v>
          </cell>
          <cell r="L6702">
            <v>2.5739999999999998</v>
          </cell>
          <cell r="M6702">
            <v>2.5073489519112284</v>
          </cell>
        </row>
        <row r="6703">
          <cell r="K6703" t="str">
            <v>K-69913</v>
          </cell>
          <cell r="L6703">
            <v>2.0990000000000002</v>
          </cell>
          <cell r="M6703">
            <v>2.0446485819975404</v>
          </cell>
        </row>
        <row r="6704">
          <cell r="K6704" t="str">
            <v>K-69914</v>
          </cell>
          <cell r="L6704">
            <v>1.7410000000000001</v>
          </cell>
          <cell r="M6704">
            <v>1.6959186189889079</v>
          </cell>
        </row>
        <row r="6705">
          <cell r="K6705" t="str">
            <v>K-69916</v>
          </cell>
          <cell r="L6705">
            <v>0.20699999999999999</v>
          </cell>
          <cell r="M6705">
            <v>0.20163995067817572</v>
          </cell>
        </row>
        <row r="6706">
          <cell r="K6706" t="str">
            <v>K-69918</v>
          </cell>
          <cell r="L6706">
            <v>1.9690000000000001</v>
          </cell>
          <cell r="M6706">
            <v>1.9180147965474783</v>
          </cell>
        </row>
        <row r="6707">
          <cell r="K6707" t="str">
            <v>K-69919</v>
          </cell>
          <cell r="L6707">
            <v>0.51100000000000001</v>
          </cell>
          <cell r="M6707">
            <v>0.49776818742293621</v>
          </cell>
        </row>
        <row r="6708">
          <cell r="K6708" t="str">
            <v>K-69920</v>
          </cell>
          <cell r="L6708">
            <v>1.002</v>
          </cell>
          <cell r="M6708">
            <v>0.97605425400740142</v>
          </cell>
        </row>
        <row r="6709">
          <cell r="K6709" t="str">
            <v>K-69921</v>
          </cell>
          <cell r="L6709">
            <v>1.46</v>
          </cell>
          <cell r="M6709">
            <v>1.4221948212083892</v>
          </cell>
        </row>
        <row r="6710">
          <cell r="K6710" t="str">
            <v>K-69922</v>
          </cell>
          <cell r="L6710">
            <v>0.71699999999999997</v>
          </cell>
          <cell r="M6710">
            <v>0.6984340320591883</v>
          </cell>
        </row>
        <row r="6711">
          <cell r="K6711" t="str">
            <v>K-69924</v>
          </cell>
          <cell r="L6711">
            <v>6.1429999999999998</v>
          </cell>
          <cell r="M6711">
            <v>5.9839334155363932</v>
          </cell>
        </row>
        <row r="6712">
          <cell r="K6712" t="str">
            <v>K-69925</v>
          </cell>
          <cell r="L6712">
            <v>1.6</v>
          </cell>
          <cell r="M6712">
            <v>1.5585696670776865</v>
          </cell>
        </row>
        <row r="6713">
          <cell r="K6713" t="str">
            <v>K-69926</v>
          </cell>
          <cell r="L6713">
            <v>2.77</v>
          </cell>
          <cell r="M6713">
            <v>2.6982737361282449</v>
          </cell>
        </row>
        <row r="6714">
          <cell r="K6714" t="str">
            <v>K-69927</v>
          </cell>
          <cell r="L6714">
            <v>3.6619999999999999</v>
          </cell>
          <cell r="M6714">
            <v>3.5671763255240552</v>
          </cell>
        </row>
        <row r="6715">
          <cell r="K6715" t="str">
            <v>K-69928</v>
          </cell>
          <cell r="L6715">
            <v>0.41499999999999998</v>
          </cell>
          <cell r="M6715">
            <v>0.40425400739827494</v>
          </cell>
        </row>
        <row r="6716">
          <cell r="K6716" t="str">
            <v>K-69929</v>
          </cell>
          <cell r="L6716">
            <v>0.44800000000000001</v>
          </cell>
          <cell r="M6716">
            <v>0.43639950678175221</v>
          </cell>
        </row>
        <row r="6717">
          <cell r="K6717" t="str">
            <v>K-69930</v>
          </cell>
          <cell r="L6717">
            <v>0.64500000000000002</v>
          </cell>
          <cell r="M6717">
            <v>0.62829839704069246</v>
          </cell>
        </row>
        <row r="6718">
          <cell r="K6718" t="str">
            <v>K-69931</v>
          </cell>
          <cell r="L6718">
            <v>0.94699999999999995</v>
          </cell>
          <cell r="M6718">
            <v>0.92247842170160577</v>
          </cell>
        </row>
        <row r="6719">
          <cell r="K6719" t="str">
            <v>K-69933</v>
          </cell>
          <cell r="L6719">
            <v>0.25700000000000001</v>
          </cell>
          <cell r="M6719">
            <v>0.25034525277435343</v>
          </cell>
        </row>
        <row r="6720">
          <cell r="K6720" t="str">
            <v>K-69934</v>
          </cell>
          <cell r="L6720">
            <v>2.4700000000000002</v>
          </cell>
          <cell r="M6720">
            <v>2.4060419235511787</v>
          </cell>
        </row>
        <row r="6721">
          <cell r="K6721" t="str">
            <v>K-69935</v>
          </cell>
          <cell r="L6721">
            <v>2.4510000000000001</v>
          </cell>
          <cell r="M6721">
            <v>2.3875339087546315</v>
          </cell>
        </row>
        <row r="6722">
          <cell r="K6722" t="str">
            <v>K-69936</v>
          </cell>
          <cell r="L6722">
            <v>0.625</v>
          </cell>
          <cell r="M6722">
            <v>0.60881627620222134</v>
          </cell>
        </row>
        <row r="6723">
          <cell r="K6723" t="str">
            <v>K-69937</v>
          </cell>
          <cell r="L6723">
            <v>0.28000000000000003</v>
          </cell>
          <cell r="M6723">
            <v>0.2727496917385952</v>
          </cell>
        </row>
        <row r="6724">
          <cell r="K6724" t="str">
            <v>K-69938</v>
          </cell>
          <cell r="L6724">
            <v>5.0439999999999996</v>
          </cell>
          <cell r="M6724">
            <v>4.9133908754624072</v>
          </cell>
        </row>
        <row r="6725">
          <cell r="K6725" t="str">
            <v>K-69939</v>
          </cell>
          <cell r="L6725">
            <v>5.2089999999999996</v>
          </cell>
          <cell r="M6725">
            <v>5.074118372379794</v>
          </cell>
        </row>
        <row r="6726">
          <cell r="K6726" t="str">
            <v>K-69940</v>
          </cell>
          <cell r="L6726">
            <v>0.51</v>
          </cell>
          <cell r="M6726">
            <v>0.49679408138101261</v>
          </cell>
        </row>
        <row r="6727">
          <cell r="K6727" t="str">
            <v>K-69941</v>
          </cell>
          <cell r="L6727">
            <v>2.472</v>
          </cell>
          <cell r="M6727">
            <v>2.4079901356350262</v>
          </cell>
        </row>
        <row r="6728">
          <cell r="K6728" t="str">
            <v>K-69942</v>
          </cell>
          <cell r="L6728">
            <v>0.68300000000000005</v>
          </cell>
          <cell r="M6728">
            <v>0.66531442663378759</v>
          </cell>
        </row>
        <row r="6729">
          <cell r="K6729" t="str">
            <v>K-69943</v>
          </cell>
          <cell r="L6729">
            <v>0.38900000000000001</v>
          </cell>
          <cell r="M6729">
            <v>0.37892725030826263</v>
          </cell>
        </row>
        <row r="6730">
          <cell r="K6730" t="str">
            <v>K-69944</v>
          </cell>
          <cell r="L6730">
            <v>2.1110000000000002</v>
          </cell>
          <cell r="M6730">
            <v>2.0563378545006232</v>
          </cell>
        </row>
        <row r="6731">
          <cell r="K6731" t="str">
            <v>K-69945</v>
          </cell>
          <cell r="L6731">
            <v>1.0660000000000001</v>
          </cell>
          <cell r="M6731">
            <v>1.038397040690509</v>
          </cell>
        </row>
        <row r="6732">
          <cell r="K6732" t="str">
            <v>K-69946</v>
          </cell>
          <cell r="L6732">
            <v>1.9610000000000001</v>
          </cell>
          <cell r="M6732">
            <v>1.9102219482120899</v>
          </cell>
        </row>
        <row r="6733">
          <cell r="K6733" t="str">
            <v>K-69947</v>
          </cell>
          <cell r="L6733">
            <v>0.499</v>
          </cell>
          <cell r="M6733">
            <v>0.48607891491985361</v>
          </cell>
        </row>
        <row r="6734">
          <cell r="K6734" t="str">
            <v>K-69948</v>
          </cell>
          <cell r="L6734">
            <v>0.309</v>
          </cell>
          <cell r="M6734">
            <v>0.30099876695437833</v>
          </cell>
        </row>
        <row r="6735">
          <cell r="K6735" t="str">
            <v>K-69949</v>
          </cell>
          <cell r="L6735">
            <v>2.194</v>
          </cell>
          <cell r="M6735">
            <v>2.1371886559802782</v>
          </cell>
        </row>
        <row r="6736">
          <cell r="K6736" t="str">
            <v>K-69950</v>
          </cell>
          <cell r="L6736">
            <v>0.89400000000000002</v>
          </cell>
          <cell r="M6736">
            <v>0.87085080147965765</v>
          </cell>
        </row>
        <row r="6737">
          <cell r="K6737" t="str">
            <v>K-69951</v>
          </cell>
          <cell r="L6737">
            <v>0.80700000000000005</v>
          </cell>
          <cell r="M6737">
            <v>0.7861035758323085</v>
          </cell>
        </row>
        <row r="6738">
          <cell r="K6738" t="str">
            <v>K-69952</v>
          </cell>
          <cell r="L6738">
            <v>1.1879999999999999</v>
          </cell>
          <cell r="M6738">
            <v>1.1572379778051827</v>
          </cell>
        </row>
        <row r="6739">
          <cell r="K6739" t="str">
            <v>K-69953</v>
          </cell>
          <cell r="L6739">
            <v>0.68300000000000005</v>
          </cell>
          <cell r="M6739">
            <v>0.6653144266337877</v>
          </cell>
        </row>
        <row r="6740">
          <cell r="K6740" t="str">
            <v>K-69955</v>
          </cell>
          <cell r="L6740">
            <v>0.83399999999999996</v>
          </cell>
          <cell r="M6740">
            <v>0.81240443896424441</v>
          </cell>
        </row>
        <row r="6741">
          <cell r="K6741" t="str">
            <v>K-69956</v>
          </cell>
          <cell r="L6741">
            <v>0.77</v>
          </cell>
          <cell r="M6741">
            <v>0.75006165228113697</v>
          </cell>
        </row>
        <row r="6742">
          <cell r="K6742" t="str">
            <v>K-69957</v>
          </cell>
          <cell r="L6742">
            <v>0.72599999999999998</v>
          </cell>
          <cell r="M6742">
            <v>0.70720098643650053</v>
          </cell>
        </row>
        <row r="6743">
          <cell r="K6743" t="str">
            <v>K-69958</v>
          </cell>
          <cell r="L6743">
            <v>0.92100000000000004</v>
          </cell>
          <cell r="M6743">
            <v>0.89715166461159368</v>
          </cell>
        </row>
        <row r="6744">
          <cell r="K6744" t="str">
            <v>K-69960</v>
          </cell>
          <cell r="L6744">
            <v>1.327</v>
          </cell>
          <cell r="M6744">
            <v>1.2926387176325569</v>
          </cell>
        </row>
        <row r="6745">
          <cell r="K6745" t="str">
            <v>K-69961</v>
          </cell>
          <cell r="L6745">
            <v>3.496</v>
          </cell>
          <cell r="M6745">
            <v>3.4054747225647461</v>
          </cell>
        </row>
        <row r="6746">
          <cell r="K6746" t="str">
            <v>K-69962</v>
          </cell>
          <cell r="L6746">
            <v>2.7160000000000002</v>
          </cell>
          <cell r="M6746">
            <v>2.6456720098643736</v>
          </cell>
        </row>
        <row r="6747">
          <cell r="K6747" t="str">
            <v>K-69963</v>
          </cell>
          <cell r="L6747">
            <v>1.3540000000000001</v>
          </cell>
          <cell r="M6747">
            <v>1.3189395807644926</v>
          </cell>
        </row>
        <row r="6748">
          <cell r="K6748" t="str">
            <v>K-69983</v>
          </cell>
          <cell r="L6748">
            <v>0.85199999999999998</v>
          </cell>
          <cell r="M6748">
            <v>0.82993834771886832</v>
          </cell>
        </row>
        <row r="6749">
          <cell r="K6749" t="str">
            <v>K-69984</v>
          </cell>
          <cell r="L6749">
            <v>3.1960000000000002</v>
          </cell>
          <cell r="M6749">
            <v>3.1132429099876795</v>
          </cell>
        </row>
        <row r="6750">
          <cell r="K6750" t="str">
            <v>K-69986</v>
          </cell>
          <cell r="L6750">
            <v>0.41499999999999998</v>
          </cell>
          <cell r="M6750">
            <v>0.40425400739827505</v>
          </cell>
        </row>
        <row r="6751">
          <cell r="K6751" t="str">
            <v>K-69987</v>
          </cell>
          <cell r="L6751">
            <v>0.374</v>
          </cell>
          <cell r="M6751">
            <v>0.36431565967940932</v>
          </cell>
        </row>
        <row r="6752">
          <cell r="K6752" t="str">
            <v>K-69988</v>
          </cell>
          <cell r="L6752">
            <v>0.51200000000000001</v>
          </cell>
          <cell r="M6752">
            <v>0.49874229346485976</v>
          </cell>
        </row>
        <row r="6753">
          <cell r="K6753" t="str">
            <v>K-69989</v>
          </cell>
          <cell r="L6753">
            <v>0.56799999999999995</v>
          </cell>
          <cell r="M6753">
            <v>0.55329223181257881</v>
          </cell>
        </row>
        <row r="6754">
          <cell r="K6754" t="str">
            <v>K-69990</v>
          </cell>
          <cell r="L6754">
            <v>0.52</v>
          </cell>
          <cell r="M6754">
            <v>0.50653514180024828</v>
          </cell>
        </row>
        <row r="6755">
          <cell r="K6755" t="str">
            <v>K-69991</v>
          </cell>
          <cell r="L6755">
            <v>0.77200000000000002</v>
          </cell>
          <cell r="M6755">
            <v>0.75200986436498396</v>
          </cell>
        </row>
        <row r="6756">
          <cell r="K6756" t="str">
            <v>K-69992</v>
          </cell>
          <cell r="L6756">
            <v>0.82899999999999996</v>
          </cell>
          <cell r="M6756">
            <v>0.80753390875462649</v>
          </cell>
        </row>
        <row r="6757">
          <cell r="K6757" t="str">
            <v>K-69993</v>
          </cell>
          <cell r="L6757">
            <v>0.58299999999999996</v>
          </cell>
          <cell r="M6757">
            <v>0.56790382244143223</v>
          </cell>
        </row>
        <row r="6758">
          <cell r="K6758" t="str">
            <v>K-69994</v>
          </cell>
          <cell r="L6758">
            <v>0.15</v>
          </cell>
          <cell r="M6758">
            <v>0.14611590628853316</v>
          </cell>
        </row>
        <row r="6759">
          <cell r="K6759" t="str">
            <v>K-69999</v>
          </cell>
          <cell r="L6759">
            <v>0.60399999999999998</v>
          </cell>
          <cell r="M6759">
            <v>0.58836004932182684</v>
          </cell>
        </row>
        <row r="6760">
          <cell r="K6760" t="str">
            <v>K-70343</v>
          </cell>
          <cell r="L6760">
            <v>0.19400000000000001</v>
          </cell>
          <cell r="M6760">
            <v>0.18897657213316957</v>
          </cell>
        </row>
        <row r="6761">
          <cell r="K6761" t="str">
            <v>K-70656</v>
          </cell>
          <cell r="L6761">
            <v>4.3220000000000001</v>
          </cell>
          <cell r="M6761">
            <v>4.2100863131936022</v>
          </cell>
        </row>
        <row r="6762">
          <cell r="K6762" t="str">
            <v>K-70658</v>
          </cell>
          <cell r="L6762">
            <v>1.1759999999999999</v>
          </cell>
          <cell r="M6762">
            <v>1.1455487053021001</v>
          </cell>
        </row>
        <row r="6763">
          <cell r="K6763" t="str">
            <v>K-70659</v>
          </cell>
          <cell r="L6763">
            <v>1.3380000000000001</v>
          </cell>
          <cell r="M6763">
            <v>1.3033538840937158</v>
          </cell>
        </row>
        <row r="6764">
          <cell r="K6764" t="str">
            <v>K-70660</v>
          </cell>
          <cell r="L6764">
            <v>1.3280000000000001</v>
          </cell>
          <cell r="M6764">
            <v>1.2936128236744804</v>
          </cell>
        </row>
        <row r="6765">
          <cell r="K6765" t="str">
            <v>K-70661</v>
          </cell>
          <cell r="L6765">
            <v>1.357</v>
          </cell>
          <cell r="M6765">
            <v>1.3218618988902633</v>
          </cell>
        </row>
        <row r="6766">
          <cell r="K6766" t="str">
            <v>K-70663</v>
          </cell>
          <cell r="L6766">
            <v>0.55800000000000005</v>
          </cell>
          <cell r="M6766">
            <v>0.5435511713933433</v>
          </cell>
        </row>
        <row r="6767">
          <cell r="K6767" t="str">
            <v>K-70664</v>
          </cell>
          <cell r="L6767">
            <v>0.57699999999999996</v>
          </cell>
          <cell r="M6767">
            <v>0.56205918618989081</v>
          </cell>
        </row>
        <row r="6768">
          <cell r="K6768" t="str">
            <v>K-70665</v>
          </cell>
          <cell r="L6768">
            <v>0.7</v>
          </cell>
          <cell r="M6768">
            <v>0.681874229346488</v>
          </cell>
        </row>
        <row r="6769">
          <cell r="K6769" t="str">
            <v>K-70666</v>
          </cell>
          <cell r="L6769">
            <v>1.3560000000000001</v>
          </cell>
          <cell r="M6769">
            <v>1.3208877928483396</v>
          </cell>
        </row>
        <row r="6770">
          <cell r="K6770" t="str">
            <v>K-70667</v>
          </cell>
          <cell r="L6770">
            <v>2.343</v>
          </cell>
          <cell r="M6770">
            <v>2.2823304562268878</v>
          </cell>
        </row>
        <row r="6771">
          <cell r="K6771" t="str">
            <v>K-70668</v>
          </cell>
          <cell r="L6771">
            <v>4.8550000000000004</v>
          </cell>
          <cell r="M6771">
            <v>4.7292848335388564</v>
          </cell>
        </row>
        <row r="6772">
          <cell r="K6772" t="str">
            <v>K-70670</v>
          </cell>
          <cell r="L6772">
            <v>1.5669999999999999</v>
          </cell>
          <cell r="M6772">
            <v>1.5264241676942096</v>
          </cell>
        </row>
        <row r="6773">
          <cell r="K6773" t="str">
            <v>K-70701</v>
          </cell>
          <cell r="L6773">
            <v>0.35399999999999998</v>
          </cell>
          <cell r="M6773">
            <v>0.3448335388409382</v>
          </cell>
        </row>
        <row r="6774">
          <cell r="K6774" t="str">
            <v>K-70702</v>
          </cell>
          <cell r="L6774">
            <v>1.1379999999999999</v>
          </cell>
          <cell r="M6774">
            <v>1.1085326757090046</v>
          </cell>
        </row>
        <row r="6775">
          <cell r="K6775" t="str">
            <v>K-70703</v>
          </cell>
          <cell r="L6775">
            <v>0.69</v>
          </cell>
          <cell r="M6775">
            <v>0.67213316892725239</v>
          </cell>
        </row>
        <row r="6776">
          <cell r="K6776" t="str">
            <v>K-70704</v>
          </cell>
          <cell r="L6776">
            <v>0.35699999999999998</v>
          </cell>
          <cell r="M6776">
            <v>0.34775585696670885</v>
          </cell>
        </row>
        <row r="6777">
          <cell r="K6777" t="str">
            <v>K-70705</v>
          </cell>
          <cell r="L6777">
            <v>0.27600000000000002</v>
          </cell>
          <cell r="M6777">
            <v>0.268853267570901</v>
          </cell>
        </row>
        <row r="6778">
          <cell r="K6778" t="str">
            <v>K-70706</v>
          </cell>
          <cell r="L6778">
            <v>0.84399999999999997</v>
          </cell>
          <cell r="M6778">
            <v>0.82214549938347992</v>
          </cell>
        </row>
        <row r="6779">
          <cell r="K6779" t="str">
            <v>K-70707</v>
          </cell>
          <cell r="L6779">
            <v>0.85699999999999998</v>
          </cell>
          <cell r="M6779">
            <v>0.83480887792848602</v>
          </cell>
        </row>
        <row r="6780">
          <cell r="K6780" t="str">
            <v>K-70710</v>
          </cell>
          <cell r="L6780">
            <v>0.63900000000000001</v>
          </cell>
          <cell r="M6780">
            <v>0.62245376078915127</v>
          </cell>
        </row>
        <row r="6781">
          <cell r="K6781" t="str">
            <v>K-70711</v>
          </cell>
          <cell r="L6781">
            <v>0.61099999999999999</v>
          </cell>
          <cell r="M6781">
            <v>0.59517879161529175</v>
          </cell>
        </row>
        <row r="6782">
          <cell r="K6782" t="str">
            <v>K-70712</v>
          </cell>
          <cell r="L6782">
            <v>1.31</v>
          </cell>
          <cell r="M6782">
            <v>1.2760789149198564</v>
          </cell>
        </row>
        <row r="6783">
          <cell r="K6783" t="str">
            <v>K-70713</v>
          </cell>
          <cell r="L6783">
            <v>1.194</v>
          </cell>
          <cell r="M6783">
            <v>1.1630826140567239</v>
          </cell>
        </row>
        <row r="6784">
          <cell r="K6784" t="str">
            <v>K-70714</v>
          </cell>
          <cell r="L6784">
            <v>1.1879999999999999</v>
          </cell>
          <cell r="M6784">
            <v>1.1572379778051827</v>
          </cell>
        </row>
        <row r="6785">
          <cell r="K6785" t="str">
            <v>K-70715</v>
          </cell>
          <cell r="L6785">
            <v>1.466</v>
          </cell>
          <cell r="M6785">
            <v>1.4280394574599309</v>
          </cell>
        </row>
        <row r="6786">
          <cell r="K6786" t="str">
            <v>K-70716</v>
          </cell>
          <cell r="L6786">
            <v>0.84799999999999998</v>
          </cell>
          <cell r="M6786">
            <v>0.82604192355117412</v>
          </cell>
        </row>
        <row r="6787">
          <cell r="K6787" t="str">
            <v>K-70717</v>
          </cell>
          <cell r="L6787">
            <v>0.19900000000000001</v>
          </cell>
          <cell r="M6787">
            <v>0.19384710234278735</v>
          </cell>
        </row>
        <row r="6788">
          <cell r="K6788" t="str">
            <v>K-70718</v>
          </cell>
          <cell r="L6788">
            <v>0.34799999999999998</v>
          </cell>
          <cell r="M6788">
            <v>0.33898890258939696</v>
          </cell>
        </row>
        <row r="6789">
          <cell r="K6789" t="str">
            <v>K-70719</v>
          </cell>
          <cell r="L6789">
            <v>0.253</v>
          </cell>
          <cell r="M6789">
            <v>0.24644882860665929</v>
          </cell>
        </row>
        <row r="6790">
          <cell r="K6790" t="str">
            <v>K-70720</v>
          </cell>
          <cell r="L6790">
            <v>0.48399999999999999</v>
          </cell>
          <cell r="M6790">
            <v>0.47146732429100036</v>
          </cell>
        </row>
        <row r="6791">
          <cell r="K6791" t="str">
            <v>K-70721</v>
          </cell>
          <cell r="L6791">
            <v>1.4219999999999999</v>
          </cell>
          <cell r="M6791">
            <v>1.3851787916152944</v>
          </cell>
        </row>
        <row r="6792">
          <cell r="K6792" t="str">
            <v>K-70722</v>
          </cell>
          <cell r="L6792">
            <v>1.2230000000000001</v>
          </cell>
          <cell r="M6792">
            <v>1.191331689272507</v>
          </cell>
        </row>
        <row r="6793">
          <cell r="K6793" t="str">
            <v>K-70723</v>
          </cell>
          <cell r="L6793">
            <v>0.77500000000000002</v>
          </cell>
          <cell r="M6793">
            <v>0.75493218249075456</v>
          </cell>
        </row>
        <row r="6794">
          <cell r="K6794" t="str">
            <v>K-70724</v>
          </cell>
          <cell r="L6794">
            <v>1.22</v>
          </cell>
          <cell r="M6794">
            <v>1.1884093711467363</v>
          </cell>
        </row>
        <row r="6795">
          <cell r="K6795" t="str">
            <v>K-70725</v>
          </cell>
          <cell r="L6795">
            <v>1.149</v>
          </cell>
          <cell r="M6795">
            <v>1.1192478421701639</v>
          </cell>
        </row>
        <row r="6796">
          <cell r="K6796" t="str">
            <v>K-70726</v>
          </cell>
          <cell r="L6796">
            <v>0.94599999999999995</v>
          </cell>
          <cell r="M6796">
            <v>0.92150431565968238</v>
          </cell>
        </row>
        <row r="6797">
          <cell r="K6797" t="str">
            <v>K-70727</v>
          </cell>
          <cell r="L6797">
            <v>0.38700000000000001</v>
          </cell>
          <cell r="M6797">
            <v>0.37697903822441547</v>
          </cell>
        </row>
        <row r="6798">
          <cell r="K6798" t="str">
            <v>K-70728</v>
          </cell>
          <cell r="L6798">
            <v>0.151</v>
          </cell>
          <cell r="M6798">
            <v>0.14709001233045668</v>
          </cell>
        </row>
        <row r="6799">
          <cell r="K6799" t="str">
            <v>K-70729</v>
          </cell>
          <cell r="L6799">
            <v>0.35899999999999999</v>
          </cell>
          <cell r="M6799">
            <v>0.34970406905055595</v>
          </cell>
        </row>
        <row r="6800">
          <cell r="K6800" t="str">
            <v>K-70730</v>
          </cell>
          <cell r="L6800">
            <v>0.27300000000000002</v>
          </cell>
          <cell r="M6800">
            <v>0.26593094944513029</v>
          </cell>
        </row>
        <row r="6801">
          <cell r="K6801" t="str">
            <v>K-70731</v>
          </cell>
          <cell r="L6801">
            <v>0.622</v>
          </cell>
          <cell r="M6801">
            <v>0.60589395807645074</v>
          </cell>
        </row>
        <row r="6802">
          <cell r="K6802" t="str">
            <v>K-70732</v>
          </cell>
          <cell r="L6802">
            <v>0.68899999999999995</v>
          </cell>
          <cell r="M6802">
            <v>0.67115906288532889</v>
          </cell>
        </row>
        <row r="6803">
          <cell r="K6803" t="str">
            <v>K-70733</v>
          </cell>
          <cell r="L6803">
            <v>0.14099999999999999</v>
          </cell>
          <cell r="M6803">
            <v>0.13734895191122115</v>
          </cell>
        </row>
        <row r="6804">
          <cell r="K6804" t="str">
            <v>K-70734</v>
          </cell>
          <cell r="L6804">
            <v>0.74399999999999999</v>
          </cell>
          <cell r="M6804">
            <v>0.72473489519112433</v>
          </cell>
        </row>
        <row r="6805">
          <cell r="K6805" t="str">
            <v>K-70735</v>
          </cell>
          <cell r="L6805">
            <v>0.14499999999999999</v>
          </cell>
          <cell r="M6805">
            <v>0.14124537607891538</v>
          </cell>
        </row>
        <row r="6806">
          <cell r="K6806" t="str">
            <v>K-70736</v>
          </cell>
          <cell r="L6806">
            <v>1.29</v>
          </cell>
          <cell r="M6806">
            <v>1.2565967940813851</v>
          </cell>
        </row>
        <row r="6807">
          <cell r="K6807" t="str">
            <v>K-70737</v>
          </cell>
          <cell r="L6807">
            <v>0.26200000000000001</v>
          </cell>
          <cell r="M6807">
            <v>0.25521578298397124</v>
          </cell>
        </row>
        <row r="6808">
          <cell r="K6808" t="str">
            <v>K-70738</v>
          </cell>
          <cell r="L6808">
            <v>0.54</v>
          </cell>
          <cell r="M6808">
            <v>0.52601726263871929</v>
          </cell>
        </row>
        <row r="6809">
          <cell r="K6809" t="str">
            <v>K-70739</v>
          </cell>
          <cell r="L6809">
            <v>0.22800000000000001</v>
          </cell>
          <cell r="M6809">
            <v>0.22209617755857039</v>
          </cell>
        </row>
        <row r="6810">
          <cell r="K6810" t="str">
            <v>K-70740</v>
          </cell>
          <cell r="L6810">
            <v>0.55600000000000005</v>
          </cell>
          <cell r="M6810">
            <v>0.5416029593094962</v>
          </cell>
        </row>
        <row r="6811">
          <cell r="K6811" t="str">
            <v>K-70741</v>
          </cell>
          <cell r="L6811">
            <v>0.20200000000000001</v>
          </cell>
          <cell r="M6811">
            <v>0.19676942046855797</v>
          </cell>
        </row>
        <row r="6812">
          <cell r="K6812" t="str">
            <v>K-70742</v>
          </cell>
          <cell r="L6812">
            <v>1.677</v>
          </cell>
          <cell r="M6812">
            <v>1.6335758323058005</v>
          </cell>
        </row>
        <row r="6813">
          <cell r="K6813" t="str">
            <v>K-70743</v>
          </cell>
          <cell r="L6813">
            <v>2.9159999999999999</v>
          </cell>
          <cell r="M6813">
            <v>2.8404932182490841</v>
          </cell>
        </row>
        <row r="6814">
          <cell r="K6814" t="str">
            <v>K-70744</v>
          </cell>
          <cell r="L6814">
            <v>3.4569999999999999</v>
          </cell>
          <cell r="M6814">
            <v>3.3674845869297272</v>
          </cell>
        </row>
        <row r="6815">
          <cell r="K6815" t="str">
            <v>K-70745</v>
          </cell>
          <cell r="L6815">
            <v>3.4750000000000001</v>
          </cell>
          <cell r="M6815">
            <v>3.3850184956843514</v>
          </cell>
        </row>
        <row r="6816">
          <cell r="K6816" t="str">
            <v>K-70746</v>
          </cell>
          <cell r="L6816">
            <v>2.8220000000000001</v>
          </cell>
          <cell r="M6816">
            <v>2.7489272503082702</v>
          </cell>
        </row>
        <row r="6817">
          <cell r="K6817" t="str">
            <v>K-70747</v>
          </cell>
          <cell r="L6817">
            <v>2.1949999999999998</v>
          </cell>
          <cell r="M6817">
            <v>2.1381627620222017</v>
          </cell>
        </row>
        <row r="6818">
          <cell r="K6818" t="str">
            <v>K-70748</v>
          </cell>
          <cell r="L6818">
            <v>2.4729999999999999</v>
          </cell>
          <cell r="M6818">
            <v>2.4089642416769497</v>
          </cell>
        </row>
        <row r="6819">
          <cell r="K6819" t="str">
            <v>K-70749</v>
          </cell>
          <cell r="L6819">
            <v>2.6309999999999998</v>
          </cell>
          <cell r="M6819">
            <v>2.5628729963008712</v>
          </cell>
        </row>
        <row r="6820">
          <cell r="K6820" t="str">
            <v>K-70750</v>
          </cell>
          <cell r="L6820">
            <v>2.2469999999999999</v>
          </cell>
          <cell r="M6820">
            <v>2.1888162762022265</v>
          </cell>
        </row>
        <row r="6821">
          <cell r="K6821" t="str">
            <v>K-70751</v>
          </cell>
          <cell r="L6821">
            <v>2.4220000000000002</v>
          </cell>
          <cell r="M6821">
            <v>2.3592848335388483</v>
          </cell>
        </row>
        <row r="6822">
          <cell r="K6822" t="str">
            <v>K-70752</v>
          </cell>
          <cell r="L6822">
            <v>1.2450000000000001</v>
          </cell>
          <cell r="M6822">
            <v>1.212762022194825</v>
          </cell>
        </row>
        <row r="6823">
          <cell r="K6823" t="str">
            <v>K-70753</v>
          </cell>
          <cell r="L6823">
            <v>1.274</v>
          </cell>
          <cell r="M6823">
            <v>1.2410110974106081</v>
          </cell>
        </row>
        <row r="6824">
          <cell r="K6824" t="str">
            <v>K-70754</v>
          </cell>
          <cell r="L6824">
            <v>2.3079999999999998</v>
          </cell>
          <cell r="M6824">
            <v>2.2482367447595628</v>
          </cell>
        </row>
        <row r="6825">
          <cell r="K6825" t="str">
            <v>K-70755</v>
          </cell>
          <cell r="L6825">
            <v>1.123</v>
          </cell>
          <cell r="M6825">
            <v>1.0939210850801513</v>
          </cell>
        </row>
        <row r="6826">
          <cell r="K6826" t="str">
            <v>K-70756</v>
          </cell>
          <cell r="L6826">
            <v>2.2879999999999998</v>
          </cell>
          <cell r="M6826">
            <v>2.228754623921092</v>
          </cell>
        </row>
        <row r="6827">
          <cell r="K6827" t="str">
            <v>K-70757</v>
          </cell>
          <cell r="L6827">
            <v>1.3420000000000001</v>
          </cell>
          <cell r="M6827">
            <v>1.3072503082614098</v>
          </cell>
        </row>
        <row r="6828">
          <cell r="K6828" t="str">
            <v>K-70758</v>
          </cell>
          <cell r="L6828">
            <v>1.226</v>
          </cell>
          <cell r="M6828">
            <v>1.1942540073982775</v>
          </cell>
        </row>
        <row r="6829">
          <cell r="K6829" t="str">
            <v>K-70759</v>
          </cell>
          <cell r="L6829">
            <v>0.68</v>
          </cell>
          <cell r="M6829">
            <v>0.66239210850801689</v>
          </cell>
        </row>
        <row r="6830">
          <cell r="K6830" t="str">
            <v>K-70760</v>
          </cell>
          <cell r="L6830">
            <v>0.496</v>
          </cell>
          <cell r="M6830">
            <v>0.4831565967940829</v>
          </cell>
        </row>
        <row r="6831">
          <cell r="K6831" t="str">
            <v>K-70761</v>
          </cell>
          <cell r="L6831">
            <v>1.5289999999999999</v>
          </cell>
          <cell r="M6831">
            <v>1.4894081381011144</v>
          </cell>
        </row>
        <row r="6832">
          <cell r="K6832" t="str">
            <v>K-70762</v>
          </cell>
          <cell r="L6832">
            <v>1.0249999999999999</v>
          </cell>
          <cell r="M6832">
            <v>0.99845869297164302</v>
          </cell>
        </row>
        <row r="6833">
          <cell r="K6833" t="str">
            <v>K-70763</v>
          </cell>
          <cell r="L6833">
            <v>0.48399999999999999</v>
          </cell>
          <cell r="M6833">
            <v>0.47146732429100024</v>
          </cell>
        </row>
        <row r="6834">
          <cell r="K6834" t="str">
            <v>K-70764</v>
          </cell>
          <cell r="L6834">
            <v>0.84199999999999997</v>
          </cell>
          <cell r="M6834">
            <v>0.82019728729963259</v>
          </cell>
        </row>
        <row r="6835">
          <cell r="K6835" t="str">
            <v>K-70765</v>
          </cell>
          <cell r="L6835">
            <v>0.17</v>
          </cell>
          <cell r="M6835">
            <v>0.16559802712700422</v>
          </cell>
        </row>
        <row r="6836">
          <cell r="K6836" t="str">
            <v>K-70766</v>
          </cell>
          <cell r="L6836">
            <v>1.085</v>
          </cell>
          <cell r="M6836">
            <v>1.0569050554870565</v>
          </cell>
        </row>
        <row r="6837">
          <cell r="K6837" t="str">
            <v>K-70767</v>
          </cell>
          <cell r="L6837">
            <v>1.093</v>
          </cell>
          <cell r="M6837">
            <v>1.0646979038224449</v>
          </cell>
        </row>
        <row r="6838">
          <cell r="K6838" t="str">
            <v>K-70768</v>
          </cell>
          <cell r="L6838">
            <v>1.0940000000000001</v>
          </cell>
          <cell r="M6838">
            <v>1.0656720098643684</v>
          </cell>
        </row>
        <row r="6839">
          <cell r="K6839" t="str">
            <v>K-70769</v>
          </cell>
          <cell r="L6839">
            <v>0.38800000000000001</v>
          </cell>
          <cell r="M6839">
            <v>0.37795314426633903</v>
          </cell>
        </row>
        <row r="6840">
          <cell r="K6840" t="str">
            <v>K-70770</v>
          </cell>
          <cell r="L6840">
            <v>0.36399999999999999</v>
          </cell>
          <cell r="M6840">
            <v>0.35457459926017371</v>
          </cell>
        </row>
        <row r="6841">
          <cell r="K6841" t="str">
            <v>K-70771</v>
          </cell>
          <cell r="L6841">
            <v>1.226</v>
          </cell>
          <cell r="M6841">
            <v>1.1942540073982775</v>
          </cell>
        </row>
        <row r="6842">
          <cell r="K6842" t="str">
            <v>K-70772</v>
          </cell>
          <cell r="L6842">
            <v>0.27800000000000002</v>
          </cell>
          <cell r="M6842">
            <v>0.27080147965474805</v>
          </cell>
        </row>
        <row r="6843">
          <cell r="K6843" t="str">
            <v>K-70774</v>
          </cell>
          <cell r="L6843">
            <v>0.86399999999999999</v>
          </cell>
          <cell r="M6843">
            <v>0.84162762022195081</v>
          </cell>
        </row>
        <row r="6844">
          <cell r="K6844" t="str">
            <v>K-70775</v>
          </cell>
          <cell r="L6844">
            <v>0.80700000000000005</v>
          </cell>
          <cell r="M6844">
            <v>0.78610357583230828</v>
          </cell>
        </row>
        <row r="6845">
          <cell r="K6845" t="str">
            <v>K-70776</v>
          </cell>
          <cell r="L6845">
            <v>0.58299999999999996</v>
          </cell>
          <cell r="M6845">
            <v>0.56790382244143212</v>
          </cell>
        </row>
        <row r="6846">
          <cell r="K6846" t="str">
            <v>K-70777</v>
          </cell>
          <cell r="L6846">
            <v>0.54900000000000004</v>
          </cell>
          <cell r="M6846">
            <v>0.53478421701603118</v>
          </cell>
        </row>
        <row r="6847">
          <cell r="K6847" t="str">
            <v>K-70778</v>
          </cell>
          <cell r="L6847">
            <v>0.61199999999999999</v>
          </cell>
          <cell r="M6847">
            <v>0.59615289765721513</v>
          </cell>
        </row>
        <row r="6848">
          <cell r="K6848" t="str">
            <v>K-70779</v>
          </cell>
          <cell r="L6848">
            <v>0.50700000000000001</v>
          </cell>
          <cell r="M6848">
            <v>0.49387176325524196</v>
          </cell>
        </row>
        <row r="6849">
          <cell r="K6849" t="str">
            <v>K-70780</v>
          </cell>
          <cell r="L6849">
            <v>0.28699999999999998</v>
          </cell>
          <cell r="M6849">
            <v>0.27956843403206005</v>
          </cell>
        </row>
        <row r="6850">
          <cell r="K6850" t="str">
            <v>K-70782</v>
          </cell>
          <cell r="L6850">
            <v>0.18099999999999999</v>
          </cell>
          <cell r="M6850">
            <v>0.1763131935881633</v>
          </cell>
        </row>
        <row r="6851">
          <cell r="K6851" t="str">
            <v>K-70783</v>
          </cell>
          <cell r="L6851">
            <v>0.49099999999999999</v>
          </cell>
          <cell r="M6851">
            <v>0.47828606658446504</v>
          </cell>
        </row>
        <row r="6852">
          <cell r="K6852" t="str">
            <v>K-70784</v>
          </cell>
          <cell r="L6852">
            <v>0.80400000000000005</v>
          </cell>
          <cell r="M6852">
            <v>0.78318125770653746</v>
          </cell>
        </row>
        <row r="6853">
          <cell r="K6853" t="str">
            <v>K-70787</v>
          </cell>
          <cell r="L6853">
            <v>0.37</v>
          </cell>
          <cell r="M6853">
            <v>0.36041923551171506</v>
          </cell>
        </row>
        <row r="6854">
          <cell r="K6854" t="str">
            <v>K-70788</v>
          </cell>
          <cell r="L6854">
            <v>0.27300000000000002</v>
          </cell>
          <cell r="M6854">
            <v>0.26593094944513029</v>
          </cell>
        </row>
        <row r="6855">
          <cell r="K6855" t="str">
            <v>K-70789</v>
          </cell>
          <cell r="L6855">
            <v>0.42299999999999999</v>
          </cell>
          <cell r="M6855">
            <v>0.41204685573366345</v>
          </cell>
        </row>
        <row r="6856">
          <cell r="K6856" t="str">
            <v>K-70790</v>
          </cell>
          <cell r="L6856">
            <v>1.885</v>
          </cell>
          <cell r="M6856">
            <v>1.8361898890258996</v>
          </cell>
        </row>
        <row r="6857">
          <cell r="K6857" t="str">
            <v>K-70791</v>
          </cell>
          <cell r="L6857">
            <v>2.105</v>
          </cell>
          <cell r="M6857">
            <v>2.0504932182490814</v>
          </cell>
        </row>
        <row r="6858">
          <cell r="K6858" t="str">
            <v>K-70792</v>
          </cell>
          <cell r="L6858">
            <v>0.91700000000000004</v>
          </cell>
          <cell r="M6858">
            <v>0.89325524044389915</v>
          </cell>
        </row>
        <row r="6859">
          <cell r="K6859" t="str">
            <v>K-70793</v>
          </cell>
          <cell r="L6859">
            <v>0.70299999999999996</v>
          </cell>
          <cell r="M6859">
            <v>0.6847965474722586</v>
          </cell>
        </row>
        <row r="6860">
          <cell r="K6860" t="str">
            <v>K-70794</v>
          </cell>
          <cell r="L6860">
            <v>0.65600000000000003</v>
          </cell>
          <cell r="M6860">
            <v>0.63901356350185157</v>
          </cell>
        </row>
        <row r="6861">
          <cell r="K6861" t="str">
            <v>K-70795</v>
          </cell>
          <cell r="L6861">
            <v>0.47199999999999998</v>
          </cell>
          <cell r="M6861">
            <v>0.45977805178791759</v>
          </cell>
        </row>
        <row r="6862">
          <cell r="K6862" t="str">
            <v>K-70796</v>
          </cell>
          <cell r="L6862">
            <v>1.0960000000000001</v>
          </cell>
          <cell r="M6862">
            <v>1.0676202219482154</v>
          </cell>
        </row>
        <row r="6863">
          <cell r="K6863" t="str">
            <v>K-70804</v>
          </cell>
          <cell r="L6863">
            <v>0.82699999999999996</v>
          </cell>
          <cell r="M6863">
            <v>0.80558569667077939</v>
          </cell>
        </row>
        <row r="6864">
          <cell r="K6864" t="str">
            <v>K-70805</v>
          </cell>
          <cell r="L6864">
            <v>1.71</v>
          </cell>
          <cell r="M6864">
            <v>1.6657213316892778</v>
          </cell>
        </row>
        <row r="6865">
          <cell r="K6865" t="str">
            <v>K-70806</v>
          </cell>
          <cell r="L6865">
            <v>1.2110000000000001</v>
          </cell>
          <cell r="M6865">
            <v>1.1796424167694242</v>
          </cell>
        </row>
        <row r="6866">
          <cell r="K6866" t="str">
            <v>K-70807</v>
          </cell>
          <cell r="L6866">
            <v>0.93200000000000005</v>
          </cell>
          <cell r="M6866">
            <v>0.90786683107275257</v>
          </cell>
        </row>
        <row r="6867">
          <cell r="K6867" t="str">
            <v>K-70808</v>
          </cell>
          <cell r="L6867">
            <v>0.93200000000000005</v>
          </cell>
          <cell r="M6867">
            <v>0.90786683107275257</v>
          </cell>
        </row>
        <row r="6868">
          <cell r="K6868" t="str">
            <v>K-70809</v>
          </cell>
          <cell r="L6868">
            <v>1.609</v>
          </cell>
          <cell r="M6868">
            <v>1.5673366214549989</v>
          </cell>
        </row>
        <row r="6869">
          <cell r="K6869" t="str">
            <v>K-70810</v>
          </cell>
          <cell r="L6869">
            <v>1.1160000000000001</v>
          </cell>
          <cell r="M6869">
            <v>1.0871023427866864</v>
          </cell>
        </row>
        <row r="6870">
          <cell r="K6870" t="str">
            <v>K-70811</v>
          </cell>
          <cell r="L6870">
            <v>0.93600000000000005</v>
          </cell>
          <cell r="M6870">
            <v>0.91176325524044666</v>
          </cell>
        </row>
        <row r="6871">
          <cell r="K6871" t="str">
            <v>K-70812</v>
          </cell>
          <cell r="L6871">
            <v>1.1379999999999999</v>
          </cell>
          <cell r="M6871">
            <v>1.1085326757090046</v>
          </cell>
        </row>
        <row r="6872">
          <cell r="K6872" t="str">
            <v>K-70814</v>
          </cell>
          <cell r="L6872">
            <v>2.4350000000000001</v>
          </cell>
          <cell r="M6872">
            <v>2.3719482120838542</v>
          </cell>
        </row>
        <row r="6873">
          <cell r="K6873" t="str">
            <v>K-70816</v>
          </cell>
          <cell r="L6873">
            <v>2.5489999999999999</v>
          </cell>
          <cell r="M6873">
            <v>2.4829963008631393</v>
          </cell>
        </row>
        <row r="6874">
          <cell r="K6874" t="str">
            <v>K-70817</v>
          </cell>
          <cell r="L6874">
            <v>2.38</v>
          </cell>
          <cell r="M6874">
            <v>2.3183723797780589</v>
          </cell>
        </row>
        <row r="6875">
          <cell r="K6875" t="str">
            <v>K-70818</v>
          </cell>
          <cell r="L6875">
            <v>2.5169999999999999</v>
          </cell>
          <cell r="M6875">
            <v>2.4518249075215857</v>
          </cell>
        </row>
        <row r="6876">
          <cell r="K6876" t="str">
            <v>K-70819</v>
          </cell>
          <cell r="L6876">
            <v>2.4870000000000001</v>
          </cell>
          <cell r="M6876">
            <v>2.4226017262638795</v>
          </cell>
        </row>
        <row r="6877">
          <cell r="K6877" t="str">
            <v>K-70855</v>
          </cell>
          <cell r="L6877">
            <v>0.19800000000000001</v>
          </cell>
          <cell r="M6877">
            <v>0.19287299630086374</v>
          </cell>
        </row>
        <row r="6878">
          <cell r="K6878" t="str">
            <v>K-70856</v>
          </cell>
          <cell r="L6878">
            <v>0.378</v>
          </cell>
          <cell r="M6878">
            <v>0.36821208384710352</v>
          </cell>
        </row>
        <row r="6879">
          <cell r="K6879" t="str">
            <v>K-70862</v>
          </cell>
          <cell r="L6879">
            <v>0.91900000000000004</v>
          </cell>
          <cell r="M6879">
            <v>0.89520345252774647</v>
          </cell>
        </row>
        <row r="6880">
          <cell r="K6880" t="str">
            <v>K-70884</v>
          </cell>
          <cell r="L6880">
            <v>1.702</v>
          </cell>
          <cell r="M6880">
            <v>1.6579284833538894</v>
          </cell>
        </row>
        <row r="6881">
          <cell r="K6881" t="str">
            <v>K-70885</v>
          </cell>
          <cell r="L6881">
            <v>1.2090000000000001</v>
          </cell>
          <cell r="M6881">
            <v>1.1776942046855772</v>
          </cell>
        </row>
        <row r="6882">
          <cell r="K6882" t="str">
            <v>K-70886</v>
          </cell>
          <cell r="L6882">
            <v>0.86199999999999999</v>
          </cell>
          <cell r="M6882">
            <v>0.83967940813810382</v>
          </cell>
        </row>
        <row r="6883">
          <cell r="K6883" t="str">
            <v>K-70887</v>
          </cell>
          <cell r="L6883">
            <v>2.5150000000000001</v>
          </cell>
          <cell r="M6883">
            <v>2.4498766954377391</v>
          </cell>
        </row>
        <row r="6884">
          <cell r="K6884" t="str">
            <v>K-70889</v>
          </cell>
          <cell r="L6884">
            <v>1.0489999999999999</v>
          </cell>
          <cell r="M6884">
            <v>1.0218372379778087</v>
          </cell>
        </row>
        <row r="6885">
          <cell r="K6885" t="str">
            <v>K-70895</v>
          </cell>
          <cell r="L6885">
            <v>1.089</v>
          </cell>
          <cell r="M6885">
            <v>1.0608014796547507</v>
          </cell>
        </row>
        <row r="6886">
          <cell r="K6886" t="str">
            <v>K-70896</v>
          </cell>
          <cell r="L6886">
            <v>1.036</v>
          </cell>
          <cell r="M6886">
            <v>1.0091738594328024</v>
          </cell>
        </row>
        <row r="6887">
          <cell r="K6887" t="str">
            <v>K-70897</v>
          </cell>
          <cell r="L6887">
            <v>0.94299999999999995</v>
          </cell>
          <cell r="M6887">
            <v>0.91858199753391168</v>
          </cell>
        </row>
        <row r="6888">
          <cell r="K6888" t="str">
            <v>K-70906</v>
          </cell>
          <cell r="L6888">
            <v>2.0270000000000001</v>
          </cell>
          <cell r="M6888">
            <v>1.9745129469790446</v>
          </cell>
        </row>
        <row r="6889">
          <cell r="K6889" t="str">
            <v>K-70907</v>
          </cell>
          <cell r="L6889">
            <v>2.0779999999999998</v>
          </cell>
          <cell r="M6889">
            <v>2.0241923551171457</v>
          </cell>
        </row>
        <row r="6890">
          <cell r="K6890" t="str">
            <v>K-70908</v>
          </cell>
          <cell r="L6890">
            <v>0.26300000000000001</v>
          </cell>
          <cell r="M6890">
            <v>0.25618988902589479</v>
          </cell>
        </row>
        <row r="6891">
          <cell r="K6891" t="str">
            <v>K-70915</v>
          </cell>
          <cell r="L6891">
            <v>1.8520000000000001</v>
          </cell>
          <cell r="M6891">
            <v>1.8040443896424225</v>
          </cell>
        </row>
        <row r="6892">
          <cell r="K6892" t="str">
            <v>K-71034</v>
          </cell>
          <cell r="L6892">
            <v>0.56799999999999995</v>
          </cell>
          <cell r="M6892">
            <v>0.55329223181257881</v>
          </cell>
        </row>
        <row r="6893">
          <cell r="K6893" t="str">
            <v>K-71035</v>
          </cell>
          <cell r="L6893">
            <v>0.56499999999999995</v>
          </cell>
          <cell r="M6893">
            <v>0.55036991368680821</v>
          </cell>
        </row>
        <row r="6894">
          <cell r="K6894" t="str">
            <v>K-71044</v>
          </cell>
          <cell r="L6894">
            <v>6.8000000000000005E-2</v>
          </cell>
          <cell r="M6894">
            <v>6.62392108508017E-2</v>
          </cell>
        </row>
        <row r="6895">
          <cell r="K6895" t="str">
            <v>K-71045</v>
          </cell>
          <cell r="L6895">
            <v>0.55300000000000005</v>
          </cell>
          <cell r="M6895">
            <v>0.53868064118372561</v>
          </cell>
        </row>
        <row r="6896">
          <cell r="K6896" t="str">
            <v>K-71046</v>
          </cell>
          <cell r="L6896">
            <v>0.35599999999999998</v>
          </cell>
          <cell r="M6896">
            <v>0.34678175092478541</v>
          </cell>
        </row>
        <row r="6897">
          <cell r="K6897" t="str">
            <v>K-71047</v>
          </cell>
          <cell r="L6897">
            <v>0.16700000000000001</v>
          </cell>
          <cell r="M6897">
            <v>0.1626757090012336</v>
          </cell>
        </row>
        <row r="6898">
          <cell r="K6898" t="str">
            <v>K-71056</v>
          </cell>
          <cell r="L6898">
            <v>0.36699999999999999</v>
          </cell>
          <cell r="M6898">
            <v>0.35749691738594447</v>
          </cell>
        </row>
        <row r="6899">
          <cell r="K6899" t="str">
            <v>K-71057</v>
          </cell>
          <cell r="L6899">
            <v>0.41599999999999998</v>
          </cell>
          <cell r="M6899">
            <v>0.4052281134401986</v>
          </cell>
        </row>
        <row r="6900">
          <cell r="K6900" t="str">
            <v>K-71058</v>
          </cell>
          <cell r="L6900">
            <v>0.41099999999999998</v>
          </cell>
          <cell r="M6900">
            <v>0.40035758323058085</v>
          </cell>
        </row>
        <row r="6901">
          <cell r="K6901" t="str">
            <v>K-71059</v>
          </cell>
          <cell r="L6901">
            <v>0.41799999999999998</v>
          </cell>
          <cell r="M6901">
            <v>0.40717632552404576</v>
          </cell>
        </row>
        <row r="6902">
          <cell r="K6902" t="str">
            <v>K-71060</v>
          </cell>
          <cell r="L6902">
            <v>0.28899999999999998</v>
          </cell>
          <cell r="M6902">
            <v>0.28151664611590721</v>
          </cell>
        </row>
        <row r="6903">
          <cell r="K6903" t="str">
            <v>K-71061</v>
          </cell>
          <cell r="L6903">
            <v>9.1999999999999998E-2</v>
          </cell>
          <cell r="M6903">
            <v>8.9617755856967005E-2</v>
          </cell>
        </row>
        <row r="6904">
          <cell r="K6904" t="str">
            <v>K-71308</v>
          </cell>
          <cell r="L6904">
            <v>1.0609999999999999</v>
          </cell>
          <cell r="M6904">
            <v>1.0335265104808911</v>
          </cell>
        </row>
        <row r="6905">
          <cell r="K6905" t="str">
            <v>K-71729</v>
          </cell>
          <cell r="L6905">
            <v>0.126</v>
          </cell>
          <cell r="M6905">
            <v>0.12273736128236784</v>
          </cell>
        </row>
        <row r="6906">
          <cell r="K6906" t="str">
            <v>K-71766</v>
          </cell>
          <cell r="L6906">
            <v>3.0840000000000001</v>
          </cell>
          <cell r="M6906">
            <v>3.0041430332922414</v>
          </cell>
        </row>
        <row r="6907">
          <cell r="K6907" t="str">
            <v>K-719</v>
          </cell>
          <cell r="L6907">
            <v>0.33900000000000002</v>
          </cell>
          <cell r="M6907">
            <v>0.33022194821208489</v>
          </cell>
        </row>
        <row r="6908">
          <cell r="K6908" t="str">
            <v>K-71944</v>
          </cell>
          <cell r="L6908">
            <v>2.0019999999999998</v>
          </cell>
          <cell r="M6908">
            <v>1.9501602959309556</v>
          </cell>
        </row>
        <row r="6909">
          <cell r="K6909" t="str">
            <v>K-72186</v>
          </cell>
          <cell r="L6909">
            <v>4.5209999999999999</v>
          </cell>
          <cell r="M6909">
            <v>4.4039334155363896</v>
          </cell>
        </row>
        <row r="6910">
          <cell r="K6910" t="str">
            <v>K-72187</v>
          </cell>
          <cell r="L6910">
            <v>3.68</v>
          </cell>
          <cell r="M6910">
            <v>3.5847102342786803</v>
          </cell>
        </row>
        <row r="6911">
          <cell r="K6911" t="str">
            <v>K-72188</v>
          </cell>
          <cell r="L6911">
            <v>5.0389999999999997</v>
          </cell>
          <cell r="M6911">
            <v>4.908520345252791</v>
          </cell>
        </row>
        <row r="6912">
          <cell r="K6912" t="str">
            <v>K-72189</v>
          </cell>
          <cell r="L6912">
            <v>4.5110000000000001</v>
          </cell>
          <cell r="M6912">
            <v>4.3941923551171547</v>
          </cell>
        </row>
        <row r="6913">
          <cell r="K6913" t="str">
            <v>K-72190</v>
          </cell>
          <cell r="L6913">
            <v>2.266</v>
          </cell>
          <cell r="M6913">
            <v>2.2073242909987747</v>
          </cell>
        </row>
        <row r="6914">
          <cell r="K6914" t="str">
            <v>K-72651</v>
          </cell>
          <cell r="L6914">
            <v>1.04</v>
          </cell>
          <cell r="M6914">
            <v>1.0130702836004968</v>
          </cell>
        </row>
        <row r="6915">
          <cell r="K6915" t="str">
            <v>K-72652</v>
          </cell>
          <cell r="L6915">
            <v>1.23</v>
          </cell>
          <cell r="M6915">
            <v>1.1981504315659721</v>
          </cell>
        </row>
        <row r="6916">
          <cell r="K6916" t="str">
            <v>K-72667</v>
          </cell>
          <cell r="L6916">
            <v>0.86299999999999999</v>
          </cell>
          <cell r="M6916">
            <v>0.84065351418002765</v>
          </cell>
        </row>
        <row r="6917">
          <cell r="K6917" t="str">
            <v>K-72668</v>
          </cell>
          <cell r="L6917">
            <v>0.42899999999999999</v>
          </cell>
          <cell r="M6917">
            <v>0.41789149198520492</v>
          </cell>
        </row>
        <row r="6918">
          <cell r="K6918" t="str">
            <v>K-72701</v>
          </cell>
          <cell r="L6918">
            <v>7.194</v>
          </cell>
          <cell r="M6918">
            <v>7.0077188655980525</v>
          </cell>
        </row>
        <row r="6919">
          <cell r="K6919" t="str">
            <v>K-72702</v>
          </cell>
          <cell r="L6919">
            <v>0.621</v>
          </cell>
          <cell r="M6919">
            <v>0.60491985203452747</v>
          </cell>
        </row>
        <row r="6920">
          <cell r="K6920" t="str">
            <v>K-72703</v>
          </cell>
          <cell r="L6920">
            <v>5.6970000000000001</v>
          </cell>
          <cell r="M6920">
            <v>5.5494821208384923</v>
          </cell>
        </row>
        <row r="6921">
          <cell r="K6921" t="str">
            <v>K-72704</v>
          </cell>
          <cell r="L6921">
            <v>1.681</v>
          </cell>
          <cell r="M6921">
            <v>1.6374722564734956</v>
          </cell>
        </row>
        <row r="6922">
          <cell r="K6922" t="str">
            <v>K-72705</v>
          </cell>
          <cell r="L6922">
            <v>1.3939999999999999</v>
          </cell>
          <cell r="M6922">
            <v>1.3579038224414355</v>
          </cell>
        </row>
        <row r="6923">
          <cell r="K6923" t="str">
            <v>K-72706</v>
          </cell>
          <cell r="L6923">
            <v>0.36599999999999999</v>
          </cell>
          <cell r="M6923">
            <v>0.35652281134402108</v>
          </cell>
        </row>
        <row r="6924">
          <cell r="K6924" t="str">
            <v>K-72707</v>
          </cell>
          <cell r="L6924">
            <v>0.50900000000000001</v>
          </cell>
          <cell r="M6924">
            <v>0.49581997533908939</v>
          </cell>
        </row>
        <row r="6925">
          <cell r="K6925" t="str">
            <v>K-72708</v>
          </cell>
          <cell r="L6925">
            <v>7.7430000000000003</v>
          </cell>
          <cell r="M6925">
            <v>7.5425030826140853</v>
          </cell>
        </row>
        <row r="6926">
          <cell r="K6926" t="str">
            <v>K-72709</v>
          </cell>
          <cell r="L6926">
            <v>5.1109999999999998</v>
          </cell>
          <cell r="M6926">
            <v>4.9786559802712889</v>
          </cell>
        </row>
        <row r="6927">
          <cell r="K6927" t="str">
            <v>K-72710</v>
          </cell>
          <cell r="L6927">
            <v>2.74</v>
          </cell>
          <cell r="M6927">
            <v>2.6690505548705405</v>
          </cell>
        </row>
        <row r="6928">
          <cell r="K6928" t="str">
            <v>K-72711</v>
          </cell>
          <cell r="L6928">
            <v>3.4870000000000001</v>
          </cell>
          <cell r="M6928">
            <v>3.3967077681874356</v>
          </cell>
        </row>
        <row r="6929">
          <cell r="K6929" t="str">
            <v>K-72712</v>
          </cell>
          <cell r="L6929">
            <v>6.085</v>
          </cell>
          <cell r="M6929">
            <v>5.9274352651048314</v>
          </cell>
        </row>
        <row r="6930">
          <cell r="K6930" t="str">
            <v>K-72713</v>
          </cell>
          <cell r="L6930">
            <v>0.34799999999999998</v>
          </cell>
          <cell r="M6930">
            <v>0.33898890258939707</v>
          </cell>
        </row>
        <row r="6931">
          <cell r="K6931" t="str">
            <v>K-72714</v>
          </cell>
          <cell r="L6931">
            <v>5.7910000000000004</v>
          </cell>
          <cell r="M6931">
            <v>5.6410480887793053</v>
          </cell>
        </row>
        <row r="6932">
          <cell r="K6932" t="str">
            <v>K-72715</v>
          </cell>
          <cell r="L6932">
            <v>2.306</v>
          </cell>
          <cell r="M6932">
            <v>2.2462885326757172</v>
          </cell>
        </row>
        <row r="6933">
          <cell r="K6933" t="str">
            <v>K-72716</v>
          </cell>
          <cell r="L6933">
            <v>2.633</v>
          </cell>
          <cell r="M6933">
            <v>2.5648212083847199</v>
          </cell>
        </row>
        <row r="6934">
          <cell r="K6934" t="str">
            <v>K-72717</v>
          </cell>
          <cell r="L6934">
            <v>1.91</v>
          </cell>
          <cell r="M6934">
            <v>1.8605425400739897</v>
          </cell>
        </row>
        <row r="6935">
          <cell r="K6935" t="str">
            <v>K-72718</v>
          </cell>
          <cell r="L6935">
            <v>1.5760000000000001</v>
          </cell>
          <cell r="M6935">
            <v>1.5351911220715224</v>
          </cell>
        </row>
        <row r="6936">
          <cell r="K6936" t="str">
            <v>K-72719</v>
          </cell>
          <cell r="L6936">
            <v>2.145</v>
          </cell>
          <cell r="M6936">
            <v>2.0894574599260252</v>
          </cell>
        </row>
        <row r="6937">
          <cell r="K6937" t="str">
            <v>K-72720</v>
          </cell>
          <cell r="L6937">
            <v>2.282</v>
          </cell>
          <cell r="M6937">
            <v>2.2229099876695519</v>
          </cell>
        </row>
        <row r="6938">
          <cell r="K6938" t="str">
            <v>K-72721</v>
          </cell>
          <cell r="L6938">
            <v>0.54800000000000004</v>
          </cell>
          <cell r="M6938">
            <v>0.53381011097410791</v>
          </cell>
        </row>
        <row r="6939">
          <cell r="K6939" t="str">
            <v>K-72722</v>
          </cell>
          <cell r="L6939">
            <v>0.55500000000000005</v>
          </cell>
          <cell r="M6939">
            <v>0.54062885326757282</v>
          </cell>
        </row>
        <row r="6940">
          <cell r="K6940" t="str">
            <v>K-72723</v>
          </cell>
          <cell r="L6940">
            <v>0.39600000000000002</v>
          </cell>
          <cell r="M6940">
            <v>0.38574599260172765</v>
          </cell>
        </row>
        <row r="6941">
          <cell r="K6941" t="str">
            <v>K-72724</v>
          </cell>
          <cell r="L6941">
            <v>0.307</v>
          </cell>
          <cell r="M6941">
            <v>0.29905055487053128</v>
          </cell>
        </row>
        <row r="6942">
          <cell r="K6942" t="str">
            <v>K-72725</v>
          </cell>
          <cell r="L6942">
            <v>1.921</v>
          </cell>
          <cell r="M6942">
            <v>1.8712577065351486</v>
          </cell>
        </row>
        <row r="6943">
          <cell r="K6943" t="str">
            <v>K-72726</v>
          </cell>
          <cell r="L6943">
            <v>0.90500000000000003</v>
          </cell>
          <cell r="M6943">
            <v>0.88156596794081699</v>
          </cell>
        </row>
        <row r="6944">
          <cell r="K6944" t="str">
            <v>K-72727</v>
          </cell>
          <cell r="L6944">
            <v>0.23200000000000001</v>
          </cell>
          <cell r="M6944">
            <v>0.2259926017262647</v>
          </cell>
        </row>
        <row r="6945">
          <cell r="K6945" t="str">
            <v>K-72728</v>
          </cell>
          <cell r="L6945">
            <v>0.314</v>
          </cell>
          <cell r="M6945">
            <v>0.30586929716399619</v>
          </cell>
        </row>
        <row r="6946">
          <cell r="K6946" t="str">
            <v>K-72729</v>
          </cell>
          <cell r="L6946">
            <v>0.39600000000000002</v>
          </cell>
          <cell r="M6946">
            <v>0.38574599260172765</v>
          </cell>
        </row>
        <row r="6947">
          <cell r="K6947" t="str">
            <v>K-72730</v>
          </cell>
          <cell r="L6947">
            <v>0.47899999999999998</v>
          </cell>
          <cell r="M6947">
            <v>0.46659679408138266</v>
          </cell>
        </row>
        <row r="6948">
          <cell r="K6948" t="str">
            <v>K-72731</v>
          </cell>
          <cell r="L6948">
            <v>6.6000000000000003E-2</v>
          </cell>
          <cell r="M6948">
            <v>6.4290998766954599E-2</v>
          </cell>
        </row>
        <row r="6949">
          <cell r="K6949" t="str">
            <v>K-72732</v>
          </cell>
          <cell r="L6949">
            <v>0.1</v>
          </cell>
          <cell r="M6949">
            <v>9.7410604192355449E-2</v>
          </cell>
        </row>
        <row r="6950">
          <cell r="K6950" t="str">
            <v>K-72733</v>
          </cell>
          <cell r="L6950">
            <v>0.17399999999999999</v>
          </cell>
          <cell r="M6950">
            <v>0.16949445129469848</v>
          </cell>
        </row>
        <row r="6951">
          <cell r="K6951" t="str">
            <v>K-72734</v>
          </cell>
          <cell r="L6951">
            <v>9.7000000000000003E-2</v>
          </cell>
          <cell r="M6951">
            <v>9.4488286066584784E-2</v>
          </cell>
        </row>
        <row r="6952">
          <cell r="K6952" t="str">
            <v>K-72735</v>
          </cell>
          <cell r="L6952">
            <v>0.13200000000000001</v>
          </cell>
          <cell r="M6952">
            <v>0.12858199753390917</v>
          </cell>
        </row>
        <row r="6953">
          <cell r="K6953" t="str">
            <v>K-72736</v>
          </cell>
          <cell r="L6953">
            <v>0.25800000000000001</v>
          </cell>
          <cell r="M6953">
            <v>0.25131935881627698</v>
          </cell>
        </row>
        <row r="6954">
          <cell r="K6954" t="str">
            <v>K-72737</v>
          </cell>
          <cell r="L6954">
            <v>1.53</v>
          </cell>
          <cell r="M6954">
            <v>1.4903822441430381</v>
          </cell>
        </row>
        <row r="6955">
          <cell r="K6955" t="str">
            <v>K-72738</v>
          </cell>
          <cell r="L6955">
            <v>1.591</v>
          </cell>
          <cell r="M6955">
            <v>1.5498027127003751</v>
          </cell>
        </row>
        <row r="6956">
          <cell r="K6956" t="str">
            <v>K-72739</v>
          </cell>
          <cell r="L6956">
            <v>2.6280000000000001</v>
          </cell>
          <cell r="M6956">
            <v>2.5599506781751007</v>
          </cell>
        </row>
        <row r="6957">
          <cell r="K6957" t="str">
            <v>K-72740</v>
          </cell>
          <cell r="L6957">
            <v>2.2850000000000001</v>
          </cell>
          <cell r="M6957">
            <v>2.2258323057953215</v>
          </cell>
        </row>
        <row r="6958">
          <cell r="K6958" t="str">
            <v>K-72741</v>
          </cell>
          <cell r="L6958">
            <v>2.2240000000000002</v>
          </cell>
          <cell r="M6958">
            <v>2.1664118372379848</v>
          </cell>
        </row>
        <row r="6959">
          <cell r="K6959" t="str">
            <v>K-72742</v>
          </cell>
          <cell r="L6959">
            <v>1.343</v>
          </cell>
          <cell r="M6959">
            <v>1.3082244143033335</v>
          </cell>
        </row>
        <row r="6960">
          <cell r="K6960" t="str">
            <v>K-72743</v>
          </cell>
          <cell r="L6960">
            <v>1.335</v>
          </cell>
          <cell r="M6960">
            <v>1.3004315659679451</v>
          </cell>
        </row>
        <row r="6961">
          <cell r="K6961" t="str">
            <v>K-72744</v>
          </cell>
          <cell r="L6961">
            <v>2.5350000000000001</v>
          </cell>
          <cell r="M6961">
            <v>2.4693588162762103</v>
          </cell>
        </row>
        <row r="6962">
          <cell r="K6962" t="str">
            <v>K-72745</v>
          </cell>
          <cell r="L6962">
            <v>1.651</v>
          </cell>
          <cell r="M6962">
            <v>1.6082490752157883</v>
          </cell>
        </row>
        <row r="6963">
          <cell r="K6963" t="str">
            <v>K-72746</v>
          </cell>
          <cell r="L6963">
            <v>5.8490000000000002</v>
          </cell>
          <cell r="M6963">
            <v>5.6975462392108689</v>
          </cell>
        </row>
        <row r="6964">
          <cell r="K6964" t="str">
            <v>K-72747</v>
          </cell>
          <cell r="L6964">
            <v>1.151</v>
          </cell>
          <cell r="M6964">
            <v>1.1211960542540109</v>
          </cell>
        </row>
        <row r="6965">
          <cell r="K6965" t="str">
            <v>K-72748</v>
          </cell>
          <cell r="L6965">
            <v>2.3889999999999998</v>
          </cell>
          <cell r="M6965">
            <v>2.3271393341553712</v>
          </cell>
        </row>
        <row r="6966">
          <cell r="K6966" t="str">
            <v>K-72749</v>
          </cell>
          <cell r="L6966">
            <v>2.585</v>
          </cell>
          <cell r="M6966">
            <v>2.5180641183723877</v>
          </cell>
        </row>
        <row r="6967">
          <cell r="K6967" t="str">
            <v>K-72750</v>
          </cell>
          <cell r="L6967">
            <v>1.3779999999999999</v>
          </cell>
          <cell r="M6967">
            <v>1.3423181257706578</v>
          </cell>
        </row>
        <row r="6968">
          <cell r="K6968" t="str">
            <v>K-72751</v>
          </cell>
          <cell r="L6968">
            <v>0.222</v>
          </cell>
          <cell r="M6968">
            <v>0.21625154130702906</v>
          </cell>
        </row>
        <row r="6969">
          <cell r="K6969" t="str">
            <v>K-72753</v>
          </cell>
          <cell r="L6969">
            <v>1.8</v>
          </cell>
          <cell r="M6969">
            <v>1.7533908754623981</v>
          </cell>
        </row>
        <row r="6970">
          <cell r="K6970" t="str">
            <v>K-72754</v>
          </cell>
          <cell r="L6970">
            <v>2.0990000000000002</v>
          </cell>
          <cell r="M6970">
            <v>2.0446485819975408</v>
          </cell>
        </row>
        <row r="6971">
          <cell r="K6971" t="str">
            <v>K-72755</v>
          </cell>
          <cell r="L6971">
            <v>1.4810000000000001</v>
          </cell>
          <cell r="M6971">
            <v>1.4426510480887842</v>
          </cell>
        </row>
        <row r="6972">
          <cell r="K6972" t="str">
            <v>K-72756</v>
          </cell>
          <cell r="L6972">
            <v>1.6619999999999999</v>
          </cell>
          <cell r="M6972">
            <v>1.6189642416769474</v>
          </cell>
        </row>
        <row r="6973">
          <cell r="K6973" t="str">
            <v>K-72757</v>
          </cell>
          <cell r="L6973">
            <v>1.278</v>
          </cell>
          <cell r="M6973">
            <v>1.2449075215783025</v>
          </cell>
        </row>
        <row r="6974">
          <cell r="K6974" t="str">
            <v>K-72758</v>
          </cell>
          <cell r="L6974">
            <v>0.89200000000000002</v>
          </cell>
          <cell r="M6974">
            <v>0.86890258939581055</v>
          </cell>
        </row>
        <row r="6975">
          <cell r="K6975" t="str">
            <v>K-72759</v>
          </cell>
          <cell r="L6975">
            <v>0.45500000000000002</v>
          </cell>
          <cell r="M6975">
            <v>0.44321824907521729</v>
          </cell>
        </row>
        <row r="6976">
          <cell r="K6976" t="str">
            <v>K-72760</v>
          </cell>
          <cell r="L6976">
            <v>2.3109999999999999</v>
          </cell>
          <cell r="M6976">
            <v>2.2511590628853342</v>
          </cell>
        </row>
        <row r="6977">
          <cell r="K6977" t="str">
            <v>K-72761</v>
          </cell>
          <cell r="L6977">
            <v>1.93</v>
          </cell>
          <cell r="M6977">
            <v>1.88002466091246</v>
          </cell>
        </row>
        <row r="6978">
          <cell r="K6978" t="str">
            <v>K-72762</v>
          </cell>
          <cell r="L6978">
            <v>1.615</v>
          </cell>
          <cell r="M6978">
            <v>1.5731812577065403</v>
          </cell>
        </row>
        <row r="6979">
          <cell r="K6979" t="str">
            <v>K-72763</v>
          </cell>
          <cell r="L6979">
            <v>1.4550000000000001</v>
          </cell>
          <cell r="M6979">
            <v>1.4173242909987716</v>
          </cell>
        </row>
        <row r="6980">
          <cell r="K6980" t="str">
            <v>K-72764</v>
          </cell>
          <cell r="L6980">
            <v>1.165</v>
          </cell>
          <cell r="M6980">
            <v>1.134833538840941</v>
          </cell>
        </row>
        <row r="6981">
          <cell r="K6981" t="str">
            <v>K-72765</v>
          </cell>
          <cell r="L6981">
            <v>1.2370000000000001</v>
          </cell>
          <cell r="M6981">
            <v>1.2049691738594368</v>
          </cell>
        </row>
        <row r="6982">
          <cell r="K6982" t="str">
            <v>K-72766</v>
          </cell>
          <cell r="L6982">
            <v>1.2090000000000001</v>
          </cell>
          <cell r="M6982">
            <v>1.1776942046855772</v>
          </cell>
        </row>
        <row r="6983">
          <cell r="K6983" t="str">
            <v>K-72767</v>
          </cell>
          <cell r="L6983">
            <v>1.157</v>
          </cell>
          <cell r="M6983">
            <v>1.1270406905055526</v>
          </cell>
        </row>
        <row r="6984">
          <cell r="K6984" t="str">
            <v>K-72768</v>
          </cell>
          <cell r="L6984">
            <v>0.34699999999999998</v>
          </cell>
          <cell r="M6984">
            <v>0.33801479654747341</v>
          </cell>
        </row>
        <row r="6985">
          <cell r="K6985" t="str">
            <v>K-72769</v>
          </cell>
          <cell r="L6985">
            <v>0.41699999999999998</v>
          </cell>
          <cell r="M6985">
            <v>0.40620221948212221</v>
          </cell>
        </row>
        <row r="6986">
          <cell r="K6986" t="str">
            <v>K-72770</v>
          </cell>
          <cell r="L6986">
            <v>1.5940000000000001</v>
          </cell>
          <cell r="M6986">
            <v>1.5527250308261458</v>
          </cell>
        </row>
        <row r="6987">
          <cell r="K6987" t="str">
            <v>K-72771</v>
          </cell>
          <cell r="L6987">
            <v>3.16</v>
          </cell>
          <cell r="M6987">
            <v>3.0781750924784319</v>
          </cell>
        </row>
        <row r="6988">
          <cell r="K6988" t="str">
            <v>K-72772</v>
          </cell>
          <cell r="L6988">
            <v>1.921</v>
          </cell>
          <cell r="M6988">
            <v>1.8712577065351481</v>
          </cell>
        </row>
        <row r="6989">
          <cell r="K6989" t="str">
            <v>K-72773</v>
          </cell>
          <cell r="L6989">
            <v>2.5859999999999999</v>
          </cell>
          <cell r="M6989">
            <v>2.5190382244143117</v>
          </cell>
        </row>
        <row r="6990">
          <cell r="K6990" t="str">
            <v>K-72774</v>
          </cell>
          <cell r="L6990">
            <v>1.0609999999999999</v>
          </cell>
          <cell r="M6990">
            <v>1.0335265104808911</v>
          </cell>
        </row>
        <row r="6991">
          <cell r="K6991" t="str">
            <v>K-72775</v>
          </cell>
          <cell r="L6991">
            <v>1.5960000000000001</v>
          </cell>
          <cell r="M6991">
            <v>1.5546732429099928</v>
          </cell>
        </row>
        <row r="6992">
          <cell r="K6992" t="str">
            <v>K-72776</v>
          </cell>
          <cell r="L6992">
            <v>3.548</v>
          </cell>
          <cell r="M6992">
            <v>3.4561282367447705</v>
          </cell>
        </row>
        <row r="6993">
          <cell r="K6993" t="str">
            <v>K-72777</v>
          </cell>
          <cell r="L6993">
            <v>1.6140000000000001</v>
          </cell>
          <cell r="M6993">
            <v>1.5722071516646168</v>
          </cell>
        </row>
        <row r="6994">
          <cell r="K6994" t="str">
            <v>K-72778</v>
          </cell>
          <cell r="L6994">
            <v>1.52</v>
          </cell>
          <cell r="M6994">
            <v>1.4806411837238027</v>
          </cell>
        </row>
        <row r="6995">
          <cell r="K6995" t="str">
            <v>K-72779</v>
          </cell>
          <cell r="L6995">
            <v>1.077</v>
          </cell>
          <cell r="M6995">
            <v>1.0491122071516681</v>
          </cell>
        </row>
        <row r="6996">
          <cell r="K6996" t="str">
            <v>K-72780</v>
          </cell>
          <cell r="L6996">
            <v>0.92800000000000005</v>
          </cell>
          <cell r="M6996">
            <v>0.90397040690505859</v>
          </cell>
        </row>
        <row r="6997">
          <cell r="K6997" t="str">
            <v>K-72781</v>
          </cell>
          <cell r="L6997">
            <v>1.0329999999999999</v>
          </cell>
          <cell r="M6997">
            <v>1.0062515413070316</v>
          </cell>
        </row>
        <row r="6998">
          <cell r="K6998" t="str">
            <v>K-72782</v>
          </cell>
          <cell r="L6998">
            <v>1.508</v>
          </cell>
          <cell r="M6998">
            <v>1.4689519112207201</v>
          </cell>
        </row>
        <row r="6999">
          <cell r="K6999" t="str">
            <v>K-72783</v>
          </cell>
          <cell r="L6999">
            <v>1.171</v>
          </cell>
          <cell r="M6999">
            <v>1.1406781750924821</v>
          </cell>
        </row>
        <row r="7000">
          <cell r="K7000" t="str">
            <v>K-72784</v>
          </cell>
          <cell r="L7000">
            <v>1.145</v>
          </cell>
          <cell r="M7000">
            <v>1.11535141800247</v>
          </cell>
        </row>
        <row r="7001">
          <cell r="K7001" t="str">
            <v>K-72785</v>
          </cell>
          <cell r="L7001">
            <v>1.216</v>
          </cell>
          <cell r="M7001">
            <v>1.1845129469790423</v>
          </cell>
        </row>
        <row r="7002">
          <cell r="K7002" t="str">
            <v>K-72786</v>
          </cell>
          <cell r="L7002">
            <v>0.84099999999999997</v>
          </cell>
          <cell r="M7002">
            <v>0.81922318125770921</v>
          </cell>
        </row>
        <row r="7003">
          <cell r="K7003" t="str">
            <v>K-72790</v>
          </cell>
          <cell r="L7003">
            <v>0.69899999999999995</v>
          </cell>
          <cell r="M7003">
            <v>0.68090012330456451</v>
          </cell>
        </row>
        <row r="7004">
          <cell r="K7004" t="str">
            <v>K-72791</v>
          </cell>
          <cell r="L7004">
            <v>1.0660000000000001</v>
          </cell>
          <cell r="M7004">
            <v>1.0383970406905092</v>
          </cell>
        </row>
        <row r="7005">
          <cell r="K7005" t="str">
            <v>K-72792</v>
          </cell>
          <cell r="L7005">
            <v>0.79700000000000004</v>
          </cell>
          <cell r="M7005">
            <v>0.776362515413073</v>
          </cell>
        </row>
        <row r="7006">
          <cell r="K7006" t="str">
            <v>K-72793</v>
          </cell>
          <cell r="L7006">
            <v>1.3620000000000001</v>
          </cell>
          <cell r="M7006">
            <v>1.3267324290998812</v>
          </cell>
        </row>
        <row r="7007">
          <cell r="K7007" t="str">
            <v>K-72794</v>
          </cell>
          <cell r="L7007">
            <v>0.77</v>
          </cell>
          <cell r="M7007">
            <v>0.75006165228113697</v>
          </cell>
        </row>
        <row r="7008">
          <cell r="K7008" t="str">
            <v>K-72795</v>
          </cell>
          <cell r="L7008">
            <v>0.81</v>
          </cell>
          <cell r="M7008">
            <v>0.78902589395807921</v>
          </cell>
        </row>
        <row r="7009">
          <cell r="K7009" t="str">
            <v>K-72796</v>
          </cell>
          <cell r="L7009">
            <v>4.2</v>
          </cell>
          <cell r="M7009">
            <v>4.0912453760789287</v>
          </cell>
        </row>
        <row r="7010">
          <cell r="K7010" t="str">
            <v>K-72797</v>
          </cell>
          <cell r="L7010">
            <v>2.2370000000000001</v>
          </cell>
          <cell r="M7010">
            <v>2.1790752157829916</v>
          </cell>
        </row>
        <row r="7011">
          <cell r="K7011" t="str">
            <v>K-72798</v>
          </cell>
          <cell r="L7011">
            <v>1.7729999999999999</v>
          </cell>
          <cell r="M7011">
            <v>1.7270900123304622</v>
          </cell>
        </row>
        <row r="7012">
          <cell r="K7012" t="str">
            <v>K-72799</v>
          </cell>
          <cell r="L7012">
            <v>0.88600000000000001</v>
          </cell>
          <cell r="M7012">
            <v>0.86305795314426925</v>
          </cell>
        </row>
        <row r="7013">
          <cell r="K7013" t="str">
            <v>K-73079</v>
          </cell>
          <cell r="L7013">
            <v>0.56699999999999995</v>
          </cell>
          <cell r="M7013">
            <v>0.55231812577065531</v>
          </cell>
        </row>
        <row r="7014">
          <cell r="K7014" t="str">
            <v>K-732</v>
          </cell>
          <cell r="L7014">
            <v>0.22600000000000001</v>
          </cell>
          <cell r="M7014">
            <v>0.22014796547472329</v>
          </cell>
        </row>
        <row r="7015">
          <cell r="K7015" t="str">
            <v>K-74060</v>
          </cell>
          <cell r="L7015">
            <v>1.7909999999999999</v>
          </cell>
          <cell r="M7015">
            <v>1.744623921085086</v>
          </cell>
        </row>
        <row r="7016">
          <cell r="K7016" t="str">
            <v>K-74061</v>
          </cell>
          <cell r="L7016">
            <v>2.379</v>
          </cell>
          <cell r="M7016">
            <v>2.3173982737361363</v>
          </cell>
        </row>
        <row r="7017">
          <cell r="K7017" t="str">
            <v>K-74062</v>
          </cell>
          <cell r="L7017">
            <v>0.90400000000000003</v>
          </cell>
          <cell r="M7017">
            <v>0.88059186189889327</v>
          </cell>
        </row>
        <row r="7018">
          <cell r="K7018" t="str">
            <v>K-74063</v>
          </cell>
          <cell r="L7018">
            <v>1.1040000000000001</v>
          </cell>
          <cell r="M7018">
            <v>1.0754130702836042</v>
          </cell>
        </row>
        <row r="7019">
          <cell r="K7019" t="str">
            <v>K-74064</v>
          </cell>
          <cell r="L7019">
            <v>0.45900000000000002</v>
          </cell>
          <cell r="M7019">
            <v>0.44711467324291154</v>
          </cell>
        </row>
        <row r="7020">
          <cell r="K7020" t="str">
            <v>K-74065</v>
          </cell>
          <cell r="L7020">
            <v>0.46</v>
          </cell>
          <cell r="M7020">
            <v>0.44808877928483509</v>
          </cell>
        </row>
        <row r="7021">
          <cell r="K7021" t="str">
            <v>K-74066</v>
          </cell>
          <cell r="L7021">
            <v>0.77200000000000002</v>
          </cell>
          <cell r="M7021">
            <v>0.75200986436498407</v>
          </cell>
        </row>
        <row r="7022">
          <cell r="K7022" t="str">
            <v>K-74074</v>
          </cell>
          <cell r="L7022">
            <v>0.35399999999999998</v>
          </cell>
          <cell r="M7022">
            <v>0.34483353884093831</v>
          </cell>
        </row>
        <row r="7023">
          <cell r="K7023" t="str">
            <v>K-74409</v>
          </cell>
          <cell r="L7023">
            <v>0.50700000000000001</v>
          </cell>
          <cell r="M7023">
            <v>0.49387176325524224</v>
          </cell>
        </row>
        <row r="7024">
          <cell r="K7024" t="str">
            <v>K-74625</v>
          </cell>
          <cell r="L7024">
            <v>0.34599999999999997</v>
          </cell>
          <cell r="M7024">
            <v>0.33704069050554991</v>
          </cell>
        </row>
        <row r="7025">
          <cell r="K7025" t="str">
            <v>K-74834</v>
          </cell>
          <cell r="L7025">
            <v>1.395</v>
          </cell>
          <cell r="M7025">
            <v>1.3588779284833585</v>
          </cell>
        </row>
        <row r="7026">
          <cell r="K7026" t="str">
            <v>K-74835</v>
          </cell>
          <cell r="L7026">
            <v>1.0609999999999999</v>
          </cell>
          <cell r="M7026">
            <v>1.0335265104808913</v>
          </cell>
        </row>
        <row r="7027">
          <cell r="K7027" t="str">
            <v>K-74836</v>
          </cell>
          <cell r="L7027">
            <v>1.4430000000000001</v>
          </cell>
          <cell r="M7027">
            <v>1.4056350184956892</v>
          </cell>
        </row>
        <row r="7028">
          <cell r="K7028" t="str">
            <v>K-74856</v>
          </cell>
          <cell r="L7028">
            <v>0.73499999999999999</v>
          </cell>
          <cell r="M7028">
            <v>0.71596794081381254</v>
          </cell>
        </row>
        <row r="7029">
          <cell r="K7029" t="str">
            <v>K-74857</v>
          </cell>
          <cell r="L7029">
            <v>0.46800000000000003</v>
          </cell>
          <cell r="M7029">
            <v>0.45588162762022355</v>
          </cell>
        </row>
        <row r="7030">
          <cell r="K7030" t="str">
            <v>K-74872</v>
          </cell>
          <cell r="L7030">
            <v>0.91900000000000004</v>
          </cell>
          <cell r="M7030">
            <v>0.89520345252774669</v>
          </cell>
        </row>
        <row r="7031">
          <cell r="K7031" t="str">
            <v>K-74873</v>
          </cell>
          <cell r="L7031">
            <v>0.85299999999999998</v>
          </cell>
          <cell r="M7031">
            <v>0.83091245376079204</v>
          </cell>
        </row>
        <row r="7032">
          <cell r="K7032" t="str">
            <v>K-74881</v>
          </cell>
          <cell r="L7032">
            <v>0.72299999999999998</v>
          </cell>
          <cell r="M7032">
            <v>0.70427866831072994</v>
          </cell>
        </row>
        <row r="7033">
          <cell r="K7033" t="str">
            <v>K-74890</v>
          </cell>
          <cell r="L7033">
            <v>1.2609999999999999</v>
          </cell>
          <cell r="M7033">
            <v>1.2283477188656022</v>
          </cell>
        </row>
        <row r="7034">
          <cell r="K7034" t="str">
            <v>K-74892</v>
          </cell>
          <cell r="L7034">
            <v>0.60699999999999998</v>
          </cell>
          <cell r="M7034">
            <v>0.59128236744759766</v>
          </cell>
        </row>
        <row r="7035">
          <cell r="K7035" t="str">
            <v>K-74901</v>
          </cell>
          <cell r="L7035">
            <v>0.69</v>
          </cell>
          <cell r="M7035">
            <v>0.67213316892725261</v>
          </cell>
        </row>
        <row r="7036">
          <cell r="K7036" t="str">
            <v>K-74902</v>
          </cell>
          <cell r="L7036">
            <v>0.69899999999999995</v>
          </cell>
          <cell r="M7036">
            <v>0.68090012330456462</v>
          </cell>
        </row>
        <row r="7037">
          <cell r="K7037" t="str">
            <v>K-74903</v>
          </cell>
          <cell r="L7037">
            <v>0.626</v>
          </cell>
          <cell r="M7037">
            <v>0.60979038224414517</v>
          </cell>
        </row>
        <row r="7038">
          <cell r="K7038" t="str">
            <v>K-74912</v>
          </cell>
          <cell r="L7038">
            <v>0.84499999999999997</v>
          </cell>
          <cell r="M7038">
            <v>0.82311960542540363</v>
          </cell>
        </row>
        <row r="7039">
          <cell r="K7039" t="str">
            <v>K-74913</v>
          </cell>
          <cell r="L7039">
            <v>0.82899999999999996</v>
          </cell>
          <cell r="M7039">
            <v>0.80753390875462672</v>
          </cell>
        </row>
        <row r="7040">
          <cell r="K7040" t="str">
            <v>K-74914</v>
          </cell>
          <cell r="L7040">
            <v>0.747</v>
          </cell>
          <cell r="M7040">
            <v>0.72765721331689515</v>
          </cell>
        </row>
        <row r="7041">
          <cell r="K7041" t="str">
            <v>K-74920</v>
          </cell>
          <cell r="L7041">
            <v>1.155</v>
          </cell>
          <cell r="M7041">
            <v>1.1250924784217053</v>
          </cell>
        </row>
        <row r="7042">
          <cell r="K7042" t="str">
            <v>K-74921</v>
          </cell>
          <cell r="L7042">
            <v>1.1200000000000001</v>
          </cell>
          <cell r="M7042">
            <v>1.0909987669543812</v>
          </cell>
        </row>
        <row r="7043">
          <cell r="K7043" t="str">
            <v>K-74922</v>
          </cell>
          <cell r="L7043">
            <v>0.16</v>
          </cell>
          <cell r="M7043">
            <v>0.15585696670776875</v>
          </cell>
        </row>
        <row r="7044">
          <cell r="K7044" t="str">
            <v>K-74923</v>
          </cell>
          <cell r="L7044">
            <v>1.0309999999999999</v>
          </cell>
          <cell r="M7044">
            <v>1.0043033292231849</v>
          </cell>
        </row>
        <row r="7045">
          <cell r="K7045" t="str">
            <v>K-74924</v>
          </cell>
          <cell r="L7045">
            <v>0.83899999999999997</v>
          </cell>
          <cell r="M7045">
            <v>0.81727496917386233</v>
          </cell>
        </row>
        <row r="7046">
          <cell r="K7046" t="str">
            <v>K-74925</v>
          </cell>
          <cell r="L7046">
            <v>0.874</v>
          </cell>
          <cell r="M7046">
            <v>0.85136868064118676</v>
          </cell>
        </row>
        <row r="7047">
          <cell r="K7047" t="str">
            <v>K-74926</v>
          </cell>
          <cell r="L7047">
            <v>1.073</v>
          </cell>
          <cell r="M7047">
            <v>1.0452157829839741</v>
          </cell>
        </row>
        <row r="7048">
          <cell r="K7048" t="str">
            <v>K-74927</v>
          </cell>
          <cell r="L7048">
            <v>1.1080000000000001</v>
          </cell>
          <cell r="M7048">
            <v>1.0793094944512986</v>
          </cell>
        </row>
        <row r="7049">
          <cell r="K7049" t="str">
            <v>K-74940</v>
          </cell>
          <cell r="L7049">
            <v>1.879</v>
          </cell>
          <cell r="M7049">
            <v>1.8303452527743593</v>
          </cell>
        </row>
        <row r="7050">
          <cell r="K7050" t="str">
            <v>K-74943</v>
          </cell>
          <cell r="L7050">
            <v>0.57499999999999996</v>
          </cell>
          <cell r="M7050">
            <v>0.56011097410604394</v>
          </cell>
        </row>
        <row r="7051">
          <cell r="K7051" t="str">
            <v>K-74949</v>
          </cell>
          <cell r="L7051">
            <v>1.5720000000000001</v>
          </cell>
          <cell r="M7051">
            <v>1.531294697903828</v>
          </cell>
        </row>
        <row r="7052">
          <cell r="K7052" t="str">
            <v>K-74950</v>
          </cell>
          <cell r="L7052">
            <v>1.5169999999999999</v>
          </cell>
          <cell r="M7052">
            <v>1.4777188655980324</v>
          </cell>
        </row>
        <row r="7053">
          <cell r="K7053" t="str">
            <v>K-74953</v>
          </cell>
          <cell r="L7053">
            <v>1.298</v>
          </cell>
          <cell r="M7053">
            <v>1.264389642416774</v>
          </cell>
        </row>
        <row r="7054">
          <cell r="K7054" t="str">
            <v>K-74954</v>
          </cell>
          <cell r="L7054">
            <v>1.331</v>
          </cell>
          <cell r="M7054">
            <v>1.2965351418002513</v>
          </cell>
        </row>
        <row r="7055">
          <cell r="K7055" t="str">
            <v>K-75501</v>
          </cell>
          <cell r="L7055">
            <v>4.9740000000000002</v>
          </cell>
          <cell r="M7055">
            <v>4.8452034525277607</v>
          </cell>
        </row>
        <row r="7056">
          <cell r="K7056" t="str">
            <v>K-75502</v>
          </cell>
          <cell r="L7056">
            <v>0.64200000000000002</v>
          </cell>
          <cell r="M7056">
            <v>0.62537607891492197</v>
          </cell>
        </row>
        <row r="7057">
          <cell r="K7057" t="str">
            <v>K-75503</v>
          </cell>
          <cell r="L7057">
            <v>0.53900000000000003</v>
          </cell>
          <cell r="M7057">
            <v>0.5250431565967959</v>
          </cell>
        </row>
        <row r="7058">
          <cell r="K7058" t="str">
            <v>K-75504</v>
          </cell>
          <cell r="L7058">
            <v>0.99</v>
          </cell>
          <cell r="M7058">
            <v>0.96436498150431904</v>
          </cell>
        </row>
        <row r="7059">
          <cell r="K7059" t="str">
            <v>K-75505</v>
          </cell>
          <cell r="L7059">
            <v>1.5249999999999999</v>
          </cell>
          <cell r="M7059">
            <v>1.4855117139334209</v>
          </cell>
        </row>
        <row r="7060">
          <cell r="K7060" t="str">
            <v>K-75506</v>
          </cell>
          <cell r="L7060">
            <v>2.8439999999999999</v>
          </cell>
          <cell r="M7060">
            <v>2.7703575832305898</v>
          </cell>
        </row>
        <row r="7061">
          <cell r="K7061" t="str">
            <v>K-75507</v>
          </cell>
          <cell r="L7061">
            <v>2.8940000000000001</v>
          </cell>
          <cell r="M7061">
            <v>2.8190628853267676</v>
          </cell>
        </row>
        <row r="7062">
          <cell r="K7062" t="str">
            <v>K-75508</v>
          </cell>
          <cell r="L7062">
            <v>0.36699999999999999</v>
          </cell>
          <cell r="M7062">
            <v>0.35749691738594458</v>
          </cell>
        </row>
        <row r="7063">
          <cell r="K7063" t="str">
            <v>K-75509</v>
          </cell>
          <cell r="L7063">
            <v>2.0979999999999999</v>
          </cell>
          <cell r="M7063">
            <v>2.0436744759556178</v>
          </cell>
        </row>
        <row r="7064">
          <cell r="K7064" t="str">
            <v>K-75510</v>
          </cell>
          <cell r="L7064">
            <v>0.65</v>
          </cell>
          <cell r="M7064">
            <v>0.6331689272503106</v>
          </cell>
        </row>
        <row r="7065">
          <cell r="K7065" t="str">
            <v>K-75511</v>
          </cell>
          <cell r="L7065">
            <v>0.70899999999999996</v>
          </cell>
          <cell r="M7065">
            <v>0.69064118372380023</v>
          </cell>
        </row>
        <row r="7066">
          <cell r="K7066" t="str">
            <v>K-75512</v>
          </cell>
          <cell r="L7066">
            <v>2.9750000000000001</v>
          </cell>
          <cell r="M7066">
            <v>2.8979654747225752</v>
          </cell>
        </row>
        <row r="7067">
          <cell r="K7067" t="str">
            <v>K-75513</v>
          </cell>
          <cell r="L7067">
            <v>2.9990000000000001</v>
          </cell>
          <cell r="M7067">
            <v>2.9213440197287404</v>
          </cell>
        </row>
        <row r="7068">
          <cell r="K7068" t="str">
            <v>K-75514</v>
          </cell>
          <cell r="L7068">
            <v>3.0870000000000002</v>
          </cell>
          <cell r="M7068">
            <v>3.0070653514180132</v>
          </cell>
        </row>
        <row r="7069">
          <cell r="K7069" t="str">
            <v>K-75515</v>
          </cell>
          <cell r="L7069">
            <v>0.45600000000000002</v>
          </cell>
          <cell r="M7069">
            <v>0.44419235511714095</v>
          </cell>
        </row>
        <row r="7070">
          <cell r="K7070" t="str">
            <v>K-75516</v>
          </cell>
          <cell r="L7070">
            <v>0.46</v>
          </cell>
          <cell r="M7070">
            <v>0.4480887792848352</v>
          </cell>
        </row>
        <row r="7071">
          <cell r="K7071" t="str">
            <v>K-75517</v>
          </cell>
          <cell r="L7071">
            <v>0.52400000000000002</v>
          </cell>
          <cell r="M7071">
            <v>0.5104315659679427</v>
          </cell>
        </row>
        <row r="7072">
          <cell r="K7072" t="str">
            <v>K-75518</v>
          </cell>
          <cell r="L7072">
            <v>0.41099999999999998</v>
          </cell>
          <cell r="M7072">
            <v>0.40035758323058096</v>
          </cell>
        </row>
        <row r="7073">
          <cell r="K7073" t="str">
            <v>K-75520</v>
          </cell>
          <cell r="L7073">
            <v>3.9670000000000001</v>
          </cell>
          <cell r="M7073">
            <v>3.8642786683107415</v>
          </cell>
        </row>
        <row r="7074">
          <cell r="K7074" t="str">
            <v>K-75521</v>
          </cell>
          <cell r="L7074">
            <v>3.7549999999999999</v>
          </cell>
          <cell r="M7074">
            <v>3.6577681874229477</v>
          </cell>
        </row>
        <row r="7075">
          <cell r="K7075" t="str">
            <v>K-75522</v>
          </cell>
          <cell r="L7075">
            <v>2.6819999999999999</v>
          </cell>
          <cell r="M7075">
            <v>2.6125524044389734</v>
          </cell>
        </row>
        <row r="7076">
          <cell r="K7076" t="str">
            <v>K-75523</v>
          </cell>
          <cell r="L7076">
            <v>0.56100000000000005</v>
          </cell>
          <cell r="M7076">
            <v>0.54647348951911423</v>
          </cell>
        </row>
        <row r="7077">
          <cell r="K7077" t="str">
            <v>K-75524</v>
          </cell>
          <cell r="L7077">
            <v>0.502</v>
          </cell>
          <cell r="M7077">
            <v>0.48900123304562448</v>
          </cell>
        </row>
        <row r="7078">
          <cell r="K7078" t="str">
            <v>K-75525</v>
          </cell>
          <cell r="L7078">
            <v>0.4</v>
          </cell>
          <cell r="M7078">
            <v>0.38964241676942191</v>
          </cell>
        </row>
        <row r="7079">
          <cell r="K7079" t="str">
            <v>K-75526</v>
          </cell>
          <cell r="L7079">
            <v>0.29699999999999999</v>
          </cell>
          <cell r="M7079">
            <v>0.28930949445129578</v>
          </cell>
        </row>
        <row r="7080">
          <cell r="K7080" t="str">
            <v>K-75527</v>
          </cell>
          <cell r="L7080">
            <v>0.43099999999999999</v>
          </cell>
          <cell r="M7080">
            <v>0.41983970406905219</v>
          </cell>
        </row>
        <row r="7081">
          <cell r="K7081" t="str">
            <v>K-75528</v>
          </cell>
          <cell r="L7081">
            <v>0.318</v>
          </cell>
          <cell r="M7081">
            <v>0.30976572133169045</v>
          </cell>
        </row>
        <row r="7082">
          <cell r="K7082" t="str">
            <v>K-75529</v>
          </cell>
          <cell r="L7082">
            <v>0.41499999999999998</v>
          </cell>
          <cell r="M7082">
            <v>0.40425400739827522</v>
          </cell>
        </row>
        <row r="7083">
          <cell r="K7083" t="str">
            <v>K-75530</v>
          </cell>
          <cell r="L7083">
            <v>0.38300000000000001</v>
          </cell>
          <cell r="M7083">
            <v>0.3730826140567215</v>
          </cell>
        </row>
        <row r="7084">
          <cell r="K7084" t="str">
            <v>K-75532</v>
          </cell>
          <cell r="L7084">
            <v>1.155</v>
          </cell>
          <cell r="M7084">
            <v>1.1250924784217056</v>
          </cell>
        </row>
        <row r="7085">
          <cell r="K7085" t="str">
            <v>K-75533</v>
          </cell>
          <cell r="L7085">
            <v>0.55900000000000005</v>
          </cell>
          <cell r="M7085">
            <v>0.54452527743526702</v>
          </cell>
        </row>
        <row r="7086">
          <cell r="K7086" t="str">
            <v>K-75534</v>
          </cell>
          <cell r="L7086">
            <v>0.317</v>
          </cell>
          <cell r="M7086">
            <v>0.30879161528976679</v>
          </cell>
        </row>
        <row r="7087">
          <cell r="K7087" t="str">
            <v>K-75535</v>
          </cell>
          <cell r="L7087">
            <v>0.309</v>
          </cell>
          <cell r="M7087">
            <v>0.30099876695437838</v>
          </cell>
        </row>
        <row r="7088">
          <cell r="K7088" t="str">
            <v>K-75536</v>
          </cell>
          <cell r="L7088">
            <v>0.44400000000000001</v>
          </cell>
          <cell r="M7088">
            <v>0.43250308261405818</v>
          </cell>
        </row>
        <row r="7089">
          <cell r="K7089" t="str">
            <v>K-75537</v>
          </cell>
          <cell r="L7089">
            <v>0.47099999999999997</v>
          </cell>
          <cell r="M7089">
            <v>0.4588039457459942</v>
          </cell>
        </row>
        <row r="7090">
          <cell r="K7090" t="str">
            <v>K-75538</v>
          </cell>
          <cell r="L7090">
            <v>0.71199999999999997</v>
          </cell>
          <cell r="M7090">
            <v>0.69356350184957083</v>
          </cell>
        </row>
        <row r="7091">
          <cell r="K7091" t="str">
            <v>K-75541</v>
          </cell>
          <cell r="L7091">
            <v>0.28899999999999998</v>
          </cell>
          <cell r="M7091">
            <v>0.28151664611590721</v>
          </cell>
        </row>
        <row r="7092">
          <cell r="K7092" t="str">
            <v>K-75542</v>
          </cell>
          <cell r="L7092">
            <v>0.42899999999999999</v>
          </cell>
          <cell r="M7092">
            <v>0.41789149198520487</v>
          </cell>
        </row>
        <row r="7093">
          <cell r="K7093" t="str">
            <v>K-75543</v>
          </cell>
          <cell r="L7093">
            <v>0.85899999999999999</v>
          </cell>
          <cell r="M7093">
            <v>0.83675709001233334</v>
          </cell>
        </row>
        <row r="7094">
          <cell r="K7094" t="str">
            <v>K-75544</v>
          </cell>
          <cell r="L7094">
            <v>0.13900000000000001</v>
          </cell>
          <cell r="M7094">
            <v>0.13540073982737408</v>
          </cell>
        </row>
        <row r="7095">
          <cell r="K7095" t="str">
            <v>K-75545</v>
          </cell>
          <cell r="L7095">
            <v>0.59599999999999997</v>
          </cell>
          <cell r="M7095">
            <v>0.58056720098643844</v>
          </cell>
        </row>
        <row r="7096">
          <cell r="K7096" t="str">
            <v>K-75546</v>
          </cell>
          <cell r="L7096">
            <v>2.9319999999999999</v>
          </cell>
          <cell r="M7096">
            <v>2.8560789149198618</v>
          </cell>
        </row>
        <row r="7097">
          <cell r="K7097" t="str">
            <v>K-75547</v>
          </cell>
          <cell r="L7097">
            <v>0.29399999999999998</v>
          </cell>
          <cell r="M7097">
            <v>0.28638717632552502</v>
          </cell>
        </row>
        <row r="7098">
          <cell r="K7098" t="str">
            <v>K-75548</v>
          </cell>
          <cell r="L7098">
            <v>1.198</v>
          </cell>
          <cell r="M7098">
            <v>1.1669790382244183</v>
          </cell>
        </row>
        <row r="7099">
          <cell r="K7099" t="str">
            <v>K-75549</v>
          </cell>
          <cell r="L7099">
            <v>1.3340000000000001</v>
          </cell>
          <cell r="M7099">
            <v>1.2994574599260216</v>
          </cell>
        </row>
        <row r="7100">
          <cell r="K7100" t="str">
            <v>K-75550</v>
          </cell>
          <cell r="L7100">
            <v>1.337</v>
          </cell>
          <cell r="M7100">
            <v>1.3023797780517923</v>
          </cell>
        </row>
        <row r="7101">
          <cell r="K7101" t="str">
            <v>K-75551</v>
          </cell>
          <cell r="L7101">
            <v>1.0509999999999999</v>
          </cell>
          <cell r="M7101">
            <v>1.0237854500616557</v>
          </cell>
        </row>
        <row r="7102">
          <cell r="K7102" t="str">
            <v>K-75552</v>
          </cell>
          <cell r="L7102">
            <v>0.85799999999999998</v>
          </cell>
          <cell r="M7102">
            <v>0.83578298397040973</v>
          </cell>
        </row>
        <row r="7103">
          <cell r="K7103" t="str">
            <v>K-75553</v>
          </cell>
          <cell r="L7103">
            <v>0.82599999999999996</v>
          </cell>
          <cell r="M7103">
            <v>0.80461159062885612</v>
          </cell>
        </row>
        <row r="7104">
          <cell r="K7104" t="str">
            <v>K-75554</v>
          </cell>
          <cell r="L7104">
            <v>0.78100000000000003</v>
          </cell>
          <cell r="M7104">
            <v>0.76077681874229619</v>
          </cell>
        </row>
        <row r="7105">
          <cell r="K7105" t="str">
            <v>K-75555</v>
          </cell>
          <cell r="L7105">
            <v>1.006</v>
          </cell>
          <cell r="M7105">
            <v>0.97995067817509596</v>
          </cell>
        </row>
        <row r="7106">
          <cell r="K7106" t="str">
            <v>K-75556</v>
          </cell>
          <cell r="L7106">
            <v>1.036</v>
          </cell>
          <cell r="M7106">
            <v>1.0091738594328026</v>
          </cell>
        </row>
        <row r="7107">
          <cell r="K7107" t="str">
            <v>K-75557</v>
          </cell>
          <cell r="L7107">
            <v>1.077</v>
          </cell>
          <cell r="M7107">
            <v>1.0491122071516683</v>
          </cell>
        </row>
        <row r="7108">
          <cell r="K7108" t="str">
            <v>K-75558</v>
          </cell>
          <cell r="L7108">
            <v>0.96199999999999997</v>
          </cell>
          <cell r="M7108">
            <v>0.93709001233045952</v>
          </cell>
        </row>
        <row r="7109">
          <cell r="K7109" t="str">
            <v>K-75559</v>
          </cell>
          <cell r="L7109">
            <v>0.63700000000000001</v>
          </cell>
          <cell r="M7109">
            <v>0.62050554870530439</v>
          </cell>
        </row>
        <row r="7110">
          <cell r="K7110" t="str">
            <v>K-75560</v>
          </cell>
          <cell r="L7110">
            <v>0.96899999999999997</v>
          </cell>
          <cell r="M7110">
            <v>0.94390875462392454</v>
          </cell>
        </row>
        <row r="7111">
          <cell r="K7111" t="str">
            <v>K-75561</v>
          </cell>
          <cell r="L7111">
            <v>0.71199999999999997</v>
          </cell>
          <cell r="M7111">
            <v>0.69356350184957105</v>
          </cell>
        </row>
        <row r="7112">
          <cell r="K7112" t="str">
            <v>K-75562</v>
          </cell>
          <cell r="L7112">
            <v>0.22700000000000001</v>
          </cell>
          <cell r="M7112">
            <v>0.22112207151664695</v>
          </cell>
        </row>
        <row r="7113">
          <cell r="K7113" t="str">
            <v>K-75563</v>
          </cell>
          <cell r="L7113">
            <v>0.24199999999999999</v>
          </cell>
          <cell r="M7113">
            <v>0.23573366214550026</v>
          </cell>
        </row>
        <row r="7114">
          <cell r="K7114" t="str">
            <v>K-75564</v>
          </cell>
          <cell r="L7114">
            <v>0.61399999999999999</v>
          </cell>
          <cell r="M7114">
            <v>0.59810110974106256</v>
          </cell>
        </row>
        <row r="7115">
          <cell r="K7115" t="str">
            <v>K-75565</v>
          </cell>
          <cell r="L7115">
            <v>1.7789999999999999</v>
          </cell>
          <cell r="M7115">
            <v>1.7329346485820041</v>
          </cell>
        </row>
        <row r="7116">
          <cell r="K7116" t="str">
            <v>K-75566</v>
          </cell>
          <cell r="L7116">
            <v>0.252</v>
          </cell>
          <cell r="M7116">
            <v>0.24547472256473579</v>
          </cell>
        </row>
        <row r="7117">
          <cell r="K7117" t="str">
            <v>K-75567</v>
          </cell>
          <cell r="L7117">
            <v>1.6950000000000001</v>
          </cell>
          <cell r="M7117">
            <v>1.6511097410604252</v>
          </cell>
        </row>
        <row r="7118">
          <cell r="K7118" t="str">
            <v>K-75568</v>
          </cell>
          <cell r="L7118">
            <v>1.76</v>
          </cell>
          <cell r="M7118">
            <v>1.7144266337854563</v>
          </cell>
        </row>
        <row r="7119">
          <cell r="K7119" t="str">
            <v>K-75569</v>
          </cell>
          <cell r="L7119">
            <v>2.2269999999999999</v>
          </cell>
          <cell r="M7119">
            <v>2.1693341553637562</v>
          </cell>
        </row>
        <row r="7120">
          <cell r="K7120" t="str">
            <v>K-75570</v>
          </cell>
          <cell r="L7120">
            <v>2.1909999999999998</v>
          </cell>
          <cell r="M7120">
            <v>2.1342663378545081</v>
          </cell>
        </row>
        <row r="7121">
          <cell r="K7121" t="str">
            <v>K-75571</v>
          </cell>
          <cell r="L7121">
            <v>1.869</v>
          </cell>
          <cell r="M7121">
            <v>1.8206041923551233</v>
          </cell>
        </row>
        <row r="7122">
          <cell r="K7122" t="str">
            <v>K-75572</v>
          </cell>
          <cell r="L7122">
            <v>2.734</v>
          </cell>
          <cell r="M7122">
            <v>2.6632059186189982</v>
          </cell>
        </row>
        <row r="7123">
          <cell r="K7123" t="str">
            <v>K-75573</v>
          </cell>
          <cell r="L7123">
            <v>2.762</v>
          </cell>
          <cell r="M7123">
            <v>2.6904808877928574</v>
          </cell>
        </row>
        <row r="7124">
          <cell r="K7124" t="str">
            <v>K-75574</v>
          </cell>
          <cell r="L7124">
            <v>1.7629999999999999</v>
          </cell>
          <cell r="M7124">
            <v>1.7173489519112266</v>
          </cell>
        </row>
        <row r="7125">
          <cell r="K7125" t="str">
            <v>K-75575</v>
          </cell>
          <cell r="L7125">
            <v>0.29599999999999999</v>
          </cell>
          <cell r="M7125">
            <v>0.28833538840937212</v>
          </cell>
        </row>
        <row r="7126">
          <cell r="K7126" t="str">
            <v>K-75576</v>
          </cell>
          <cell r="L7126">
            <v>2.8580000000000001</v>
          </cell>
          <cell r="M7126">
            <v>2.7839950678175187</v>
          </cell>
        </row>
        <row r="7127">
          <cell r="K7127" t="str">
            <v>K-75577</v>
          </cell>
          <cell r="L7127">
            <v>1.377</v>
          </cell>
          <cell r="M7127">
            <v>1.3413440197287345</v>
          </cell>
        </row>
        <row r="7128">
          <cell r="K7128" t="str">
            <v>K-75578</v>
          </cell>
          <cell r="L7128">
            <v>0.625</v>
          </cell>
          <cell r="M7128">
            <v>0.60881627620222156</v>
          </cell>
        </row>
        <row r="7129">
          <cell r="K7129" t="str">
            <v>K-75579</v>
          </cell>
          <cell r="L7129">
            <v>2.419</v>
          </cell>
          <cell r="M7129">
            <v>2.3563625154130787</v>
          </cell>
        </row>
        <row r="7130">
          <cell r="K7130" t="str">
            <v>K-75581</v>
          </cell>
          <cell r="L7130">
            <v>0.623</v>
          </cell>
          <cell r="M7130">
            <v>0.60686806411837457</v>
          </cell>
        </row>
        <row r="7131">
          <cell r="K7131" t="str">
            <v>K-75582</v>
          </cell>
          <cell r="L7131">
            <v>2.9089999999999998</v>
          </cell>
          <cell r="M7131">
            <v>2.8336744759556209</v>
          </cell>
        </row>
        <row r="7132">
          <cell r="K7132" t="str">
            <v>K-75583</v>
          </cell>
          <cell r="L7132">
            <v>2.5259999999999998</v>
          </cell>
          <cell r="M7132">
            <v>2.4605918618988993</v>
          </cell>
        </row>
        <row r="7133">
          <cell r="K7133" t="str">
            <v>K-75584</v>
          </cell>
          <cell r="L7133">
            <v>2.4990000000000001</v>
          </cell>
          <cell r="M7133">
            <v>2.4342909987669632</v>
          </cell>
        </row>
        <row r="7134">
          <cell r="K7134" t="str">
            <v>K-75586</v>
          </cell>
          <cell r="L7134">
            <v>1.581</v>
          </cell>
          <cell r="M7134">
            <v>1.5400616522811399</v>
          </cell>
        </row>
        <row r="7135">
          <cell r="K7135" t="str">
            <v>K-75587</v>
          </cell>
          <cell r="L7135">
            <v>2.7610000000000001</v>
          </cell>
          <cell r="M7135">
            <v>2.6895067817509344</v>
          </cell>
        </row>
        <row r="7136">
          <cell r="K7136" t="str">
            <v>K-75588</v>
          </cell>
          <cell r="L7136">
            <v>1.117</v>
          </cell>
          <cell r="M7136">
            <v>1.0880764488286105</v>
          </cell>
        </row>
        <row r="7137">
          <cell r="K7137" t="str">
            <v>K-75589</v>
          </cell>
          <cell r="L7137">
            <v>0.80600000000000005</v>
          </cell>
          <cell r="M7137">
            <v>0.78512946979038511</v>
          </cell>
        </row>
        <row r="7138">
          <cell r="K7138" t="str">
            <v>K-75590</v>
          </cell>
          <cell r="L7138">
            <v>1.4259999999999999</v>
          </cell>
          <cell r="M7138">
            <v>1.3890752157829889</v>
          </cell>
        </row>
        <row r="7139">
          <cell r="K7139" t="str">
            <v>K-75591</v>
          </cell>
          <cell r="L7139">
            <v>10.368</v>
          </cell>
          <cell r="M7139">
            <v>10.099531442663414</v>
          </cell>
        </row>
        <row r="7140">
          <cell r="K7140" t="str">
            <v>K-75592</v>
          </cell>
          <cell r="L7140">
            <v>0.24299999999999999</v>
          </cell>
          <cell r="M7140">
            <v>0.23670776818742376</v>
          </cell>
        </row>
        <row r="7141">
          <cell r="K7141" t="str">
            <v>K-75593</v>
          </cell>
          <cell r="L7141">
            <v>0.41399999999999998</v>
          </cell>
          <cell r="M7141">
            <v>0.40327990135635156</v>
          </cell>
        </row>
        <row r="7142">
          <cell r="K7142" t="str">
            <v>K-75598</v>
          </cell>
          <cell r="L7142">
            <v>0.34</v>
          </cell>
          <cell r="M7142">
            <v>0.33119605425400855</v>
          </cell>
        </row>
        <row r="7143">
          <cell r="K7143" t="str">
            <v>K-75599</v>
          </cell>
          <cell r="L7143">
            <v>0.89</v>
          </cell>
          <cell r="M7143">
            <v>0.86695437731196368</v>
          </cell>
        </row>
        <row r="7144">
          <cell r="K7144" t="str">
            <v>K-75601</v>
          </cell>
          <cell r="L7144">
            <v>0.108</v>
          </cell>
          <cell r="M7144">
            <v>0.10520345252774391</v>
          </cell>
        </row>
        <row r="7145">
          <cell r="K7145" t="str">
            <v>K-75602</v>
          </cell>
          <cell r="L7145">
            <v>0.13500000000000001</v>
          </cell>
          <cell r="M7145">
            <v>0.13150431565967988</v>
          </cell>
        </row>
        <row r="7146">
          <cell r="K7146" t="str">
            <v>K-75604</v>
          </cell>
          <cell r="L7146">
            <v>0.128</v>
          </cell>
          <cell r="M7146">
            <v>0.12468557336621501</v>
          </cell>
        </row>
        <row r="7147">
          <cell r="K7147" t="str">
            <v>K-75605</v>
          </cell>
          <cell r="L7147">
            <v>0.373</v>
          </cell>
          <cell r="M7147">
            <v>0.36334155363748588</v>
          </cell>
        </row>
        <row r="7148">
          <cell r="K7148" t="str">
            <v>K-75606</v>
          </cell>
          <cell r="L7148">
            <v>0.153</v>
          </cell>
          <cell r="M7148">
            <v>0.14903822441430387</v>
          </cell>
        </row>
        <row r="7149">
          <cell r="K7149" t="str">
            <v>K-75607</v>
          </cell>
          <cell r="L7149">
            <v>0.13800000000000001</v>
          </cell>
          <cell r="M7149">
            <v>0.13442663378545056</v>
          </cell>
        </row>
        <row r="7150">
          <cell r="K7150" t="str">
            <v>K-75608</v>
          </cell>
          <cell r="L7150">
            <v>0.16900000000000001</v>
          </cell>
          <cell r="M7150">
            <v>0.16462392108508073</v>
          </cell>
        </row>
        <row r="7151">
          <cell r="K7151" t="str">
            <v>K-75610</v>
          </cell>
          <cell r="L7151">
            <v>0.24199999999999999</v>
          </cell>
          <cell r="M7151">
            <v>0.23573366214550021</v>
          </cell>
        </row>
        <row r="7152">
          <cell r="K7152" t="str">
            <v>K-75611</v>
          </cell>
          <cell r="L7152">
            <v>0.36399999999999999</v>
          </cell>
          <cell r="M7152">
            <v>0.35457459926017382</v>
          </cell>
        </row>
        <row r="7153">
          <cell r="K7153" t="str">
            <v>K-75612</v>
          </cell>
          <cell r="L7153">
            <v>2.8780000000000001</v>
          </cell>
          <cell r="M7153">
            <v>2.8034771886559904</v>
          </cell>
        </row>
        <row r="7154">
          <cell r="K7154" t="str">
            <v>K-75613</v>
          </cell>
          <cell r="L7154">
            <v>3.419</v>
          </cell>
          <cell r="M7154">
            <v>3.3304685573366331</v>
          </cell>
        </row>
        <row r="7155">
          <cell r="K7155" t="str">
            <v>K-75614</v>
          </cell>
          <cell r="L7155">
            <v>2.48</v>
          </cell>
          <cell r="M7155">
            <v>2.4157829839704155</v>
          </cell>
        </row>
        <row r="7156">
          <cell r="K7156" t="str">
            <v>K-75616</v>
          </cell>
          <cell r="L7156">
            <v>2.532</v>
          </cell>
          <cell r="M7156">
            <v>2.4664364981504403</v>
          </cell>
        </row>
        <row r="7157">
          <cell r="K7157" t="str">
            <v>K-75617</v>
          </cell>
          <cell r="L7157">
            <v>0.503</v>
          </cell>
          <cell r="M7157">
            <v>0.48997533908754798</v>
          </cell>
        </row>
        <row r="7158">
          <cell r="K7158" t="str">
            <v>K-75618</v>
          </cell>
          <cell r="L7158">
            <v>0.61399999999999999</v>
          </cell>
          <cell r="M7158">
            <v>0.59810110974106256</v>
          </cell>
        </row>
        <row r="7159">
          <cell r="K7159" t="str">
            <v>K-75619</v>
          </cell>
          <cell r="L7159">
            <v>0.66900000000000004</v>
          </cell>
          <cell r="M7159">
            <v>0.65167694204685811</v>
          </cell>
        </row>
        <row r="7160">
          <cell r="K7160" t="str">
            <v>K-75620</v>
          </cell>
          <cell r="L7160">
            <v>0.24399999999999999</v>
          </cell>
          <cell r="M7160">
            <v>0.23768187422934736</v>
          </cell>
        </row>
        <row r="7161">
          <cell r="K7161" t="str">
            <v>K-75621</v>
          </cell>
          <cell r="L7161">
            <v>0.56399999999999995</v>
          </cell>
          <cell r="M7161">
            <v>0.54939580764488494</v>
          </cell>
        </row>
        <row r="7162">
          <cell r="K7162" t="str">
            <v>K-75622</v>
          </cell>
          <cell r="L7162">
            <v>0.245</v>
          </cell>
          <cell r="M7162">
            <v>0.23865598027127094</v>
          </cell>
        </row>
        <row r="7163">
          <cell r="K7163" t="str">
            <v>K-75623</v>
          </cell>
          <cell r="L7163">
            <v>0.624</v>
          </cell>
          <cell r="M7163">
            <v>0.60784217016029818</v>
          </cell>
        </row>
        <row r="7164">
          <cell r="K7164" t="str">
            <v>K-75624</v>
          </cell>
          <cell r="L7164">
            <v>0.53</v>
          </cell>
          <cell r="M7164">
            <v>0.516276202219484</v>
          </cell>
        </row>
        <row r="7165">
          <cell r="K7165" t="str">
            <v>K-75625</v>
          </cell>
          <cell r="L7165">
            <v>1.046</v>
          </cell>
          <cell r="M7165">
            <v>1.0189149198520384</v>
          </cell>
        </row>
        <row r="7166">
          <cell r="K7166" t="str">
            <v>K-75626</v>
          </cell>
          <cell r="L7166">
            <v>0.13300000000000001</v>
          </cell>
          <cell r="M7166">
            <v>0.1295561035758328</v>
          </cell>
        </row>
        <row r="7167">
          <cell r="K7167" t="str">
            <v>K-75627</v>
          </cell>
          <cell r="L7167">
            <v>9.8000000000000004E-2</v>
          </cell>
          <cell r="M7167">
            <v>9.5462392108508376E-2</v>
          </cell>
        </row>
        <row r="7168">
          <cell r="K7168" t="str">
            <v>K-75628</v>
          </cell>
          <cell r="L7168">
            <v>0.19600000000000001</v>
          </cell>
          <cell r="M7168">
            <v>0.19092478421701675</v>
          </cell>
        </row>
        <row r="7169">
          <cell r="K7169" t="str">
            <v>K-75629</v>
          </cell>
          <cell r="L7169">
            <v>0.246</v>
          </cell>
          <cell r="M7169">
            <v>0.23963008631319452</v>
          </cell>
        </row>
        <row r="7170">
          <cell r="K7170" t="str">
            <v>K-75630</v>
          </cell>
          <cell r="L7170">
            <v>2.5819999999999999</v>
          </cell>
          <cell r="M7170">
            <v>2.515141800246619</v>
          </cell>
        </row>
        <row r="7171">
          <cell r="K7171" t="str">
            <v>K-75631</v>
          </cell>
          <cell r="L7171">
            <v>2.1110000000000002</v>
          </cell>
          <cell r="M7171">
            <v>2.0563378545006246</v>
          </cell>
        </row>
        <row r="7172">
          <cell r="K7172" t="str">
            <v>K-75632</v>
          </cell>
          <cell r="L7172">
            <v>2.7919999999999998</v>
          </cell>
          <cell r="M7172">
            <v>2.7197040690505649</v>
          </cell>
        </row>
        <row r="7173">
          <cell r="K7173" t="str">
            <v>K-75633</v>
          </cell>
          <cell r="L7173">
            <v>1.4319999999999999</v>
          </cell>
          <cell r="M7173">
            <v>1.3949198520345305</v>
          </cell>
        </row>
        <row r="7174">
          <cell r="K7174" t="str">
            <v>K-75634</v>
          </cell>
          <cell r="L7174">
            <v>0.38800000000000001</v>
          </cell>
          <cell r="M7174">
            <v>0.3779531442663393</v>
          </cell>
        </row>
        <row r="7175">
          <cell r="K7175" t="str">
            <v>K-75635</v>
          </cell>
          <cell r="L7175">
            <v>1.377</v>
          </cell>
          <cell r="M7175">
            <v>1.341344019728735</v>
          </cell>
        </row>
        <row r="7176">
          <cell r="K7176" t="str">
            <v>K-75636</v>
          </cell>
          <cell r="L7176">
            <v>0.80100000000000005</v>
          </cell>
          <cell r="M7176">
            <v>0.78025893958076742</v>
          </cell>
        </row>
        <row r="7177">
          <cell r="K7177" t="str">
            <v>K-75637</v>
          </cell>
          <cell r="L7177">
            <v>4.4340000000000002</v>
          </cell>
          <cell r="M7177">
            <v>4.3191861898890416</v>
          </cell>
        </row>
        <row r="7178">
          <cell r="K7178" t="str">
            <v>K-75638</v>
          </cell>
          <cell r="L7178">
            <v>0.46200000000000002</v>
          </cell>
          <cell r="M7178">
            <v>0.4500369913686823</v>
          </cell>
        </row>
        <row r="7179">
          <cell r="K7179" t="str">
            <v>K-75639</v>
          </cell>
          <cell r="L7179">
            <v>0.23499999999999999</v>
          </cell>
          <cell r="M7179">
            <v>0.22891491985203538</v>
          </cell>
        </row>
        <row r="7180">
          <cell r="K7180" t="str">
            <v>K-75641</v>
          </cell>
          <cell r="L7180">
            <v>0.61799999999999999</v>
          </cell>
          <cell r="M7180">
            <v>0.60199753390875688</v>
          </cell>
        </row>
        <row r="7181">
          <cell r="K7181" t="str">
            <v>K-75642</v>
          </cell>
          <cell r="L7181">
            <v>0.28299999999999997</v>
          </cell>
          <cell r="M7181">
            <v>0.27567200986436596</v>
          </cell>
        </row>
        <row r="7182">
          <cell r="K7182" t="str">
            <v>K-75643</v>
          </cell>
          <cell r="L7182">
            <v>0.26300000000000001</v>
          </cell>
          <cell r="M7182">
            <v>0.2561898890258949</v>
          </cell>
        </row>
        <row r="7183">
          <cell r="K7183" t="str">
            <v>K-75644</v>
          </cell>
          <cell r="L7183">
            <v>0.32400000000000001</v>
          </cell>
          <cell r="M7183">
            <v>0.31561035758323175</v>
          </cell>
        </row>
        <row r="7184">
          <cell r="K7184" t="str">
            <v>K-75645</v>
          </cell>
          <cell r="L7184">
            <v>0.46100000000000002</v>
          </cell>
          <cell r="M7184">
            <v>0.44906288532675875</v>
          </cell>
        </row>
        <row r="7185">
          <cell r="K7185" t="str">
            <v>K-75646</v>
          </cell>
          <cell r="L7185">
            <v>0.52400000000000002</v>
          </cell>
          <cell r="M7185">
            <v>0.5104315659679427</v>
          </cell>
        </row>
        <row r="7186">
          <cell r="K7186" t="str">
            <v>K-75647</v>
          </cell>
          <cell r="L7186">
            <v>0.47699999999999998</v>
          </cell>
          <cell r="M7186">
            <v>0.46464858199753567</v>
          </cell>
        </row>
        <row r="7187">
          <cell r="K7187" t="str">
            <v>K-75648</v>
          </cell>
          <cell r="L7187">
            <v>1.179</v>
          </cell>
          <cell r="M7187">
            <v>1.1484710234278712</v>
          </cell>
        </row>
        <row r="7188">
          <cell r="K7188" t="str">
            <v>K-75649</v>
          </cell>
          <cell r="L7188">
            <v>0.80200000000000005</v>
          </cell>
          <cell r="M7188">
            <v>0.78123304562269102</v>
          </cell>
        </row>
        <row r="7189">
          <cell r="K7189" t="str">
            <v>K-75650</v>
          </cell>
          <cell r="L7189">
            <v>0.92200000000000004</v>
          </cell>
          <cell r="M7189">
            <v>0.89812577065351773</v>
          </cell>
        </row>
        <row r="7190">
          <cell r="K7190" t="str">
            <v>K-75654</v>
          </cell>
          <cell r="L7190">
            <v>2.1789999999999998</v>
          </cell>
          <cell r="M7190">
            <v>2.1225770653514262</v>
          </cell>
        </row>
        <row r="7191">
          <cell r="K7191" t="str">
            <v>K-75655</v>
          </cell>
          <cell r="L7191">
            <v>0.70099999999999996</v>
          </cell>
          <cell r="M7191">
            <v>0.68284833538841205</v>
          </cell>
        </row>
        <row r="7192">
          <cell r="K7192" t="str">
            <v>K-75657</v>
          </cell>
          <cell r="L7192">
            <v>1.9490000000000001</v>
          </cell>
          <cell r="M7192">
            <v>1.8985326757090086</v>
          </cell>
        </row>
        <row r="7193">
          <cell r="K7193" t="str">
            <v>K-75658</v>
          </cell>
          <cell r="L7193">
            <v>0.51200000000000001</v>
          </cell>
          <cell r="M7193">
            <v>0.49874229346486015</v>
          </cell>
        </row>
        <row r="7194">
          <cell r="K7194" t="str">
            <v>K-75659</v>
          </cell>
          <cell r="L7194">
            <v>1.6020000000000001</v>
          </cell>
          <cell r="M7194">
            <v>1.5605178791615351</v>
          </cell>
        </row>
        <row r="7195">
          <cell r="K7195" t="str">
            <v>K-75660</v>
          </cell>
          <cell r="L7195">
            <v>0.81200000000000006</v>
          </cell>
          <cell r="M7195">
            <v>0.79097410604192664</v>
          </cell>
        </row>
        <row r="7196">
          <cell r="K7196" t="str">
            <v>K-75661</v>
          </cell>
          <cell r="L7196">
            <v>0.28399999999999997</v>
          </cell>
          <cell r="M7196">
            <v>0.27664611590628957</v>
          </cell>
        </row>
        <row r="7197">
          <cell r="K7197" t="str">
            <v>K-75662</v>
          </cell>
          <cell r="L7197">
            <v>3.66</v>
          </cell>
          <cell r="M7197">
            <v>3.5652281134402108</v>
          </cell>
        </row>
        <row r="7198">
          <cell r="K7198" t="str">
            <v>K-75663</v>
          </cell>
          <cell r="L7198">
            <v>3.2080000000000002</v>
          </cell>
          <cell r="M7198">
            <v>3.1249321824907641</v>
          </cell>
        </row>
        <row r="7199">
          <cell r="K7199" t="str">
            <v>K-75664</v>
          </cell>
          <cell r="L7199">
            <v>1.073</v>
          </cell>
          <cell r="M7199">
            <v>1.0452157829839746</v>
          </cell>
        </row>
        <row r="7200">
          <cell r="K7200" t="str">
            <v>K-75665</v>
          </cell>
          <cell r="L7200">
            <v>2.72</v>
          </cell>
          <cell r="M7200">
            <v>2.6495684340320698</v>
          </cell>
        </row>
        <row r="7201">
          <cell r="K7201" t="str">
            <v>K-75666</v>
          </cell>
          <cell r="L7201">
            <v>0.40500000000000003</v>
          </cell>
          <cell r="M7201">
            <v>0.39451294697903982</v>
          </cell>
        </row>
        <row r="7202">
          <cell r="K7202" t="str">
            <v>K-75667</v>
          </cell>
          <cell r="L7202">
            <v>0.52500000000000002</v>
          </cell>
          <cell r="M7202">
            <v>0.51140567200986642</v>
          </cell>
        </row>
        <row r="7203">
          <cell r="K7203" t="str">
            <v>K-75668</v>
          </cell>
          <cell r="L7203">
            <v>0.372</v>
          </cell>
          <cell r="M7203">
            <v>0.36236744759556255</v>
          </cell>
        </row>
        <row r="7204">
          <cell r="K7204" t="str">
            <v>K-75669</v>
          </cell>
          <cell r="L7204">
            <v>0.21</v>
          </cell>
          <cell r="M7204">
            <v>0.2045622688039466</v>
          </cell>
        </row>
        <row r="7205">
          <cell r="K7205" t="str">
            <v>K-75670</v>
          </cell>
          <cell r="L7205">
            <v>1.0649999999999999</v>
          </cell>
          <cell r="M7205">
            <v>1.0374229346485864</v>
          </cell>
        </row>
        <row r="7206">
          <cell r="K7206" t="str">
            <v>K-75671</v>
          </cell>
          <cell r="L7206">
            <v>0.42399999999999999</v>
          </cell>
          <cell r="M7206">
            <v>0.41302096177558739</v>
          </cell>
        </row>
        <row r="7207">
          <cell r="K7207" t="str">
            <v>K-75673</v>
          </cell>
          <cell r="L7207">
            <v>0.97099999999999997</v>
          </cell>
          <cell r="M7207">
            <v>0.94585696670777208</v>
          </cell>
        </row>
        <row r="7208">
          <cell r="K7208" t="str">
            <v>K-75674</v>
          </cell>
          <cell r="L7208">
            <v>0.78400000000000003</v>
          </cell>
          <cell r="M7208">
            <v>0.76369913686806723</v>
          </cell>
        </row>
        <row r="7209">
          <cell r="K7209" t="str">
            <v>K-75675</v>
          </cell>
          <cell r="L7209">
            <v>0.19500000000000001</v>
          </cell>
          <cell r="M7209">
            <v>0.18995067817509326</v>
          </cell>
        </row>
        <row r="7210">
          <cell r="K7210" t="str">
            <v>K-75676</v>
          </cell>
          <cell r="L7210">
            <v>0.26400000000000001</v>
          </cell>
          <cell r="M7210">
            <v>0.25716399506781856</v>
          </cell>
        </row>
        <row r="7211">
          <cell r="K7211" t="str">
            <v>K-75677</v>
          </cell>
          <cell r="L7211">
            <v>0.40100000000000002</v>
          </cell>
          <cell r="M7211">
            <v>0.39061652281134562</v>
          </cell>
        </row>
        <row r="7212">
          <cell r="K7212" t="str">
            <v>K-75678</v>
          </cell>
          <cell r="L7212">
            <v>6.5000000000000002E-2</v>
          </cell>
          <cell r="M7212">
            <v>6.331689272503109E-2</v>
          </cell>
        </row>
        <row r="7213">
          <cell r="K7213" t="str">
            <v>K-75679</v>
          </cell>
          <cell r="L7213">
            <v>8.7999999999999995E-2</v>
          </cell>
          <cell r="M7213">
            <v>8.5721331689272859E-2</v>
          </cell>
        </row>
        <row r="7214">
          <cell r="K7214" t="str">
            <v>K-75680</v>
          </cell>
          <cell r="L7214">
            <v>0.71</v>
          </cell>
          <cell r="M7214">
            <v>0.69161528976572428</v>
          </cell>
        </row>
        <row r="7215">
          <cell r="K7215" t="str">
            <v>K-75681</v>
          </cell>
          <cell r="L7215">
            <v>0.56599999999999995</v>
          </cell>
          <cell r="M7215">
            <v>0.55134401972873226</v>
          </cell>
        </row>
        <row r="7216">
          <cell r="K7216" t="str">
            <v>K-75682</v>
          </cell>
          <cell r="L7216">
            <v>0.48499999999999999</v>
          </cell>
          <cell r="M7216">
            <v>0.47244143033292429</v>
          </cell>
        </row>
        <row r="7217">
          <cell r="K7217" t="str">
            <v>K-75683</v>
          </cell>
          <cell r="L7217">
            <v>0.42199999999999999</v>
          </cell>
          <cell r="M7217">
            <v>0.41107274969174035</v>
          </cell>
        </row>
        <row r="7218">
          <cell r="K7218" t="str">
            <v>K-75684</v>
          </cell>
          <cell r="L7218">
            <v>0.28499999999999998</v>
          </cell>
          <cell r="M7218">
            <v>0.27762022194821329</v>
          </cell>
        </row>
        <row r="7219">
          <cell r="K7219" t="str">
            <v>K-75685</v>
          </cell>
          <cell r="L7219">
            <v>0.29199999999999998</v>
          </cell>
          <cell r="M7219">
            <v>0.28443896424167814</v>
          </cell>
        </row>
        <row r="7220">
          <cell r="K7220" t="str">
            <v>K-75686</v>
          </cell>
          <cell r="L7220">
            <v>0.31900000000000001</v>
          </cell>
          <cell r="M7220">
            <v>0.31073982737361416</v>
          </cell>
        </row>
        <row r="7221">
          <cell r="K7221" t="str">
            <v>K-75687</v>
          </cell>
          <cell r="L7221">
            <v>0.44400000000000001</v>
          </cell>
          <cell r="M7221">
            <v>0.43250308261405856</v>
          </cell>
        </row>
        <row r="7222">
          <cell r="K7222" t="str">
            <v>K-75688</v>
          </cell>
          <cell r="L7222">
            <v>0.64100000000000001</v>
          </cell>
          <cell r="M7222">
            <v>0.62440197287299892</v>
          </cell>
        </row>
        <row r="7223">
          <cell r="K7223" t="str">
            <v>K-75689</v>
          </cell>
          <cell r="L7223">
            <v>0.56299999999999994</v>
          </cell>
          <cell r="M7223">
            <v>0.54842170160296166</v>
          </cell>
        </row>
        <row r="7224">
          <cell r="K7224" t="str">
            <v>K-75690</v>
          </cell>
          <cell r="L7224">
            <v>0.55900000000000005</v>
          </cell>
          <cell r="M7224">
            <v>0.54452527743526746</v>
          </cell>
        </row>
        <row r="7225">
          <cell r="K7225" t="str">
            <v>K-75691</v>
          </cell>
          <cell r="L7225">
            <v>0.34699999999999998</v>
          </cell>
          <cell r="M7225">
            <v>0.33801479654747368</v>
          </cell>
        </row>
        <row r="7226">
          <cell r="K7226" t="str">
            <v>K-75692</v>
          </cell>
          <cell r="L7226">
            <v>0.20100000000000001</v>
          </cell>
          <cell r="M7226">
            <v>0.19579531442663464</v>
          </cell>
        </row>
        <row r="7227">
          <cell r="K7227" t="str">
            <v>K-75693</v>
          </cell>
          <cell r="L7227">
            <v>0.34899999999999998</v>
          </cell>
          <cell r="M7227">
            <v>0.33996300863132084</v>
          </cell>
        </row>
        <row r="7228">
          <cell r="K7228" t="str">
            <v>K-75694</v>
          </cell>
          <cell r="L7228">
            <v>0.495</v>
          </cell>
          <cell r="M7228">
            <v>0.48218249075215991</v>
          </cell>
        </row>
        <row r="7229">
          <cell r="K7229" t="str">
            <v>K-75695</v>
          </cell>
          <cell r="L7229">
            <v>0.61299999999999999</v>
          </cell>
          <cell r="M7229">
            <v>0.5971270036991394</v>
          </cell>
        </row>
        <row r="7230">
          <cell r="K7230" t="str">
            <v>K-75696</v>
          </cell>
          <cell r="L7230">
            <v>0.191</v>
          </cell>
          <cell r="M7230">
            <v>0.18605425400739906</v>
          </cell>
        </row>
        <row r="7231">
          <cell r="K7231" t="str">
            <v>K-75699</v>
          </cell>
          <cell r="L7231">
            <v>0.54300000000000004</v>
          </cell>
          <cell r="M7231">
            <v>0.52893958076449055</v>
          </cell>
        </row>
        <row r="7232">
          <cell r="K7232" t="str">
            <v>K-75703</v>
          </cell>
          <cell r="L7232">
            <v>0.378</v>
          </cell>
          <cell r="M7232">
            <v>0.36821208384710391</v>
          </cell>
        </row>
        <row r="7233">
          <cell r="K7233" t="str">
            <v>K-76101</v>
          </cell>
          <cell r="L7233">
            <v>1.7509999999999999</v>
          </cell>
          <cell r="M7233">
            <v>1.7056596794081451</v>
          </cell>
        </row>
        <row r="7234">
          <cell r="K7234" t="str">
            <v>K-76102</v>
          </cell>
          <cell r="L7234">
            <v>1.7649999999999999</v>
          </cell>
          <cell r="M7234">
            <v>1.7192971639950749</v>
          </cell>
        </row>
        <row r="7235">
          <cell r="K7235" t="str">
            <v>K-76103</v>
          </cell>
          <cell r="L7235">
            <v>1.538</v>
          </cell>
          <cell r="M7235">
            <v>1.4981750924784278</v>
          </cell>
        </row>
        <row r="7236">
          <cell r="K7236" t="str">
            <v>K-76107</v>
          </cell>
          <cell r="L7236">
            <v>1.3340000000000001</v>
          </cell>
          <cell r="M7236">
            <v>1.2994574599260225</v>
          </cell>
        </row>
        <row r="7237">
          <cell r="K7237" t="str">
            <v>K-76108</v>
          </cell>
          <cell r="L7237">
            <v>1.038</v>
          </cell>
          <cell r="M7237">
            <v>1.0111220715166502</v>
          </cell>
        </row>
        <row r="7238">
          <cell r="K7238" t="str">
            <v>K-76109</v>
          </cell>
          <cell r="L7238">
            <v>0.33500000000000002</v>
          </cell>
          <cell r="M7238">
            <v>0.32632552404439091</v>
          </cell>
        </row>
        <row r="7239">
          <cell r="K7239" t="str">
            <v>K-76110</v>
          </cell>
          <cell r="L7239">
            <v>0.39700000000000002</v>
          </cell>
          <cell r="M7239">
            <v>0.38672009864365137</v>
          </cell>
        </row>
        <row r="7240">
          <cell r="K7240" t="str">
            <v>K-76111</v>
          </cell>
          <cell r="L7240">
            <v>1.478</v>
          </cell>
          <cell r="M7240">
            <v>1.4397287299630144</v>
          </cell>
        </row>
        <row r="7241">
          <cell r="K7241" t="str">
            <v>K-76112</v>
          </cell>
          <cell r="L7241">
            <v>1.522</v>
          </cell>
          <cell r="M7241">
            <v>1.4825893958076506</v>
          </cell>
        </row>
        <row r="7242">
          <cell r="K7242" t="str">
            <v>K-76113</v>
          </cell>
          <cell r="L7242">
            <v>1.0269999999999999</v>
          </cell>
          <cell r="M7242">
            <v>1.0004069050554909</v>
          </cell>
        </row>
        <row r="7243">
          <cell r="K7243" t="str">
            <v>K-76114</v>
          </cell>
          <cell r="L7243">
            <v>2.72</v>
          </cell>
          <cell r="M7243">
            <v>2.6495684340320693</v>
          </cell>
        </row>
        <row r="7244">
          <cell r="K7244" t="str">
            <v>K-76115</v>
          </cell>
          <cell r="L7244">
            <v>1.5289999999999999</v>
          </cell>
          <cell r="M7244">
            <v>1.4894081381011155</v>
          </cell>
        </row>
        <row r="7245">
          <cell r="K7245" t="str">
            <v>K-76117</v>
          </cell>
          <cell r="L7245">
            <v>1.2130000000000001</v>
          </cell>
          <cell r="M7245">
            <v>1.1815906288532723</v>
          </cell>
        </row>
        <row r="7246">
          <cell r="K7246" t="str">
            <v>K-76118</v>
          </cell>
          <cell r="L7246">
            <v>0.75800000000000001</v>
          </cell>
          <cell r="M7246">
            <v>0.7383723797780547</v>
          </cell>
        </row>
        <row r="7247">
          <cell r="K7247" t="str">
            <v>K-76119</v>
          </cell>
          <cell r="L7247">
            <v>2.2309999999999999</v>
          </cell>
          <cell r="M7247">
            <v>2.173230579531451</v>
          </cell>
        </row>
        <row r="7248">
          <cell r="K7248" t="str">
            <v>K-76120</v>
          </cell>
          <cell r="L7248">
            <v>2.177</v>
          </cell>
          <cell r="M7248">
            <v>2.1206288532675788</v>
          </cell>
        </row>
        <row r="7249">
          <cell r="K7249" t="str">
            <v>K-76122</v>
          </cell>
          <cell r="L7249">
            <v>1.5629999999999999</v>
          </cell>
          <cell r="M7249">
            <v>1.5225277435265163</v>
          </cell>
        </row>
        <row r="7250">
          <cell r="K7250" t="str">
            <v>K-76123</v>
          </cell>
          <cell r="L7250">
            <v>1.3109999999999999</v>
          </cell>
          <cell r="M7250">
            <v>1.2770530209617807</v>
          </cell>
        </row>
        <row r="7251">
          <cell r="K7251" t="str">
            <v>K-76125</v>
          </cell>
          <cell r="L7251">
            <v>1.127</v>
          </cell>
          <cell r="M7251">
            <v>1.0978175092478466</v>
          </cell>
        </row>
        <row r="7252">
          <cell r="K7252" t="str">
            <v>K-76126</v>
          </cell>
          <cell r="L7252">
            <v>4.0839999999999996</v>
          </cell>
          <cell r="M7252">
            <v>3.9782490752157993</v>
          </cell>
        </row>
        <row r="7253">
          <cell r="K7253" t="str">
            <v>K-76128</v>
          </cell>
          <cell r="L7253">
            <v>3.4689999999999999</v>
          </cell>
          <cell r="M7253">
            <v>3.3791738594328127</v>
          </cell>
        </row>
        <row r="7254">
          <cell r="K7254" t="str">
            <v>K-76129</v>
          </cell>
          <cell r="L7254">
            <v>1.4450000000000001</v>
          </cell>
          <cell r="M7254">
            <v>1.407583230579537</v>
          </cell>
        </row>
        <row r="7255">
          <cell r="K7255" t="str">
            <v>K-76133</v>
          </cell>
          <cell r="L7255">
            <v>1.387</v>
          </cell>
          <cell r="M7255">
            <v>1.3510850801479708</v>
          </cell>
        </row>
        <row r="7256">
          <cell r="K7256" t="str">
            <v>K-76136</v>
          </cell>
          <cell r="L7256">
            <v>1.165</v>
          </cell>
          <cell r="M7256">
            <v>1.1348335388409416</v>
          </cell>
        </row>
        <row r="7257">
          <cell r="K7257" t="str">
            <v>K-76137</v>
          </cell>
          <cell r="L7257">
            <v>1.8260000000000001</v>
          </cell>
          <cell r="M7257">
            <v>1.7787176325524117</v>
          </cell>
        </row>
        <row r="7258">
          <cell r="K7258" t="str">
            <v>K-76339</v>
          </cell>
          <cell r="L7258">
            <v>1.607</v>
          </cell>
          <cell r="M7258">
            <v>1.5653884093711534</v>
          </cell>
        </row>
        <row r="7259">
          <cell r="K7259" t="str">
            <v>K-76410</v>
          </cell>
          <cell r="L7259">
            <v>0.32200000000000001</v>
          </cell>
          <cell r="M7259">
            <v>0.31366214549938481</v>
          </cell>
        </row>
        <row r="7260">
          <cell r="K7260" t="str">
            <v>K-76446</v>
          </cell>
          <cell r="L7260">
            <v>3.8290000000000002</v>
          </cell>
          <cell r="M7260">
            <v>3.7298520345252926</v>
          </cell>
        </row>
        <row r="7261">
          <cell r="K7261" t="str">
            <v>K-76448</v>
          </cell>
          <cell r="L7261">
            <v>5.2320000000000002</v>
          </cell>
          <cell r="M7261">
            <v>5.0965228113440411</v>
          </cell>
        </row>
        <row r="7262">
          <cell r="K7262" t="str">
            <v>K-76453</v>
          </cell>
          <cell r="L7262">
            <v>1.2809999999999999</v>
          </cell>
          <cell r="M7262">
            <v>1.2478298397040741</v>
          </cell>
        </row>
        <row r="7263">
          <cell r="K7263" t="str">
            <v>K-76456</v>
          </cell>
          <cell r="L7263">
            <v>1.264</v>
          </cell>
          <cell r="M7263">
            <v>1.2312700369913736</v>
          </cell>
        </row>
        <row r="7264">
          <cell r="K7264" t="str">
            <v>K-76458</v>
          </cell>
          <cell r="L7264">
            <v>1.649</v>
          </cell>
          <cell r="M7264">
            <v>1.6063008631319424</v>
          </cell>
        </row>
        <row r="7265">
          <cell r="K7265" t="str">
            <v>K-76483</v>
          </cell>
          <cell r="L7265">
            <v>0.39700000000000002</v>
          </cell>
          <cell r="M7265">
            <v>0.38672009864365142</v>
          </cell>
        </row>
        <row r="7266">
          <cell r="K7266" t="str">
            <v>K-76601</v>
          </cell>
          <cell r="L7266">
            <v>0.73899999999999999</v>
          </cell>
          <cell r="M7266">
            <v>0.7198643649815073</v>
          </cell>
        </row>
        <row r="7267">
          <cell r="K7267" t="str">
            <v>K-76602</v>
          </cell>
          <cell r="L7267">
            <v>0.432</v>
          </cell>
          <cell r="M7267">
            <v>0.42081381011097585</v>
          </cell>
        </row>
        <row r="7268">
          <cell r="K7268" t="str">
            <v>K-76604</v>
          </cell>
          <cell r="L7268">
            <v>0.51</v>
          </cell>
          <cell r="M7268">
            <v>0.49679408138101316</v>
          </cell>
        </row>
        <row r="7269">
          <cell r="K7269" t="str">
            <v>K-76605</v>
          </cell>
          <cell r="L7269">
            <v>0.36699999999999999</v>
          </cell>
          <cell r="M7269">
            <v>0.35749691738594475</v>
          </cell>
        </row>
        <row r="7270">
          <cell r="K7270" t="str">
            <v>K-76650</v>
          </cell>
          <cell r="L7270">
            <v>0.54200000000000004</v>
          </cell>
          <cell r="M7270">
            <v>0.52796547472256694</v>
          </cell>
        </row>
        <row r="7271">
          <cell r="K7271" t="str">
            <v>K-76651</v>
          </cell>
          <cell r="L7271">
            <v>0.496</v>
          </cell>
          <cell r="M7271">
            <v>0.4831565967940834</v>
          </cell>
        </row>
        <row r="7272">
          <cell r="K7272" t="str">
            <v>K-76652</v>
          </cell>
          <cell r="L7272">
            <v>0.50700000000000001</v>
          </cell>
          <cell r="M7272">
            <v>0.49387176325524251</v>
          </cell>
        </row>
        <row r="7273">
          <cell r="K7273" t="str">
            <v>K-76653</v>
          </cell>
          <cell r="L7273">
            <v>0.90200000000000002</v>
          </cell>
          <cell r="M7273">
            <v>0.87864364981504683</v>
          </cell>
        </row>
        <row r="7274">
          <cell r="K7274" t="str">
            <v>K-76654</v>
          </cell>
          <cell r="L7274">
            <v>0.86699999999999999</v>
          </cell>
          <cell r="M7274">
            <v>0.8445499383477223</v>
          </cell>
        </row>
        <row r="7275">
          <cell r="K7275" t="str">
            <v>K-76655</v>
          </cell>
          <cell r="L7275">
            <v>0.48799999999999999</v>
          </cell>
          <cell r="M7275">
            <v>0.47536374845869495</v>
          </cell>
        </row>
        <row r="7276">
          <cell r="K7276" t="str">
            <v>K-76656</v>
          </cell>
          <cell r="L7276">
            <v>0.64800000000000002</v>
          </cell>
          <cell r="M7276">
            <v>0.63122071516646383</v>
          </cell>
        </row>
        <row r="7277">
          <cell r="K7277" t="str">
            <v>K-76657</v>
          </cell>
          <cell r="L7277">
            <v>8.1000000000000003E-2</v>
          </cell>
          <cell r="M7277">
            <v>7.8902589395807979E-2</v>
          </cell>
        </row>
        <row r="7278">
          <cell r="K7278" t="str">
            <v>K-76658</v>
          </cell>
          <cell r="L7278">
            <v>0.75700000000000001</v>
          </cell>
          <cell r="M7278">
            <v>0.73739827373613143</v>
          </cell>
        </row>
        <row r="7279">
          <cell r="K7279" t="str">
            <v>K-76659</v>
          </cell>
          <cell r="L7279">
            <v>1.232</v>
          </cell>
          <cell r="M7279">
            <v>1.2000986436498202</v>
          </cell>
        </row>
        <row r="7280">
          <cell r="K7280" t="str">
            <v>K-76660</v>
          </cell>
          <cell r="L7280">
            <v>1.829</v>
          </cell>
          <cell r="M7280">
            <v>1.7816399506781826</v>
          </cell>
        </row>
        <row r="7281">
          <cell r="K7281" t="str">
            <v>K-76661</v>
          </cell>
          <cell r="L7281">
            <v>2.1320000000000001</v>
          </cell>
          <cell r="M7281">
            <v>2.0767940813810202</v>
          </cell>
        </row>
        <row r="7282">
          <cell r="K7282" t="str">
            <v>K-76662</v>
          </cell>
          <cell r="L7282">
            <v>1.0760000000000001</v>
          </cell>
          <cell r="M7282">
            <v>1.0481381011097455</v>
          </cell>
        </row>
        <row r="7283">
          <cell r="K7283" t="str">
            <v>K-76801</v>
          </cell>
          <cell r="L7283">
            <v>1.0269999999999999</v>
          </cell>
          <cell r="M7283">
            <v>1.0004069050554913</v>
          </cell>
        </row>
        <row r="7284">
          <cell r="K7284" t="str">
            <v>K-76802</v>
          </cell>
          <cell r="L7284">
            <v>0.94299999999999995</v>
          </cell>
          <cell r="M7284">
            <v>0.91858199753391256</v>
          </cell>
        </row>
        <row r="7285">
          <cell r="K7285" t="str">
            <v>K-76803</v>
          </cell>
          <cell r="L7285">
            <v>0.88600000000000001</v>
          </cell>
          <cell r="M7285">
            <v>0.86305795314426992</v>
          </cell>
        </row>
        <row r="7286">
          <cell r="K7286" t="str">
            <v>K-76804</v>
          </cell>
          <cell r="L7286">
            <v>0.497</v>
          </cell>
          <cell r="M7286">
            <v>0.48413070283600695</v>
          </cell>
        </row>
        <row r="7287">
          <cell r="K7287" t="str">
            <v>K-76805</v>
          </cell>
          <cell r="L7287">
            <v>0.317</v>
          </cell>
          <cell r="M7287">
            <v>0.30879161528976701</v>
          </cell>
        </row>
        <row r="7288">
          <cell r="K7288" t="str">
            <v>K-76806</v>
          </cell>
          <cell r="L7288">
            <v>0.316</v>
          </cell>
          <cell r="M7288">
            <v>0.3078175092478434</v>
          </cell>
        </row>
        <row r="7289">
          <cell r="K7289" t="str">
            <v>K-76807</v>
          </cell>
          <cell r="L7289">
            <v>0.73099999999999998</v>
          </cell>
          <cell r="M7289">
            <v>0.71207151664611879</v>
          </cell>
        </row>
        <row r="7290">
          <cell r="K7290" t="str">
            <v>K-76808</v>
          </cell>
          <cell r="L7290">
            <v>0.65700000000000003</v>
          </cell>
          <cell r="M7290">
            <v>0.63998766954377573</v>
          </cell>
        </row>
        <row r="7291">
          <cell r="K7291" t="str">
            <v>K-76809</v>
          </cell>
          <cell r="L7291">
            <v>0.623</v>
          </cell>
          <cell r="M7291">
            <v>0.60686806411837479</v>
          </cell>
        </row>
        <row r="7292">
          <cell r="K7292" t="str">
            <v>K-76810</v>
          </cell>
          <cell r="L7292">
            <v>0.315</v>
          </cell>
          <cell r="M7292">
            <v>0.30684340320591985</v>
          </cell>
        </row>
        <row r="7293">
          <cell r="K7293" t="str">
            <v>K-76811</v>
          </cell>
          <cell r="L7293">
            <v>0.20699999999999999</v>
          </cell>
          <cell r="M7293">
            <v>0.20163995067817589</v>
          </cell>
        </row>
        <row r="7294">
          <cell r="K7294" t="str">
            <v>K-76812</v>
          </cell>
          <cell r="L7294">
            <v>0.23</v>
          </cell>
          <cell r="M7294">
            <v>0.22404438964241766</v>
          </cell>
        </row>
        <row r="7295">
          <cell r="K7295" t="str">
            <v>K-76813</v>
          </cell>
          <cell r="L7295">
            <v>1.0029999999999999</v>
          </cell>
          <cell r="M7295">
            <v>0.97702836004932569</v>
          </cell>
        </row>
        <row r="7296">
          <cell r="K7296" t="str">
            <v>K-76814</v>
          </cell>
          <cell r="L7296">
            <v>1.036</v>
          </cell>
          <cell r="M7296">
            <v>1.009173859432803</v>
          </cell>
        </row>
        <row r="7297">
          <cell r="K7297" t="str">
            <v>K-76815</v>
          </cell>
          <cell r="L7297">
            <v>1.353</v>
          </cell>
          <cell r="M7297">
            <v>1.31796547472257</v>
          </cell>
        </row>
        <row r="7298">
          <cell r="K7298" t="str">
            <v>K-76816</v>
          </cell>
          <cell r="L7298">
            <v>0.83</v>
          </cell>
          <cell r="M7298">
            <v>0.80850801479655066</v>
          </cell>
        </row>
        <row r="7299">
          <cell r="K7299" t="str">
            <v>K-76817</v>
          </cell>
          <cell r="L7299">
            <v>0.154</v>
          </cell>
          <cell r="M7299">
            <v>0.1500123304562275</v>
          </cell>
        </row>
        <row r="7300">
          <cell r="K7300" t="str">
            <v>K-76818</v>
          </cell>
          <cell r="L7300">
            <v>0.94699999999999995</v>
          </cell>
          <cell r="M7300">
            <v>0.92247842170160665</v>
          </cell>
        </row>
        <row r="7301">
          <cell r="K7301" t="str">
            <v>K-76819</v>
          </cell>
          <cell r="L7301">
            <v>0.65600000000000003</v>
          </cell>
          <cell r="M7301">
            <v>0.63901356350185212</v>
          </cell>
        </row>
        <row r="7302">
          <cell r="K7302" t="str">
            <v>K-76820</v>
          </cell>
          <cell r="L7302">
            <v>3.351</v>
          </cell>
          <cell r="M7302">
            <v>3.2642293464858327</v>
          </cell>
        </row>
        <row r="7303">
          <cell r="K7303" t="str">
            <v>K-76821</v>
          </cell>
          <cell r="L7303">
            <v>5.85</v>
          </cell>
          <cell r="M7303">
            <v>5.6985203452527964</v>
          </cell>
        </row>
        <row r="7304">
          <cell r="K7304" t="str">
            <v>K-76822</v>
          </cell>
          <cell r="L7304">
            <v>1.7410000000000001</v>
          </cell>
          <cell r="M7304">
            <v>1.6959186189889093</v>
          </cell>
        </row>
        <row r="7305">
          <cell r="K7305" t="str">
            <v>K-76823</v>
          </cell>
          <cell r="L7305">
            <v>2.1859999999999999</v>
          </cell>
          <cell r="M7305">
            <v>2.1293958076448911</v>
          </cell>
        </row>
        <row r="7306">
          <cell r="K7306" t="str">
            <v>K-76824</v>
          </cell>
          <cell r="L7306">
            <v>0.70599999999999996</v>
          </cell>
          <cell r="M7306">
            <v>0.68771886559802975</v>
          </cell>
        </row>
        <row r="7307">
          <cell r="K7307" t="str">
            <v>K-76825</v>
          </cell>
          <cell r="L7307">
            <v>1.702</v>
          </cell>
          <cell r="M7307">
            <v>1.6579284833538905</v>
          </cell>
        </row>
        <row r="7308">
          <cell r="K7308" t="str">
            <v>K-76826</v>
          </cell>
          <cell r="L7308">
            <v>1.65</v>
          </cell>
          <cell r="M7308">
            <v>1.6072749691738657</v>
          </cell>
        </row>
        <row r="7309">
          <cell r="K7309" t="str">
            <v>K-76827</v>
          </cell>
          <cell r="L7309">
            <v>1.2330000000000001</v>
          </cell>
          <cell r="M7309">
            <v>1.2010727496917435</v>
          </cell>
        </row>
        <row r="7310">
          <cell r="K7310" t="str">
            <v>K-76828</v>
          </cell>
          <cell r="L7310">
            <v>1.236</v>
          </cell>
          <cell r="M7310">
            <v>1.2039950678175142</v>
          </cell>
        </row>
        <row r="7311">
          <cell r="K7311" t="str">
            <v>K-76829</v>
          </cell>
          <cell r="L7311">
            <v>1.319</v>
          </cell>
          <cell r="M7311">
            <v>1.2848458692971692</v>
          </cell>
        </row>
        <row r="7312">
          <cell r="K7312" t="str">
            <v>K-76830</v>
          </cell>
          <cell r="L7312">
            <v>0.85899999999999999</v>
          </cell>
          <cell r="M7312">
            <v>0.83675709001233378</v>
          </cell>
        </row>
        <row r="7313">
          <cell r="K7313" t="str">
            <v>K-76831</v>
          </cell>
          <cell r="L7313">
            <v>1.306</v>
          </cell>
          <cell r="M7313">
            <v>1.2721824907521631</v>
          </cell>
        </row>
        <row r="7314">
          <cell r="K7314" t="str">
            <v>K-76832</v>
          </cell>
          <cell r="L7314">
            <v>0.46400000000000002</v>
          </cell>
          <cell r="M7314">
            <v>0.45198520345252957</v>
          </cell>
        </row>
        <row r="7315">
          <cell r="K7315" t="str">
            <v>K-76833</v>
          </cell>
          <cell r="L7315">
            <v>0.28899999999999998</v>
          </cell>
          <cell r="M7315">
            <v>0.28151664611590743</v>
          </cell>
        </row>
        <row r="7316">
          <cell r="K7316" t="str">
            <v>K-76834</v>
          </cell>
          <cell r="L7316">
            <v>3.1589999999999998</v>
          </cell>
          <cell r="M7316">
            <v>3.0772009864365102</v>
          </cell>
        </row>
        <row r="7317">
          <cell r="K7317" t="str">
            <v>K-76835</v>
          </cell>
          <cell r="L7317">
            <v>1.681</v>
          </cell>
          <cell r="M7317">
            <v>1.6374722564734956</v>
          </cell>
        </row>
        <row r="7318">
          <cell r="K7318" t="str">
            <v>K-76836</v>
          </cell>
          <cell r="L7318">
            <v>1.3939999999999999</v>
          </cell>
          <cell r="M7318">
            <v>1.3579038224414355</v>
          </cell>
        </row>
        <row r="7319">
          <cell r="K7319" t="str">
            <v>K-76837</v>
          </cell>
          <cell r="L7319">
            <v>0.51500000000000001</v>
          </cell>
          <cell r="M7319">
            <v>0.5016646115906308</v>
          </cell>
        </row>
        <row r="7320">
          <cell r="K7320" t="str">
            <v>K-76838</v>
          </cell>
          <cell r="L7320">
            <v>0.53400000000000003</v>
          </cell>
          <cell r="M7320">
            <v>0.52017262638717832</v>
          </cell>
        </row>
        <row r="7321">
          <cell r="K7321" t="str">
            <v>K-76842</v>
          </cell>
          <cell r="L7321">
            <v>3.7040000000000002</v>
          </cell>
          <cell r="M7321">
            <v>3.6080887792848473</v>
          </cell>
        </row>
        <row r="7322">
          <cell r="K7322" t="str">
            <v>K-76843</v>
          </cell>
          <cell r="L7322">
            <v>1.7669999999999999</v>
          </cell>
          <cell r="M7322">
            <v>1.7212453760789215</v>
          </cell>
        </row>
        <row r="7323">
          <cell r="K7323" t="str">
            <v>K-76844</v>
          </cell>
          <cell r="L7323">
            <v>1.6559999999999999</v>
          </cell>
          <cell r="M7323">
            <v>1.6131196054254069</v>
          </cell>
        </row>
        <row r="7324">
          <cell r="K7324" t="str">
            <v>K-76845</v>
          </cell>
          <cell r="L7324">
            <v>0.79100000000000004</v>
          </cell>
          <cell r="M7324">
            <v>0.77051787916153192</v>
          </cell>
        </row>
        <row r="7325">
          <cell r="K7325" t="str">
            <v>K-76846</v>
          </cell>
          <cell r="L7325">
            <v>1.28</v>
          </cell>
          <cell r="M7325">
            <v>1.2468557336621502</v>
          </cell>
        </row>
        <row r="7326">
          <cell r="K7326" t="str">
            <v>K-76847</v>
          </cell>
          <cell r="L7326">
            <v>1.357</v>
          </cell>
          <cell r="M7326">
            <v>1.321861898890264</v>
          </cell>
        </row>
        <row r="7327">
          <cell r="K7327" t="str">
            <v>K-76848</v>
          </cell>
          <cell r="L7327">
            <v>0.95299999999999996</v>
          </cell>
          <cell r="M7327">
            <v>0.92832305795314773</v>
          </cell>
        </row>
        <row r="7328">
          <cell r="K7328" t="str">
            <v>K-76849</v>
          </cell>
          <cell r="L7328">
            <v>0.245</v>
          </cell>
          <cell r="M7328">
            <v>0.23865598027127094</v>
          </cell>
        </row>
        <row r="7329">
          <cell r="K7329" t="str">
            <v>K-76850</v>
          </cell>
          <cell r="L7329">
            <v>3.08</v>
          </cell>
          <cell r="M7329">
            <v>3.0002466091245492</v>
          </cell>
        </row>
        <row r="7330">
          <cell r="K7330" t="str">
            <v>K-76851</v>
          </cell>
          <cell r="L7330">
            <v>0.624</v>
          </cell>
          <cell r="M7330">
            <v>0.60784217016029829</v>
          </cell>
        </row>
        <row r="7331">
          <cell r="K7331" t="str">
            <v>K-76852</v>
          </cell>
          <cell r="L7331">
            <v>0.216</v>
          </cell>
          <cell r="M7331">
            <v>0.21040690505548787</v>
          </cell>
        </row>
        <row r="7332">
          <cell r="K7332" t="str">
            <v>K-76853</v>
          </cell>
          <cell r="L7332">
            <v>0.24299999999999999</v>
          </cell>
          <cell r="M7332">
            <v>0.23670776818742384</v>
          </cell>
        </row>
        <row r="7333">
          <cell r="K7333" t="str">
            <v>K-76854</v>
          </cell>
          <cell r="L7333">
            <v>1.0680000000000001</v>
          </cell>
          <cell r="M7333">
            <v>1.0403452527743569</v>
          </cell>
        </row>
        <row r="7334">
          <cell r="K7334" t="str">
            <v>K-76855</v>
          </cell>
          <cell r="L7334">
            <v>0.68400000000000005</v>
          </cell>
          <cell r="M7334">
            <v>0.66628853267571175</v>
          </cell>
        </row>
        <row r="7335">
          <cell r="K7335" t="str">
            <v>K-76856</v>
          </cell>
          <cell r="L7335">
            <v>3.5529999999999999</v>
          </cell>
          <cell r="M7335">
            <v>3.4609987669543916</v>
          </cell>
        </row>
        <row r="7336">
          <cell r="K7336" t="str">
            <v>K-76857</v>
          </cell>
          <cell r="L7336">
            <v>8.5999999999999993E-2</v>
          </cell>
          <cell r="M7336">
            <v>8.3773119605425744E-2</v>
          </cell>
        </row>
        <row r="7337">
          <cell r="K7337" t="str">
            <v>K-76858</v>
          </cell>
          <cell r="L7337">
            <v>0.08</v>
          </cell>
          <cell r="M7337">
            <v>7.7928483353884415E-2</v>
          </cell>
        </row>
        <row r="7338">
          <cell r="K7338" t="str">
            <v>K-76859</v>
          </cell>
          <cell r="L7338">
            <v>1.1140000000000001</v>
          </cell>
          <cell r="M7338">
            <v>1.0851541307028405</v>
          </cell>
        </row>
        <row r="7339">
          <cell r="K7339" t="str">
            <v>K-76860</v>
          </cell>
          <cell r="L7339">
            <v>0.27100000000000002</v>
          </cell>
          <cell r="M7339">
            <v>0.26398273736128353</v>
          </cell>
        </row>
        <row r="7340">
          <cell r="K7340" t="str">
            <v>K-76861</v>
          </cell>
          <cell r="L7340">
            <v>1.232</v>
          </cell>
          <cell r="M7340">
            <v>1.2000986436498204</v>
          </cell>
        </row>
        <row r="7341">
          <cell r="K7341" t="str">
            <v>K-76862</v>
          </cell>
          <cell r="L7341">
            <v>1.069</v>
          </cell>
          <cell r="M7341">
            <v>1.0413193588162808</v>
          </cell>
        </row>
        <row r="7342">
          <cell r="K7342" t="str">
            <v>K-76863</v>
          </cell>
          <cell r="L7342">
            <v>2.62</v>
          </cell>
          <cell r="M7342">
            <v>2.5521578298397154</v>
          </cell>
        </row>
        <row r="7343">
          <cell r="K7343" t="str">
            <v>K-76864</v>
          </cell>
          <cell r="L7343">
            <v>2.8410000000000002</v>
          </cell>
          <cell r="M7343">
            <v>2.7674352651048211</v>
          </cell>
        </row>
        <row r="7344">
          <cell r="K7344" t="str">
            <v>K-76865</v>
          </cell>
          <cell r="L7344">
            <v>2.2829999999999999</v>
          </cell>
          <cell r="M7344">
            <v>2.2238840937114772</v>
          </cell>
        </row>
        <row r="7345">
          <cell r="K7345" t="str">
            <v>K-76866</v>
          </cell>
          <cell r="L7345">
            <v>0.81699999999999995</v>
          </cell>
          <cell r="M7345">
            <v>0.79584463625154489</v>
          </cell>
        </row>
        <row r="7346">
          <cell r="K7346" t="str">
            <v>K-76867</v>
          </cell>
          <cell r="L7346">
            <v>0.70699999999999996</v>
          </cell>
          <cell r="M7346">
            <v>0.68869297163995369</v>
          </cell>
        </row>
        <row r="7347">
          <cell r="K7347" t="str">
            <v>K-76868</v>
          </cell>
          <cell r="L7347">
            <v>1.778</v>
          </cell>
          <cell r="M7347">
            <v>1.7319605425400817</v>
          </cell>
        </row>
        <row r="7348">
          <cell r="K7348" t="str">
            <v>K-76869</v>
          </cell>
          <cell r="L7348">
            <v>0.73399999999999999</v>
          </cell>
          <cell r="M7348">
            <v>0.71499383477188971</v>
          </cell>
        </row>
        <row r="7349">
          <cell r="K7349" t="str">
            <v>K-76870</v>
          </cell>
          <cell r="L7349">
            <v>1.5129999999999999</v>
          </cell>
          <cell r="M7349">
            <v>1.4738224414303396</v>
          </cell>
        </row>
        <row r="7350">
          <cell r="K7350" t="str">
            <v>K-76871</v>
          </cell>
          <cell r="L7350">
            <v>0.67800000000000005</v>
          </cell>
          <cell r="M7350">
            <v>0.66044389642417067</v>
          </cell>
        </row>
        <row r="7351">
          <cell r="K7351" t="str">
            <v>K-76872</v>
          </cell>
          <cell r="L7351">
            <v>2.153</v>
          </cell>
          <cell r="M7351">
            <v>2.0972503082614153</v>
          </cell>
        </row>
        <row r="7352">
          <cell r="K7352" t="str">
            <v>K-76873</v>
          </cell>
          <cell r="L7352">
            <v>1.534</v>
          </cell>
          <cell r="M7352">
            <v>1.4942786683107345</v>
          </cell>
        </row>
        <row r="7353">
          <cell r="K7353" t="str">
            <v>K-76874</v>
          </cell>
          <cell r="L7353">
            <v>0.82</v>
          </cell>
          <cell r="M7353">
            <v>0.79876695437731571</v>
          </cell>
        </row>
        <row r="7354">
          <cell r="K7354" t="str">
            <v>K-76876</v>
          </cell>
          <cell r="L7354">
            <v>0.46100000000000002</v>
          </cell>
          <cell r="M7354">
            <v>0.4490628853267592</v>
          </cell>
        </row>
        <row r="7355">
          <cell r="K7355" t="str">
            <v>K-76877</v>
          </cell>
          <cell r="L7355">
            <v>0.193</v>
          </cell>
          <cell r="M7355">
            <v>0.18800246609124627</v>
          </cell>
        </row>
        <row r="7356">
          <cell r="K7356" t="str">
            <v>K-76878</v>
          </cell>
          <cell r="L7356">
            <v>0.28299999999999997</v>
          </cell>
          <cell r="M7356">
            <v>0.2756720098643663</v>
          </cell>
        </row>
        <row r="7357">
          <cell r="K7357" t="str">
            <v>K-76879</v>
          </cell>
          <cell r="L7357">
            <v>0.122</v>
          </cell>
          <cell r="M7357">
            <v>0.11884093711467382</v>
          </cell>
        </row>
        <row r="7358">
          <cell r="K7358" t="str">
            <v>K-76880</v>
          </cell>
          <cell r="L7358">
            <v>0.34200000000000003</v>
          </cell>
          <cell r="M7358">
            <v>0.3331442663378561</v>
          </cell>
        </row>
        <row r="7359">
          <cell r="K7359" t="str">
            <v>K-76881</v>
          </cell>
          <cell r="L7359">
            <v>0.40799999999999997</v>
          </cell>
          <cell r="M7359">
            <v>0.39743526510481081</v>
          </cell>
        </row>
        <row r="7360">
          <cell r="K7360" t="str">
            <v>K-76882</v>
          </cell>
          <cell r="L7360">
            <v>0.34100000000000003</v>
          </cell>
          <cell r="M7360">
            <v>0.33217016029593255</v>
          </cell>
        </row>
        <row r="7361">
          <cell r="K7361" t="str">
            <v>K-76883</v>
          </cell>
          <cell r="L7361">
            <v>1.1100000000000001</v>
          </cell>
          <cell r="M7361">
            <v>1.081257706535147</v>
          </cell>
        </row>
        <row r="7362">
          <cell r="K7362" t="str">
            <v>K-76884</v>
          </cell>
          <cell r="L7362">
            <v>0.42799999999999999</v>
          </cell>
          <cell r="M7362">
            <v>0.41691738594328193</v>
          </cell>
        </row>
        <row r="7363">
          <cell r="K7363" t="str">
            <v>K-76885</v>
          </cell>
          <cell r="L7363">
            <v>0.872</v>
          </cell>
          <cell r="M7363">
            <v>0.84942046855734077</v>
          </cell>
        </row>
        <row r="7364">
          <cell r="K7364" t="str">
            <v>K-76886</v>
          </cell>
          <cell r="L7364">
            <v>0.38600000000000001</v>
          </cell>
          <cell r="M7364">
            <v>0.37600493218249254</v>
          </cell>
        </row>
        <row r="7365">
          <cell r="K7365" t="str">
            <v>K-76887</v>
          </cell>
          <cell r="L7365">
            <v>0.69099999999999995</v>
          </cell>
          <cell r="M7365">
            <v>0.67310727496917711</v>
          </cell>
        </row>
        <row r="7366">
          <cell r="K7366" t="str">
            <v>K-76888</v>
          </cell>
          <cell r="L7366">
            <v>0.45600000000000002</v>
          </cell>
          <cell r="M7366">
            <v>0.44419235511714139</v>
          </cell>
        </row>
        <row r="7367">
          <cell r="K7367" t="str">
            <v>K-76889</v>
          </cell>
          <cell r="L7367">
            <v>3.3809999999999998</v>
          </cell>
          <cell r="M7367">
            <v>3.293452527743542</v>
          </cell>
        </row>
        <row r="7368">
          <cell r="K7368" t="str">
            <v>K-76890</v>
          </cell>
          <cell r="L7368">
            <v>4.3529999999999998</v>
          </cell>
          <cell r="M7368">
            <v>4.240283600493238</v>
          </cell>
        </row>
        <row r="7369">
          <cell r="K7369" t="str">
            <v>K-76891</v>
          </cell>
          <cell r="L7369">
            <v>1.3560000000000001</v>
          </cell>
          <cell r="M7369">
            <v>1.3208877928483413</v>
          </cell>
        </row>
        <row r="7370">
          <cell r="K7370" t="str">
            <v>K-76892</v>
          </cell>
          <cell r="L7370">
            <v>1.4350000000000001</v>
          </cell>
          <cell r="M7370">
            <v>1.3978421701603023</v>
          </cell>
        </row>
        <row r="7371">
          <cell r="K7371" t="str">
            <v>K-76893</v>
          </cell>
          <cell r="L7371">
            <v>0.81499999999999995</v>
          </cell>
          <cell r="M7371">
            <v>0.7938964241676979</v>
          </cell>
        </row>
        <row r="7372">
          <cell r="K7372" t="str">
            <v>K-76894</v>
          </cell>
          <cell r="L7372">
            <v>0.52700000000000002</v>
          </cell>
          <cell r="M7372">
            <v>0.51335388409371385</v>
          </cell>
        </row>
        <row r="7373">
          <cell r="K7373" t="str">
            <v>K-76895</v>
          </cell>
          <cell r="L7373">
            <v>0.97799999999999998</v>
          </cell>
          <cell r="M7373">
            <v>0.95267570900123755</v>
          </cell>
        </row>
        <row r="7374">
          <cell r="K7374" t="str">
            <v>K-76896</v>
          </cell>
          <cell r="L7374">
            <v>0.92200000000000004</v>
          </cell>
          <cell r="M7374">
            <v>0.8981257706535184</v>
          </cell>
        </row>
        <row r="7375">
          <cell r="K7375" t="str">
            <v>K-76897</v>
          </cell>
          <cell r="L7375">
            <v>0.77300000000000002</v>
          </cell>
          <cell r="M7375">
            <v>0.75298397040690856</v>
          </cell>
        </row>
        <row r="7376">
          <cell r="K7376" t="str">
            <v>K-76898</v>
          </cell>
          <cell r="L7376">
            <v>1.087</v>
          </cell>
          <cell r="M7376">
            <v>1.058853267570905</v>
          </cell>
        </row>
        <row r="7377">
          <cell r="K7377" t="str">
            <v>K-76899</v>
          </cell>
          <cell r="L7377">
            <v>0.18099999999999999</v>
          </cell>
          <cell r="M7377">
            <v>0.17631319358816358</v>
          </cell>
        </row>
        <row r="7378">
          <cell r="K7378" t="str">
            <v>K-76901</v>
          </cell>
          <cell r="L7378">
            <v>0.89400000000000002</v>
          </cell>
          <cell r="M7378">
            <v>0.87085080147965876</v>
          </cell>
        </row>
        <row r="7379">
          <cell r="K7379" t="str">
            <v>K-76906</v>
          </cell>
          <cell r="L7379">
            <v>0.84199999999999997</v>
          </cell>
          <cell r="M7379">
            <v>0.82019728729963393</v>
          </cell>
        </row>
        <row r="7380">
          <cell r="K7380" t="str">
            <v>K-76921</v>
          </cell>
          <cell r="L7380">
            <v>0.89300000000000002</v>
          </cell>
          <cell r="M7380">
            <v>0.86987669543773516</v>
          </cell>
        </row>
        <row r="7381">
          <cell r="K7381" t="str">
            <v>K-76922</v>
          </cell>
          <cell r="L7381">
            <v>0.87</v>
          </cell>
          <cell r="M7381">
            <v>0.84747225647349345</v>
          </cell>
        </row>
        <row r="7382">
          <cell r="K7382" t="str">
            <v>K-76923</v>
          </cell>
          <cell r="L7382">
            <v>0.67600000000000005</v>
          </cell>
          <cell r="M7382">
            <v>0.65849568434032357</v>
          </cell>
        </row>
        <row r="7383">
          <cell r="K7383" t="str">
            <v>K-76924</v>
          </cell>
          <cell r="L7383">
            <v>0.76700000000000002</v>
          </cell>
          <cell r="M7383">
            <v>0.74713933415536715</v>
          </cell>
        </row>
        <row r="7384">
          <cell r="K7384" t="str">
            <v>K-76925</v>
          </cell>
          <cell r="L7384">
            <v>1.014</v>
          </cell>
          <cell r="M7384">
            <v>0.98774352651048536</v>
          </cell>
        </row>
        <row r="7385">
          <cell r="K7385" t="str">
            <v>K-76926</v>
          </cell>
          <cell r="L7385">
            <v>0.88900000000000001</v>
          </cell>
          <cell r="M7385">
            <v>0.86598027127004096</v>
          </cell>
        </row>
        <row r="7386">
          <cell r="K7386" t="str">
            <v>K-76927</v>
          </cell>
          <cell r="L7386">
            <v>1.095</v>
          </cell>
          <cell r="M7386">
            <v>1.0666461159062934</v>
          </cell>
        </row>
        <row r="7387">
          <cell r="K7387" t="str">
            <v>K-76928</v>
          </cell>
          <cell r="L7387">
            <v>1.105</v>
          </cell>
          <cell r="M7387">
            <v>1.076387176325529</v>
          </cell>
        </row>
        <row r="7388">
          <cell r="K7388" t="str">
            <v>K-76929</v>
          </cell>
          <cell r="L7388">
            <v>0.69699999999999995</v>
          </cell>
          <cell r="M7388">
            <v>0.6789519112207183</v>
          </cell>
        </row>
        <row r="7389">
          <cell r="K7389" t="str">
            <v>K-76930</v>
          </cell>
          <cell r="L7389">
            <v>0.63600000000000001</v>
          </cell>
          <cell r="M7389">
            <v>0.61953144266338145</v>
          </cell>
        </row>
        <row r="7390">
          <cell r="K7390" t="str">
            <v>K-76931</v>
          </cell>
          <cell r="L7390">
            <v>0.65900000000000003</v>
          </cell>
          <cell r="M7390">
            <v>0.64193588162762316</v>
          </cell>
        </row>
        <row r="7391">
          <cell r="K7391" t="str">
            <v>K-76932</v>
          </cell>
          <cell r="L7391">
            <v>0.57299999999999995</v>
          </cell>
          <cell r="M7391">
            <v>0.55816276202219739</v>
          </cell>
        </row>
        <row r="7392">
          <cell r="K7392" t="str">
            <v>K-76933</v>
          </cell>
          <cell r="L7392">
            <v>0.63800000000000001</v>
          </cell>
          <cell r="M7392">
            <v>0.62147965474722855</v>
          </cell>
        </row>
        <row r="7393">
          <cell r="K7393" t="str">
            <v>K-76934</v>
          </cell>
          <cell r="L7393">
            <v>0.17699999999999999</v>
          </cell>
          <cell r="M7393">
            <v>0.17241676942046935</v>
          </cell>
        </row>
        <row r="7394">
          <cell r="K7394" t="str">
            <v>K-76935</v>
          </cell>
          <cell r="L7394">
            <v>0.36</v>
          </cell>
          <cell r="M7394">
            <v>0.35067817509248012</v>
          </cell>
        </row>
        <row r="7395">
          <cell r="K7395" t="str">
            <v>K-76936</v>
          </cell>
          <cell r="L7395">
            <v>0.39200000000000002</v>
          </cell>
          <cell r="M7395">
            <v>0.38184956843403395</v>
          </cell>
        </row>
        <row r="7396">
          <cell r="K7396" t="str">
            <v>K-76937</v>
          </cell>
          <cell r="L7396">
            <v>0.36599999999999999</v>
          </cell>
          <cell r="M7396">
            <v>0.35652281134402147</v>
          </cell>
        </row>
        <row r="7397">
          <cell r="K7397" t="str">
            <v>K-76938</v>
          </cell>
          <cell r="L7397">
            <v>0.53800000000000003</v>
          </cell>
          <cell r="M7397">
            <v>0.52406905055487307</v>
          </cell>
        </row>
        <row r="7398">
          <cell r="K7398" t="str">
            <v>K-76939</v>
          </cell>
          <cell r="L7398">
            <v>0.86699999999999999</v>
          </cell>
          <cell r="M7398">
            <v>0.84454993834772296</v>
          </cell>
        </row>
        <row r="7399">
          <cell r="K7399" t="str">
            <v>K-76940</v>
          </cell>
          <cell r="L7399">
            <v>0.90300000000000002</v>
          </cell>
          <cell r="M7399">
            <v>0.879617755856971</v>
          </cell>
        </row>
        <row r="7400">
          <cell r="K7400" t="str">
            <v>K-76941</v>
          </cell>
          <cell r="L7400">
            <v>0.92500000000000004</v>
          </cell>
          <cell r="M7400">
            <v>0.90104808877928932</v>
          </cell>
        </row>
        <row r="7401">
          <cell r="K7401" t="str">
            <v>K-76942</v>
          </cell>
          <cell r="L7401">
            <v>0.80100000000000005</v>
          </cell>
          <cell r="M7401">
            <v>0.78025893958076831</v>
          </cell>
        </row>
        <row r="7402">
          <cell r="K7402" t="str">
            <v>K-76943</v>
          </cell>
          <cell r="L7402">
            <v>0.51700000000000002</v>
          </cell>
          <cell r="M7402">
            <v>0.50361282367447846</v>
          </cell>
        </row>
        <row r="7403">
          <cell r="K7403" t="str">
            <v>K-76944</v>
          </cell>
          <cell r="L7403">
            <v>0.51700000000000002</v>
          </cell>
          <cell r="M7403">
            <v>0.50361282367447846</v>
          </cell>
        </row>
        <row r="7404">
          <cell r="K7404" t="str">
            <v>K-76945</v>
          </cell>
          <cell r="L7404">
            <v>1.2909999999999999</v>
          </cell>
          <cell r="M7404">
            <v>1.2575709001233109</v>
          </cell>
        </row>
        <row r="7405">
          <cell r="K7405" t="str">
            <v>K-76946</v>
          </cell>
          <cell r="L7405">
            <v>0.159</v>
          </cell>
          <cell r="M7405">
            <v>0.15488286066584542</v>
          </cell>
        </row>
        <row r="7406">
          <cell r="K7406" t="str">
            <v>K-76947</v>
          </cell>
          <cell r="L7406">
            <v>0.19800000000000001</v>
          </cell>
          <cell r="M7406">
            <v>0.19287299630086413</v>
          </cell>
        </row>
        <row r="7407">
          <cell r="K7407" t="str">
            <v>K-76948</v>
          </cell>
          <cell r="L7407">
            <v>0.16900000000000001</v>
          </cell>
          <cell r="M7407">
            <v>0.16462392108508098</v>
          </cell>
        </row>
        <row r="7408">
          <cell r="K7408" t="str">
            <v>K-76949</v>
          </cell>
          <cell r="L7408">
            <v>1.2589999999999999</v>
          </cell>
          <cell r="M7408">
            <v>1.226399506781757</v>
          </cell>
        </row>
        <row r="7409">
          <cell r="K7409" t="str">
            <v>K-76950</v>
          </cell>
          <cell r="L7409">
            <v>0.13100000000000001</v>
          </cell>
          <cell r="M7409">
            <v>0.12760789149198584</v>
          </cell>
        </row>
        <row r="7410">
          <cell r="K7410" t="str">
            <v>K-76951</v>
          </cell>
          <cell r="L7410">
            <v>0.13600000000000001</v>
          </cell>
          <cell r="M7410">
            <v>0.13247842170160362</v>
          </cell>
        </row>
        <row r="7411">
          <cell r="K7411" t="str">
            <v>K-76952</v>
          </cell>
          <cell r="L7411">
            <v>0.76700000000000002</v>
          </cell>
          <cell r="M7411">
            <v>0.7471393341553676</v>
          </cell>
        </row>
        <row r="7412">
          <cell r="K7412" t="str">
            <v>K-76953</v>
          </cell>
          <cell r="L7412">
            <v>0.84499999999999997</v>
          </cell>
          <cell r="M7412">
            <v>0.82311960542540497</v>
          </cell>
        </row>
        <row r="7413">
          <cell r="K7413" t="str">
            <v>K-76954</v>
          </cell>
          <cell r="L7413">
            <v>0.877</v>
          </cell>
          <cell r="M7413">
            <v>0.8542909987669588</v>
          </cell>
        </row>
        <row r="7414">
          <cell r="K7414" t="str">
            <v>K-76955</v>
          </cell>
          <cell r="L7414">
            <v>0.63600000000000001</v>
          </cell>
          <cell r="M7414">
            <v>0.61953144266338178</v>
          </cell>
        </row>
        <row r="7415">
          <cell r="K7415" t="str">
            <v>K-76956</v>
          </cell>
          <cell r="L7415">
            <v>1.036</v>
          </cell>
          <cell r="M7415">
            <v>1.0091738594328041</v>
          </cell>
        </row>
        <row r="7416">
          <cell r="K7416" t="str">
            <v>K-76957</v>
          </cell>
          <cell r="L7416">
            <v>0.53100000000000003</v>
          </cell>
          <cell r="M7416">
            <v>0.51725030826140839</v>
          </cell>
        </row>
        <row r="7417">
          <cell r="K7417" t="str">
            <v>K-76958</v>
          </cell>
          <cell r="L7417">
            <v>1.153</v>
          </cell>
          <cell r="M7417">
            <v>1.1231442663378604</v>
          </cell>
        </row>
        <row r="7418">
          <cell r="K7418" t="str">
            <v>K-76959</v>
          </cell>
          <cell r="L7418">
            <v>1.206</v>
          </cell>
          <cell r="M7418">
            <v>1.1747718865598087</v>
          </cell>
        </row>
        <row r="7419">
          <cell r="K7419" t="str">
            <v>K-76960</v>
          </cell>
          <cell r="L7419">
            <v>1.2589999999999999</v>
          </cell>
          <cell r="M7419">
            <v>1.2263995067817572</v>
          </cell>
        </row>
        <row r="7420">
          <cell r="K7420" t="str">
            <v>K-76961</v>
          </cell>
          <cell r="L7420">
            <v>1.03</v>
          </cell>
          <cell r="M7420">
            <v>1.0033292231812629</v>
          </cell>
        </row>
        <row r="7421">
          <cell r="K7421" t="str">
            <v>K-76962</v>
          </cell>
          <cell r="L7421">
            <v>0.628</v>
          </cell>
          <cell r="M7421">
            <v>0.61173859432799327</v>
          </cell>
        </row>
        <row r="7422">
          <cell r="K7422" t="str">
            <v>K-76963</v>
          </cell>
          <cell r="L7422">
            <v>0.77600000000000002</v>
          </cell>
          <cell r="M7422">
            <v>0.7559062885326796</v>
          </cell>
        </row>
        <row r="7423">
          <cell r="K7423" t="str">
            <v>K-76964</v>
          </cell>
          <cell r="L7423">
            <v>0.86</v>
          </cell>
          <cell r="M7423">
            <v>0.83773119605425839</v>
          </cell>
        </row>
        <row r="7424">
          <cell r="K7424" t="str">
            <v>K-76965</v>
          </cell>
          <cell r="L7424">
            <v>0.78100000000000003</v>
          </cell>
          <cell r="M7424">
            <v>0.76077681874229741</v>
          </cell>
        </row>
        <row r="7425">
          <cell r="K7425" t="str">
            <v>K-76966</v>
          </cell>
          <cell r="L7425">
            <v>0.50600000000000001</v>
          </cell>
          <cell r="M7425">
            <v>0.49289765721331952</v>
          </cell>
        </row>
        <row r="7426">
          <cell r="K7426" t="str">
            <v>K-76967</v>
          </cell>
          <cell r="L7426">
            <v>0.38</v>
          </cell>
          <cell r="M7426">
            <v>0.3701602959309514</v>
          </cell>
        </row>
        <row r="7427">
          <cell r="K7427" t="str">
            <v>K-76968</v>
          </cell>
          <cell r="L7427">
            <v>0.318</v>
          </cell>
          <cell r="M7427">
            <v>0.30976572133169089</v>
          </cell>
        </row>
        <row r="7428">
          <cell r="K7428" t="str">
            <v>K-76969</v>
          </cell>
          <cell r="L7428">
            <v>0.104</v>
          </cell>
          <cell r="M7428">
            <v>0.10130702836004984</v>
          </cell>
        </row>
        <row r="7429">
          <cell r="K7429" t="str">
            <v>K-76970</v>
          </cell>
          <cell r="L7429">
            <v>0.54</v>
          </cell>
          <cell r="M7429">
            <v>0.5260172626387204</v>
          </cell>
        </row>
        <row r="7430">
          <cell r="K7430" t="str">
            <v>K-76971</v>
          </cell>
          <cell r="L7430">
            <v>0.22</v>
          </cell>
          <cell r="M7430">
            <v>0.21430332922318238</v>
          </cell>
        </row>
        <row r="7431">
          <cell r="K7431" t="str">
            <v>K-76973</v>
          </cell>
          <cell r="L7431">
            <v>1.524</v>
          </cell>
          <cell r="M7431">
            <v>1.4845376078914996</v>
          </cell>
        </row>
        <row r="7432">
          <cell r="K7432" t="str">
            <v>K-76974</v>
          </cell>
          <cell r="L7432">
            <v>0.81399999999999995</v>
          </cell>
          <cell r="M7432">
            <v>0.79292231812577474</v>
          </cell>
        </row>
        <row r="7433">
          <cell r="K7433" t="str">
            <v>K-76975</v>
          </cell>
          <cell r="L7433">
            <v>0.82299999999999995</v>
          </cell>
          <cell r="M7433">
            <v>0.80168927250308675</v>
          </cell>
        </row>
        <row r="7434">
          <cell r="K7434" t="str">
            <v>K-76976</v>
          </cell>
          <cell r="L7434">
            <v>0.86</v>
          </cell>
          <cell r="M7434">
            <v>0.83773119605425839</v>
          </cell>
        </row>
        <row r="7435">
          <cell r="K7435" t="str">
            <v>K-76977</v>
          </cell>
          <cell r="L7435">
            <v>0.877</v>
          </cell>
          <cell r="M7435">
            <v>0.8542909987669588</v>
          </cell>
        </row>
        <row r="7436">
          <cell r="K7436" t="str">
            <v>K-76978</v>
          </cell>
          <cell r="L7436">
            <v>0.78300000000000003</v>
          </cell>
          <cell r="M7436">
            <v>0.76272503082614451</v>
          </cell>
        </row>
        <row r="7437">
          <cell r="K7437" t="str">
            <v>K-76979</v>
          </cell>
          <cell r="L7437">
            <v>0.35299999999999998</v>
          </cell>
          <cell r="M7437">
            <v>0.34385943279901526</v>
          </cell>
        </row>
        <row r="7438">
          <cell r="K7438" t="str">
            <v>K-76980</v>
          </cell>
          <cell r="L7438">
            <v>0.24</v>
          </cell>
          <cell r="M7438">
            <v>0.23378545006165344</v>
          </cell>
        </row>
        <row r="7439">
          <cell r="K7439" t="str">
            <v>K-76981</v>
          </cell>
          <cell r="L7439">
            <v>0.45200000000000001</v>
          </cell>
          <cell r="M7439">
            <v>0.4402959309494473</v>
          </cell>
        </row>
        <row r="7440">
          <cell r="K7440" t="str">
            <v>K-76982</v>
          </cell>
          <cell r="L7440">
            <v>0.21</v>
          </cell>
          <cell r="M7440">
            <v>0.20456226880394676</v>
          </cell>
        </row>
        <row r="7441">
          <cell r="K7441" t="str">
            <v>K-77577</v>
          </cell>
          <cell r="L7441">
            <v>0.64</v>
          </cell>
          <cell r="M7441">
            <v>0.62342786683107576</v>
          </cell>
        </row>
        <row r="7442">
          <cell r="K7442" t="str">
            <v>K-77698</v>
          </cell>
          <cell r="L7442">
            <v>0.57299999999999995</v>
          </cell>
          <cell r="M7442">
            <v>0.5581627620221975</v>
          </cell>
        </row>
        <row r="7443">
          <cell r="K7443" t="str">
            <v>K-77863</v>
          </cell>
          <cell r="L7443">
            <v>1.7509999999999999</v>
          </cell>
          <cell r="M7443">
            <v>1.7056596794081462</v>
          </cell>
        </row>
        <row r="7444">
          <cell r="K7444" t="str">
            <v>K-78401</v>
          </cell>
          <cell r="L7444">
            <v>1.2170000000000001</v>
          </cell>
          <cell r="M7444">
            <v>1.1854870530209676</v>
          </cell>
        </row>
        <row r="7445">
          <cell r="K7445" t="str">
            <v>K-78775</v>
          </cell>
          <cell r="L7445">
            <v>4.5430000000000001</v>
          </cell>
          <cell r="M7445">
            <v>4.4253637484587145</v>
          </cell>
        </row>
        <row r="7446">
          <cell r="K7446" t="str">
            <v>K-79622</v>
          </cell>
          <cell r="L7446">
            <v>3.2810000000000001</v>
          </cell>
          <cell r="M7446">
            <v>3.1960419235511868</v>
          </cell>
        </row>
        <row r="7447">
          <cell r="K7447" t="str">
            <v>K-79647</v>
          </cell>
          <cell r="L7447">
            <v>10.441000000000001</v>
          </cell>
          <cell r="M7447">
            <v>10.170641183723847</v>
          </cell>
        </row>
        <row r="7448">
          <cell r="K7448" t="str">
            <v>K-79923</v>
          </cell>
          <cell r="L7448">
            <v>5.4</v>
          </cell>
          <cell r="M7448">
            <v>5.2601726263872015</v>
          </cell>
        </row>
        <row r="7449">
          <cell r="K7449" t="str">
            <v>K-80106</v>
          </cell>
          <cell r="L7449">
            <v>1.0940000000000001</v>
          </cell>
          <cell r="M7449">
            <v>1.0656720098643702</v>
          </cell>
        </row>
        <row r="7450">
          <cell r="K7450" t="str">
            <v>K-80112</v>
          </cell>
          <cell r="L7450">
            <v>0.89800000000000002</v>
          </cell>
          <cell r="M7450">
            <v>0.8747472256473533</v>
          </cell>
        </row>
        <row r="7451">
          <cell r="K7451" t="str">
            <v>K-80113</v>
          </cell>
          <cell r="L7451">
            <v>1.3839999999999999</v>
          </cell>
          <cell r="M7451">
            <v>1.3481627620222014</v>
          </cell>
        </row>
        <row r="7452">
          <cell r="K7452" t="str">
            <v>K-80114</v>
          </cell>
          <cell r="L7452">
            <v>0.81</v>
          </cell>
          <cell r="M7452">
            <v>0.7890258939580802</v>
          </cell>
        </row>
        <row r="7453">
          <cell r="K7453" t="str">
            <v>K-80115</v>
          </cell>
          <cell r="L7453">
            <v>0.79800000000000004</v>
          </cell>
          <cell r="M7453">
            <v>0.7773366214549976</v>
          </cell>
        </row>
        <row r="7454">
          <cell r="K7454" t="str">
            <v>K-80116</v>
          </cell>
          <cell r="L7454">
            <v>0.74</v>
          </cell>
          <cell r="M7454">
            <v>0.72083847102343135</v>
          </cell>
        </row>
        <row r="7455">
          <cell r="K7455" t="str">
            <v>K-80117</v>
          </cell>
          <cell r="L7455">
            <v>1.016</v>
          </cell>
          <cell r="M7455">
            <v>0.98969173859433268</v>
          </cell>
        </row>
        <row r="7456">
          <cell r="K7456" t="str">
            <v>K-80118</v>
          </cell>
          <cell r="L7456">
            <v>0.747</v>
          </cell>
          <cell r="M7456">
            <v>0.72765721331689626</v>
          </cell>
        </row>
        <row r="7457">
          <cell r="K7457" t="str">
            <v>K-80119</v>
          </cell>
          <cell r="L7457">
            <v>0.52500000000000002</v>
          </cell>
          <cell r="M7457">
            <v>0.51140567200986686</v>
          </cell>
        </row>
        <row r="7458">
          <cell r="K7458" t="str">
            <v>K-80120</v>
          </cell>
          <cell r="L7458">
            <v>0.50900000000000001</v>
          </cell>
          <cell r="M7458">
            <v>0.49581997533908995</v>
          </cell>
        </row>
        <row r="7459">
          <cell r="K7459" t="str">
            <v>K-80124</v>
          </cell>
          <cell r="L7459">
            <v>0.61699999999999999</v>
          </cell>
          <cell r="M7459">
            <v>0.60102342786683405</v>
          </cell>
        </row>
        <row r="7460">
          <cell r="K7460" t="str">
            <v>K-80125</v>
          </cell>
          <cell r="L7460">
            <v>0.58299999999999996</v>
          </cell>
          <cell r="M7460">
            <v>0.56790382244143311</v>
          </cell>
        </row>
        <row r="7461">
          <cell r="K7461" t="str">
            <v>K-80323</v>
          </cell>
          <cell r="L7461">
            <v>0.51900000000000002</v>
          </cell>
          <cell r="M7461">
            <v>0.50556103575832556</v>
          </cell>
        </row>
        <row r="7462">
          <cell r="K7462" t="str">
            <v>K-80331</v>
          </cell>
          <cell r="L7462">
            <v>0.63400000000000001</v>
          </cell>
          <cell r="M7462">
            <v>0.61758323057953457</v>
          </cell>
        </row>
        <row r="7463">
          <cell r="K7463" t="str">
            <v>K-80332</v>
          </cell>
          <cell r="L7463">
            <v>0.60799999999999998</v>
          </cell>
          <cell r="M7463">
            <v>0.59225647348952204</v>
          </cell>
        </row>
        <row r="7464">
          <cell r="K7464" t="str">
            <v>K-80450</v>
          </cell>
          <cell r="L7464">
            <v>0.107</v>
          </cell>
          <cell r="M7464">
            <v>0.10422934648582048</v>
          </cell>
        </row>
        <row r="7465">
          <cell r="K7465" t="str">
            <v>K-80466</v>
          </cell>
          <cell r="L7465">
            <v>0.109</v>
          </cell>
          <cell r="M7465">
            <v>0.1061775585696676</v>
          </cell>
        </row>
        <row r="7466">
          <cell r="K7466" t="str">
            <v>K-80564</v>
          </cell>
          <cell r="L7466">
            <v>0.27400000000000002</v>
          </cell>
          <cell r="M7466">
            <v>0.26690505548705429</v>
          </cell>
        </row>
        <row r="7467">
          <cell r="K7467" t="str">
            <v>K-80603</v>
          </cell>
          <cell r="L7467">
            <v>0.78300000000000003</v>
          </cell>
          <cell r="M7467">
            <v>0.76272503082614418</v>
          </cell>
        </row>
        <row r="7468">
          <cell r="K7468" t="str">
            <v>K-80604</v>
          </cell>
          <cell r="L7468">
            <v>0.67900000000000005</v>
          </cell>
          <cell r="M7468">
            <v>0.66141800246609439</v>
          </cell>
        </row>
        <row r="7469">
          <cell r="K7469" t="str">
            <v>K-80845</v>
          </cell>
          <cell r="L7469">
            <v>0.24399999999999999</v>
          </cell>
          <cell r="M7469">
            <v>0.23768187422934764</v>
          </cell>
        </row>
        <row r="7470">
          <cell r="K7470" t="str">
            <v>K-80846</v>
          </cell>
          <cell r="L7470">
            <v>0.379</v>
          </cell>
          <cell r="M7470">
            <v>0.36918618988902768</v>
          </cell>
        </row>
        <row r="7471">
          <cell r="K7471" t="str">
            <v>K-80849</v>
          </cell>
          <cell r="L7471">
            <v>0.20799999999999999</v>
          </cell>
          <cell r="M7471">
            <v>0.20261405672009963</v>
          </cell>
        </row>
        <row r="7472">
          <cell r="K7472" t="str">
            <v>K-80861</v>
          </cell>
          <cell r="L7472">
            <v>4.8000000000000001E-2</v>
          </cell>
          <cell r="M7472">
            <v>4.6757090012330679E-2</v>
          </cell>
        </row>
        <row r="7473">
          <cell r="K7473" t="str">
            <v>K-80862</v>
          </cell>
          <cell r="L7473">
            <v>0.113</v>
          </cell>
          <cell r="M7473">
            <v>0.1100739827373618</v>
          </cell>
        </row>
        <row r="7474">
          <cell r="K7474" t="str">
            <v>K-80863</v>
          </cell>
          <cell r="L7474">
            <v>0.20599999999999999</v>
          </cell>
          <cell r="M7474">
            <v>0.20066584463625251</v>
          </cell>
        </row>
        <row r="7475">
          <cell r="K7475" t="str">
            <v>K-80871</v>
          </cell>
          <cell r="L7475">
            <v>0.33500000000000002</v>
          </cell>
          <cell r="M7475">
            <v>0.32632552404439119</v>
          </cell>
        </row>
        <row r="7476">
          <cell r="K7476" t="str">
            <v>K-80873</v>
          </cell>
          <cell r="L7476">
            <v>0.32800000000000001</v>
          </cell>
          <cell r="M7476">
            <v>0.31950678175092634</v>
          </cell>
        </row>
        <row r="7477">
          <cell r="K7477" t="str">
            <v>K-80874</v>
          </cell>
          <cell r="L7477">
            <v>0.35299999999999998</v>
          </cell>
          <cell r="M7477">
            <v>0.34385943279901521</v>
          </cell>
        </row>
        <row r="7478">
          <cell r="K7478" t="str">
            <v>K-80875</v>
          </cell>
          <cell r="L7478">
            <v>0.39700000000000002</v>
          </cell>
          <cell r="M7478">
            <v>0.3867200986436517</v>
          </cell>
        </row>
        <row r="7479">
          <cell r="K7479" t="str">
            <v>K-80876</v>
          </cell>
          <cell r="L7479">
            <v>0.41399999999999998</v>
          </cell>
          <cell r="M7479">
            <v>0.40327990135635211</v>
          </cell>
        </row>
        <row r="7480">
          <cell r="K7480" t="str">
            <v>K-80877</v>
          </cell>
          <cell r="L7480">
            <v>0.29899999999999999</v>
          </cell>
          <cell r="M7480">
            <v>0.29125770653514321</v>
          </cell>
        </row>
        <row r="7481">
          <cell r="K7481" t="str">
            <v>K-80899</v>
          </cell>
          <cell r="L7481">
            <v>0.112</v>
          </cell>
          <cell r="M7481">
            <v>0.10909987669543826</v>
          </cell>
        </row>
        <row r="7482">
          <cell r="K7482" t="str">
            <v>K-81104</v>
          </cell>
          <cell r="L7482">
            <v>0.28499999999999998</v>
          </cell>
          <cell r="M7482">
            <v>0.27762022194821345</v>
          </cell>
        </row>
        <row r="7483">
          <cell r="K7483" t="str">
            <v>K-81105</v>
          </cell>
          <cell r="L7483">
            <v>0.32400000000000001</v>
          </cell>
          <cell r="M7483">
            <v>0.31561035758323214</v>
          </cell>
        </row>
        <row r="7484">
          <cell r="K7484" t="str">
            <v>K-81106</v>
          </cell>
          <cell r="L7484">
            <v>0.36899999999999999</v>
          </cell>
          <cell r="M7484">
            <v>0.35944512946979218</v>
          </cell>
        </row>
        <row r="7485">
          <cell r="K7485" t="str">
            <v>K-81837</v>
          </cell>
          <cell r="L7485">
            <v>0.34</v>
          </cell>
          <cell r="M7485">
            <v>0.33119605425400905</v>
          </cell>
        </row>
        <row r="7486">
          <cell r="K7486" t="str">
            <v>K-82001</v>
          </cell>
          <cell r="L7486">
            <v>1.143</v>
          </cell>
          <cell r="M7486">
            <v>1.1134032059186245</v>
          </cell>
        </row>
        <row r="7487">
          <cell r="K7487" t="str">
            <v>K-82002</v>
          </cell>
          <cell r="L7487">
            <v>1.2230000000000001</v>
          </cell>
          <cell r="M7487">
            <v>1.191331689272509</v>
          </cell>
        </row>
        <row r="7488">
          <cell r="K7488" t="str">
            <v>K-82003</v>
          </cell>
          <cell r="L7488">
            <v>0.81599999999999995</v>
          </cell>
          <cell r="M7488">
            <v>0.79487053020962173</v>
          </cell>
        </row>
        <row r="7489">
          <cell r="K7489" t="str">
            <v>K-82004</v>
          </cell>
          <cell r="L7489">
            <v>0.64500000000000002</v>
          </cell>
          <cell r="M7489">
            <v>0.62829839704069368</v>
          </cell>
        </row>
        <row r="7490">
          <cell r="K7490" t="str">
            <v>K-82005</v>
          </cell>
          <cell r="L7490">
            <v>0.78900000000000003</v>
          </cell>
          <cell r="M7490">
            <v>0.7685696670776857</v>
          </cell>
        </row>
        <row r="7491">
          <cell r="K7491" t="str">
            <v>K-82006</v>
          </cell>
          <cell r="L7491">
            <v>1.27</v>
          </cell>
          <cell r="M7491">
            <v>1.2371146732429164</v>
          </cell>
        </row>
        <row r="7492">
          <cell r="K7492" t="str">
            <v>K-82007</v>
          </cell>
          <cell r="L7492">
            <v>0.84699999999999998</v>
          </cell>
          <cell r="M7492">
            <v>0.82506781750925196</v>
          </cell>
        </row>
        <row r="7493">
          <cell r="K7493" t="str">
            <v>K-82008</v>
          </cell>
          <cell r="L7493">
            <v>1.343</v>
          </cell>
          <cell r="M7493">
            <v>1.3082244143033359</v>
          </cell>
        </row>
        <row r="7494">
          <cell r="K7494" t="str">
            <v>K-82009</v>
          </cell>
          <cell r="L7494">
            <v>0.92</v>
          </cell>
          <cell r="M7494">
            <v>0.89617755856967163</v>
          </cell>
        </row>
        <row r="7495">
          <cell r="K7495" t="str">
            <v>K-82010</v>
          </cell>
          <cell r="L7495">
            <v>2.5619999999999998</v>
          </cell>
          <cell r="M7495">
            <v>2.4956596794081505</v>
          </cell>
        </row>
        <row r="7496">
          <cell r="K7496" t="str">
            <v>K-82011</v>
          </cell>
          <cell r="L7496">
            <v>2.5939999999999999</v>
          </cell>
          <cell r="M7496">
            <v>2.5268310727497045</v>
          </cell>
        </row>
        <row r="7497">
          <cell r="K7497" t="str">
            <v>K-82012</v>
          </cell>
          <cell r="L7497">
            <v>2.327</v>
          </cell>
          <cell r="M7497">
            <v>2.2667447595561154</v>
          </cell>
        </row>
        <row r="7498">
          <cell r="K7498" t="str">
            <v>K-82502</v>
          </cell>
          <cell r="L7498">
            <v>1.335</v>
          </cell>
          <cell r="M7498">
            <v>1.3004315659679475</v>
          </cell>
        </row>
        <row r="7499">
          <cell r="K7499" t="str">
            <v>K-82507</v>
          </cell>
          <cell r="L7499">
            <v>1.18</v>
          </cell>
          <cell r="M7499">
            <v>1.1494451294697963</v>
          </cell>
        </row>
        <row r="7500">
          <cell r="K7500" t="str">
            <v>K-83507</v>
          </cell>
          <cell r="L7500">
            <v>0.20100000000000001</v>
          </cell>
          <cell r="M7500">
            <v>0.19579531442663478</v>
          </cell>
        </row>
        <row r="7501">
          <cell r="K7501" t="str">
            <v>K-83510</v>
          </cell>
          <cell r="L7501">
            <v>0.40799999999999997</v>
          </cell>
          <cell r="M7501">
            <v>0.39743526510481086</v>
          </cell>
        </row>
        <row r="7502">
          <cell r="K7502" t="str">
            <v>K-83522</v>
          </cell>
          <cell r="L7502">
            <v>0.35</v>
          </cell>
          <cell r="M7502">
            <v>0.34093711467324467</v>
          </cell>
        </row>
        <row r="7503">
          <cell r="K7503" t="str">
            <v>K-83619</v>
          </cell>
          <cell r="L7503">
            <v>0.221</v>
          </cell>
          <cell r="M7503">
            <v>0.2152774352651059</v>
          </cell>
        </row>
        <row r="7504">
          <cell r="K7504" t="str">
            <v>K-83694</v>
          </cell>
          <cell r="L7504">
            <v>0.16400000000000001</v>
          </cell>
          <cell r="M7504">
            <v>0.1597533908754632</v>
          </cell>
        </row>
        <row r="7505">
          <cell r="K7505" t="str">
            <v>K-83853</v>
          </cell>
          <cell r="L7505">
            <v>1.2649999999999999</v>
          </cell>
          <cell r="M7505">
            <v>1.2322441430332984</v>
          </cell>
        </row>
        <row r="7506">
          <cell r="K7506" t="str">
            <v>K-84151</v>
          </cell>
          <cell r="L7506">
            <v>1.984</v>
          </cell>
          <cell r="M7506">
            <v>1.9326263871763356</v>
          </cell>
        </row>
        <row r="7507">
          <cell r="K7507" t="str">
            <v>K-84152</v>
          </cell>
          <cell r="L7507">
            <v>1.5760000000000001</v>
          </cell>
          <cell r="M7507">
            <v>1.5351911220715246</v>
          </cell>
        </row>
        <row r="7508">
          <cell r="K7508" t="str">
            <v>K-84154</v>
          </cell>
          <cell r="L7508">
            <v>1.466</v>
          </cell>
          <cell r="M7508">
            <v>1.4280394574599333</v>
          </cell>
        </row>
        <row r="7509">
          <cell r="K7509" t="str">
            <v>K-84155</v>
          </cell>
          <cell r="L7509">
            <v>0.70499999999999996</v>
          </cell>
          <cell r="M7509">
            <v>0.68674475955610714</v>
          </cell>
        </row>
        <row r="7510">
          <cell r="K7510" t="str">
            <v>K-84158</v>
          </cell>
          <cell r="L7510">
            <v>0.28399999999999997</v>
          </cell>
          <cell r="M7510">
            <v>0.27664611590629001</v>
          </cell>
        </row>
        <row r="7511">
          <cell r="K7511" t="str">
            <v>K-84159</v>
          </cell>
          <cell r="L7511">
            <v>1.1659999999999999</v>
          </cell>
          <cell r="M7511">
            <v>1.1358076448828667</v>
          </cell>
        </row>
        <row r="7512">
          <cell r="K7512" t="str">
            <v>K-84164</v>
          </cell>
          <cell r="L7512">
            <v>0.314</v>
          </cell>
          <cell r="M7512">
            <v>0.30586929716399669</v>
          </cell>
        </row>
        <row r="7513">
          <cell r="K7513" t="str">
            <v>K-84186</v>
          </cell>
          <cell r="L7513">
            <v>0.156</v>
          </cell>
          <cell r="M7513">
            <v>0.15196054254007479</v>
          </cell>
        </row>
        <row r="7514">
          <cell r="K7514" t="str">
            <v>K-84194</v>
          </cell>
          <cell r="L7514">
            <v>0.20899999999999999</v>
          </cell>
          <cell r="M7514">
            <v>0.20358816276202327</v>
          </cell>
        </row>
        <row r="7515">
          <cell r="K7515" t="str">
            <v>K-84578</v>
          </cell>
          <cell r="L7515">
            <v>0.7</v>
          </cell>
          <cell r="M7515">
            <v>0.68187422934648945</v>
          </cell>
        </row>
        <row r="7516">
          <cell r="K7516" t="str">
            <v>K-84622</v>
          </cell>
          <cell r="L7516">
            <v>0.66400000000000003</v>
          </cell>
          <cell r="M7516">
            <v>0.64680641183724141</v>
          </cell>
        </row>
        <row r="7517">
          <cell r="K7517" t="str">
            <v>K-84624</v>
          </cell>
          <cell r="L7517">
            <v>0.72599999999999998</v>
          </cell>
          <cell r="M7517">
            <v>0.70720098643650187</v>
          </cell>
        </row>
        <row r="7518">
          <cell r="K7518" t="str">
            <v>K-84679</v>
          </cell>
          <cell r="L7518">
            <v>0.246</v>
          </cell>
          <cell r="M7518">
            <v>0.23963008631319485</v>
          </cell>
        </row>
        <row r="7519">
          <cell r="K7519" t="str">
            <v>K-84680</v>
          </cell>
          <cell r="L7519">
            <v>0.29099999999999998</v>
          </cell>
          <cell r="M7519">
            <v>0.28346485819975487</v>
          </cell>
        </row>
        <row r="7520">
          <cell r="K7520" t="str">
            <v>K-84681</v>
          </cell>
          <cell r="L7520">
            <v>0.27300000000000002</v>
          </cell>
          <cell r="M7520">
            <v>0.26593094944513085</v>
          </cell>
        </row>
        <row r="7521">
          <cell r="K7521" t="str">
            <v>K-84696</v>
          </cell>
          <cell r="L7521">
            <v>0.73599999999999999</v>
          </cell>
          <cell r="M7521">
            <v>0.71694204685573748</v>
          </cell>
        </row>
        <row r="7522">
          <cell r="K7522" t="str">
            <v>K-85535</v>
          </cell>
          <cell r="L7522">
            <v>0.32200000000000001</v>
          </cell>
          <cell r="M7522">
            <v>0.31366214549938515</v>
          </cell>
        </row>
        <row r="7523">
          <cell r="K7523" t="str">
            <v>K-85536</v>
          </cell>
          <cell r="L7523">
            <v>0.79400000000000004</v>
          </cell>
          <cell r="M7523">
            <v>0.77344019728730373</v>
          </cell>
        </row>
        <row r="7524">
          <cell r="K7524" t="str">
            <v>K-85537</v>
          </cell>
          <cell r="L7524">
            <v>0.39</v>
          </cell>
          <cell r="M7524">
            <v>0.37990135635018696</v>
          </cell>
        </row>
        <row r="7525">
          <cell r="K7525" t="str">
            <v>K-85701</v>
          </cell>
          <cell r="L7525">
            <v>0.92100000000000004</v>
          </cell>
          <cell r="M7525">
            <v>0.89715166461159535</v>
          </cell>
        </row>
        <row r="7526">
          <cell r="K7526" t="str">
            <v>K-85702</v>
          </cell>
          <cell r="L7526">
            <v>0.95799999999999996</v>
          </cell>
          <cell r="M7526">
            <v>0.93319358816276687</v>
          </cell>
        </row>
        <row r="7527">
          <cell r="K7527" t="str">
            <v>K-85748</v>
          </cell>
          <cell r="L7527">
            <v>0.97899999999999998</v>
          </cell>
          <cell r="M7527">
            <v>0.95364981504316149</v>
          </cell>
        </row>
        <row r="7528">
          <cell r="K7528" t="str">
            <v>K-85901</v>
          </cell>
          <cell r="L7528">
            <v>1.659</v>
          </cell>
          <cell r="M7528">
            <v>1.6160419235511798</v>
          </cell>
        </row>
        <row r="7529">
          <cell r="K7529" t="str">
            <v>K-85902</v>
          </cell>
          <cell r="L7529">
            <v>1.4430000000000001</v>
          </cell>
          <cell r="M7529">
            <v>1.4056350184956916</v>
          </cell>
        </row>
        <row r="7530">
          <cell r="K7530" t="str">
            <v>K-85903</v>
          </cell>
          <cell r="L7530">
            <v>1.9850000000000001</v>
          </cell>
          <cell r="M7530">
            <v>1.9336004932182591</v>
          </cell>
        </row>
        <row r="7531">
          <cell r="K7531" t="str">
            <v>K-85904</v>
          </cell>
          <cell r="L7531">
            <v>1.601</v>
          </cell>
          <cell r="M7531">
            <v>1.5595437731196133</v>
          </cell>
        </row>
        <row r="7532">
          <cell r="K7532" t="str">
            <v>K-85905</v>
          </cell>
          <cell r="L7532">
            <v>1.508</v>
          </cell>
          <cell r="M7532">
            <v>1.4689519112207228</v>
          </cell>
        </row>
        <row r="7533">
          <cell r="K7533" t="str">
            <v>K-85906</v>
          </cell>
          <cell r="L7533">
            <v>1.3819999999999999</v>
          </cell>
          <cell r="M7533">
            <v>1.3462145499383549</v>
          </cell>
        </row>
        <row r="7534">
          <cell r="K7534" t="str">
            <v>K-85907</v>
          </cell>
          <cell r="L7534">
            <v>1.4379999999999999</v>
          </cell>
          <cell r="M7534">
            <v>1.4007644882860741</v>
          </cell>
        </row>
        <row r="7535">
          <cell r="K7535" t="str">
            <v>K-85908</v>
          </cell>
          <cell r="L7535">
            <v>1.351</v>
          </cell>
          <cell r="M7535">
            <v>1.3160172626387248</v>
          </cell>
        </row>
        <row r="7536">
          <cell r="K7536" t="str">
            <v>K-85912</v>
          </cell>
          <cell r="L7536">
            <v>0.26400000000000001</v>
          </cell>
          <cell r="M7536">
            <v>0.2571639950678189</v>
          </cell>
        </row>
        <row r="7537">
          <cell r="K7537" t="str">
            <v>K-85913</v>
          </cell>
          <cell r="L7537">
            <v>0.27</v>
          </cell>
          <cell r="M7537">
            <v>0.26300863131936031</v>
          </cell>
        </row>
        <row r="7538">
          <cell r="K7538" t="str">
            <v>K-85924</v>
          </cell>
          <cell r="L7538">
            <v>0.20699999999999999</v>
          </cell>
          <cell r="M7538">
            <v>0.20163995067817622</v>
          </cell>
        </row>
        <row r="7539">
          <cell r="K7539" t="str">
            <v>K-85925</v>
          </cell>
          <cell r="L7539">
            <v>0.61499999999999999</v>
          </cell>
          <cell r="M7539">
            <v>0.59907521578298739</v>
          </cell>
        </row>
        <row r="7540">
          <cell r="K7540" t="str">
            <v>K-85926</v>
          </cell>
          <cell r="L7540">
            <v>0.60099999999999998</v>
          </cell>
          <cell r="M7540">
            <v>0.58543773119605758</v>
          </cell>
        </row>
        <row r="7541">
          <cell r="K7541" t="str">
            <v>K-85927</v>
          </cell>
          <cell r="L7541">
            <v>0.40500000000000003</v>
          </cell>
          <cell r="M7541">
            <v>0.39451294697904049</v>
          </cell>
        </row>
        <row r="7542">
          <cell r="K7542" t="str">
            <v>K-85933</v>
          </cell>
          <cell r="L7542">
            <v>9.1999999999999998E-2</v>
          </cell>
          <cell r="M7542">
            <v>8.9617755856967213E-2</v>
          </cell>
        </row>
        <row r="7543">
          <cell r="K7543" t="str">
            <v>K-85956</v>
          </cell>
          <cell r="L7543">
            <v>1.6859999999999999</v>
          </cell>
          <cell r="M7543">
            <v>1.6423427866831166</v>
          </cell>
        </row>
        <row r="7544">
          <cell r="K7544" t="str">
            <v>K-85957</v>
          </cell>
          <cell r="L7544">
            <v>1.5149999999999999</v>
          </cell>
          <cell r="M7544">
            <v>1.4757706535141886</v>
          </cell>
        </row>
        <row r="7545">
          <cell r="K7545" t="str">
            <v>K-85959</v>
          </cell>
          <cell r="L7545">
            <v>1.6319999999999999</v>
          </cell>
          <cell r="M7545">
            <v>1.5897410604192446</v>
          </cell>
        </row>
        <row r="7546">
          <cell r="K7546" t="str">
            <v>K-85960</v>
          </cell>
          <cell r="L7546">
            <v>1.4179999999999999</v>
          </cell>
          <cell r="M7546">
            <v>1.3812823674476036</v>
          </cell>
        </row>
        <row r="7547">
          <cell r="K7547" t="str">
            <v>K-85961</v>
          </cell>
          <cell r="L7547">
            <v>1.3759999999999999</v>
          </cell>
          <cell r="M7547">
            <v>1.3403699136868139</v>
          </cell>
        </row>
        <row r="7548">
          <cell r="K7548" t="str">
            <v>K-85962</v>
          </cell>
          <cell r="L7548">
            <v>1.431</v>
          </cell>
          <cell r="M7548">
            <v>1.3939457459926095</v>
          </cell>
        </row>
        <row r="7549">
          <cell r="K7549" t="str">
            <v>K-85963</v>
          </cell>
          <cell r="L7549">
            <v>1.401</v>
          </cell>
          <cell r="M7549">
            <v>1.3647225647349028</v>
          </cell>
        </row>
        <row r="7550">
          <cell r="K7550" t="str">
            <v>K-85964</v>
          </cell>
          <cell r="L7550">
            <v>1.53</v>
          </cell>
          <cell r="M7550">
            <v>1.4903822441430417</v>
          </cell>
        </row>
        <row r="7551">
          <cell r="K7551" t="str">
            <v>K-85965</v>
          </cell>
          <cell r="L7551">
            <v>1.139</v>
          </cell>
          <cell r="M7551">
            <v>1.109506781750931</v>
          </cell>
        </row>
        <row r="7552">
          <cell r="K7552" t="str">
            <v>K-85966</v>
          </cell>
          <cell r="L7552">
            <v>0.878</v>
          </cell>
          <cell r="M7552">
            <v>0.85526510480888263</v>
          </cell>
        </row>
        <row r="7553">
          <cell r="K7553" t="str">
            <v>K-85967</v>
          </cell>
          <cell r="L7553">
            <v>0.88</v>
          </cell>
          <cell r="M7553">
            <v>0.85721331689272973</v>
          </cell>
        </row>
        <row r="7554">
          <cell r="K7554" t="str">
            <v>K-85968</v>
          </cell>
          <cell r="L7554">
            <v>1.4</v>
          </cell>
          <cell r="M7554">
            <v>1.3637484586929791</v>
          </cell>
        </row>
        <row r="7555">
          <cell r="K7555" t="str">
            <v>K-85969</v>
          </cell>
          <cell r="L7555">
            <v>1.371</v>
          </cell>
          <cell r="M7555">
            <v>1.3354993834771958</v>
          </cell>
        </row>
        <row r="7556">
          <cell r="K7556" t="str">
            <v>K-86103</v>
          </cell>
          <cell r="L7556">
            <v>0.85399999999999998</v>
          </cell>
          <cell r="M7556">
            <v>0.8318865598027172</v>
          </cell>
        </row>
        <row r="7557">
          <cell r="K7557" t="str">
            <v>K-86201</v>
          </cell>
          <cell r="L7557">
            <v>0.30399999999999999</v>
          </cell>
          <cell r="M7557">
            <v>0.29612823674476119</v>
          </cell>
        </row>
        <row r="7558">
          <cell r="K7558" t="str">
            <v>K-86204</v>
          </cell>
          <cell r="L7558">
            <v>0.56000000000000005</v>
          </cell>
          <cell r="M7558">
            <v>0.54549938347719173</v>
          </cell>
        </row>
        <row r="7559">
          <cell r="K7559" t="str">
            <v>K-86205</v>
          </cell>
          <cell r="L7559">
            <v>0.41799999999999998</v>
          </cell>
          <cell r="M7559">
            <v>0.40717632552404665</v>
          </cell>
        </row>
        <row r="7560">
          <cell r="K7560" t="str">
            <v>K-86206</v>
          </cell>
          <cell r="L7560">
            <v>0.38600000000000001</v>
          </cell>
          <cell r="M7560">
            <v>0.37600493218249287</v>
          </cell>
        </row>
        <row r="7561">
          <cell r="K7561" t="str">
            <v>K-86207</v>
          </cell>
          <cell r="L7561">
            <v>0.40300000000000002</v>
          </cell>
          <cell r="M7561">
            <v>0.39256473489519339</v>
          </cell>
        </row>
        <row r="7562">
          <cell r="K7562" t="str">
            <v>K-86208</v>
          </cell>
          <cell r="L7562">
            <v>0.27600000000000002</v>
          </cell>
          <cell r="M7562">
            <v>0.26885326757090167</v>
          </cell>
        </row>
        <row r="7563">
          <cell r="K7563" t="str">
            <v>K-86209</v>
          </cell>
          <cell r="L7563">
            <v>0.36199999999999999</v>
          </cell>
          <cell r="M7563">
            <v>0.35262638717632755</v>
          </cell>
        </row>
        <row r="7564">
          <cell r="K7564" t="str">
            <v>K-86211</v>
          </cell>
          <cell r="L7564">
            <v>0.57099999999999995</v>
          </cell>
          <cell r="M7564">
            <v>0.55621454993835096</v>
          </cell>
        </row>
        <row r="7565">
          <cell r="K7565" t="str">
            <v>K-86212</v>
          </cell>
          <cell r="L7565">
            <v>0.33600000000000002</v>
          </cell>
          <cell r="M7565">
            <v>0.32729963008631513</v>
          </cell>
        </row>
        <row r="7566">
          <cell r="K7566" t="str">
            <v>K-86213</v>
          </cell>
          <cell r="L7566">
            <v>0.56399999999999995</v>
          </cell>
          <cell r="M7566">
            <v>0.54939580764488605</v>
          </cell>
        </row>
        <row r="7567">
          <cell r="K7567" t="str">
            <v>K-86214</v>
          </cell>
          <cell r="L7567">
            <v>0.53100000000000003</v>
          </cell>
          <cell r="M7567">
            <v>0.51725030826140872</v>
          </cell>
        </row>
        <row r="7568">
          <cell r="K7568" t="str">
            <v>K-86215</v>
          </cell>
          <cell r="L7568">
            <v>0.36099999999999999</v>
          </cell>
          <cell r="M7568">
            <v>0.351652281134404</v>
          </cell>
        </row>
        <row r="7569">
          <cell r="K7569" t="str">
            <v>K-86216</v>
          </cell>
          <cell r="L7569">
            <v>0.60699999999999998</v>
          </cell>
          <cell r="M7569">
            <v>0.59128236744759899</v>
          </cell>
        </row>
        <row r="7570">
          <cell r="K7570" t="str">
            <v>K-86217</v>
          </cell>
          <cell r="L7570">
            <v>0.45800000000000002</v>
          </cell>
          <cell r="M7570">
            <v>0.44614056720098899</v>
          </cell>
        </row>
        <row r="7571">
          <cell r="K7571" t="str">
            <v>K-86218</v>
          </cell>
          <cell r="L7571">
            <v>0.46700000000000003</v>
          </cell>
          <cell r="M7571">
            <v>0.454907521578301</v>
          </cell>
        </row>
        <row r="7572">
          <cell r="K7572" t="str">
            <v>K-86219</v>
          </cell>
          <cell r="L7572">
            <v>0.68500000000000005</v>
          </cell>
          <cell r="M7572">
            <v>0.66726263871763636</v>
          </cell>
        </row>
        <row r="7573">
          <cell r="K7573" t="str">
            <v>K-86220</v>
          </cell>
          <cell r="L7573">
            <v>0.40899999999999997</v>
          </cell>
          <cell r="M7573">
            <v>0.39840937114673469</v>
          </cell>
        </row>
        <row r="7574">
          <cell r="K7574" t="str">
            <v>K-86223</v>
          </cell>
          <cell r="L7574">
            <v>0.46400000000000002</v>
          </cell>
          <cell r="M7574">
            <v>0.45198520345253035</v>
          </cell>
        </row>
        <row r="7575">
          <cell r="K7575" t="str">
            <v>K-86226</v>
          </cell>
          <cell r="L7575">
            <v>0.63200000000000001</v>
          </cell>
          <cell r="M7575">
            <v>0.61563501849568791</v>
          </cell>
        </row>
        <row r="7576">
          <cell r="K7576" t="str">
            <v>K-86232</v>
          </cell>
          <cell r="L7576">
            <v>0.55500000000000005</v>
          </cell>
          <cell r="M7576">
            <v>0.54062885326757393</v>
          </cell>
        </row>
        <row r="7577">
          <cell r="K7577" t="str">
            <v>K-86243</v>
          </cell>
          <cell r="L7577">
            <v>0.67200000000000004</v>
          </cell>
          <cell r="M7577">
            <v>0.65459926017263015</v>
          </cell>
        </row>
        <row r="7578">
          <cell r="K7578" t="str">
            <v>K-86246</v>
          </cell>
          <cell r="L7578">
            <v>0.34899999999999998</v>
          </cell>
          <cell r="M7578">
            <v>0.33996300863132134</v>
          </cell>
        </row>
        <row r="7579">
          <cell r="K7579" t="str">
            <v>K-86247</v>
          </cell>
          <cell r="L7579">
            <v>0.59</v>
          </cell>
          <cell r="M7579">
            <v>0.57472256473489847</v>
          </cell>
        </row>
        <row r="7580">
          <cell r="K7580" t="str">
            <v>K-86248</v>
          </cell>
          <cell r="L7580">
            <v>0.44</v>
          </cell>
          <cell r="M7580">
            <v>0.42860665844636497</v>
          </cell>
        </row>
        <row r="7581">
          <cell r="K7581" t="str">
            <v>K-86249</v>
          </cell>
          <cell r="L7581">
            <v>0.52</v>
          </cell>
          <cell r="M7581">
            <v>0.5065351418002495</v>
          </cell>
        </row>
        <row r="7582">
          <cell r="K7582" t="str">
            <v>K-86250</v>
          </cell>
          <cell r="L7582">
            <v>0.84899999999999998</v>
          </cell>
          <cell r="M7582">
            <v>0.82701602959309972</v>
          </cell>
        </row>
        <row r="7583">
          <cell r="K7583" t="str">
            <v>K-86251</v>
          </cell>
          <cell r="L7583">
            <v>0.45100000000000001</v>
          </cell>
          <cell r="M7583">
            <v>0.43932182490752408</v>
          </cell>
        </row>
        <row r="7584">
          <cell r="K7584" t="str">
            <v>K-86252</v>
          </cell>
          <cell r="L7584">
            <v>0.83799999999999997</v>
          </cell>
          <cell r="M7584">
            <v>0.81630086313194061</v>
          </cell>
        </row>
        <row r="7585">
          <cell r="K7585" t="str">
            <v>K-86253</v>
          </cell>
          <cell r="L7585">
            <v>0.80600000000000005</v>
          </cell>
          <cell r="M7585">
            <v>0.78512946979038678</v>
          </cell>
        </row>
        <row r="7586">
          <cell r="K7586" t="str">
            <v>K-86254</v>
          </cell>
          <cell r="L7586">
            <v>0.45200000000000001</v>
          </cell>
          <cell r="M7586">
            <v>0.44029593094944769</v>
          </cell>
        </row>
        <row r="7587">
          <cell r="K7587" t="str">
            <v>K-86255</v>
          </cell>
          <cell r="L7587">
            <v>0.747</v>
          </cell>
          <cell r="M7587">
            <v>0.72765721331689692</v>
          </cell>
        </row>
        <row r="7588">
          <cell r="K7588" t="str">
            <v>K-86256</v>
          </cell>
          <cell r="L7588">
            <v>0.59699999999999998</v>
          </cell>
          <cell r="M7588">
            <v>0.58154130702836337</v>
          </cell>
        </row>
        <row r="7589">
          <cell r="K7589" t="str">
            <v>K-86257</v>
          </cell>
          <cell r="L7589">
            <v>0.65100000000000002</v>
          </cell>
          <cell r="M7589">
            <v>0.63414303329223543</v>
          </cell>
        </row>
        <row r="7590">
          <cell r="K7590" t="str">
            <v>K-86258</v>
          </cell>
          <cell r="L7590">
            <v>1.1120000000000001</v>
          </cell>
          <cell r="M7590">
            <v>1.0832059186189948</v>
          </cell>
        </row>
        <row r="7591">
          <cell r="K7591" t="str">
            <v>K-86259</v>
          </cell>
          <cell r="L7591">
            <v>0.57499999999999996</v>
          </cell>
          <cell r="M7591">
            <v>0.56011097410604493</v>
          </cell>
        </row>
        <row r="7592">
          <cell r="K7592" t="str">
            <v>K-86260</v>
          </cell>
          <cell r="L7592">
            <v>0.73699999999999999</v>
          </cell>
          <cell r="M7592">
            <v>0.71791615289766109</v>
          </cell>
        </row>
        <row r="7593">
          <cell r="K7593" t="str">
            <v>K-86287</v>
          </cell>
          <cell r="L7593">
            <v>0.995</v>
          </cell>
          <cell r="M7593">
            <v>0.96923551171393862</v>
          </cell>
        </row>
        <row r="7594">
          <cell r="K7594" t="str">
            <v>K-86290</v>
          </cell>
          <cell r="L7594">
            <v>0.48899999999999999</v>
          </cell>
          <cell r="M7594">
            <v>0.47633785450061905</v>
          </cell>
        </row>
        <row r="7595">
          <cell r="K7595" t="str">
            <v>K-86291</v>
          </cell>
          <cell r="L7595">
            <v>0.45100000000000001</v>
          </cell>
          <cell r="M7595">
            <v>0.43932182490752392</v>
          </cell>
        </row>
        <row r="7596">
          <cell r="K7596" t="str">
            <v>K-86292</v>
          </cell>
          <cell r="L7596">
            <v>0.41899999999999998</v>
          </cell>
          <cell r="M7596">
            <v>0.40815043156597014</v>
          </cell>
        </row>
        <row r="7597">
          <cell r="K7597" t="str">
            <v>K-86293</v>
          </cell>
          <cell r="L7597">
            <v>0.78300000000000003</v>
          </cell>
          <cell r="M7597">
            <v>0.76272503082614473</v>
          </cell>
        </row>
        <row r="7598">
          <cell r="K7598" t="str">
            <v>K-86294</v>
          </cell>
          <cell r="L7598">
            <v>1.1679999999999999</v>
          </cell>
          <cell r="M7598">
            <v>1.1377558569667139</v>
          </cell>
        </row>
        <row r="7599">
          <cell r="K7599" t="str">
            <v>K-86295</v>
          </cell>
          <cell r="L7599">
            <v>1.093</v>
          </cell>
          <cell r="M7599">
            <v>1.0646979038224471</v>
          </cell>
        </row>
        <row r="7600">
          <cell r="K7600" t="str">
            <v>K-86296</v>
          </cell>
          <cell r="L7600">
            <v>1.0660000000000001</v>
          </cell>
          <cell r="M7600">
            <v>1.0383970406905112</v>
          </cell>
        </row>
        <row r="7601">
          <cell r="K7601" t="str">
            <v>K-86297</v>
          </cell>
          <cell r="L7601">
            <v>0.75900000000000001</v>
          </cell>
          <cell r="M7601">
            <v>0.7393464858199793</v>
          </cell>
        </row>
        <row r="7602">
          <cell r="K7602" t="str">
            <v>K-86298</v>
          </cell>
          <cell r="L7602">
            <v>0.60899999999999999</v>
          </cell>
          <cell r="M7602">
            <v>0.59323057953144587</v>
          </cell>
        </row>
        <row r="7603">
          <cell r="K7603" t="str">
            <v>K-86299</v>
          </cell>
          <cell r="L7603">
            <v>1.5069999999999999</v>
          </cell>
          <cell r="M7603">
            <v>1.4679778051787995</v>
          </cell>
        </row>
        <row r="7604">
          <cell r="K7604" t="str">
            <v>K-863</v>
          </cell>
          <cell r="L7604">
            <v>0.376</v>
          </cell>
          <cell r="M7604">
            <v>0.3662638717632572</v>
          </cell>
        </row>
        <row r="7605">
          <cell r="K7605" t="str">
            <v>K-86345</v>
          </cell>
          <cell r="L7605">
            <v>1.337</v>
          </cell>
          <cell r="M7605">
            <v>1.3023797780517949</v>
          </cell>
        </row>
        <row r="7606">
          <cell r="K7606" t="str">
            <v>K-86346</v>
          </cell>
          <cell r="L7606">
            <v>0.78300000000000003</v>
          </cell>
          <cell r="M7606">
            <v>0.76272503082614485</v>
          </cell>
        </row>
        <row r="7607">
          <cell r="K7607" t="str">
            <v>K-86347</v>
          </cell>
          <cell r="L7607">
            <v>0.751</v>
          </cell>
          <cell r="M7607">
            <v>0.7315536374845909</v>
          </cell>
        </row>
        <row r="7608">
          <cell r="K7608" t="str">
            <v>K-86348</v>
          </cell>
          <cell r="L7608">
            <v>1.077</v>
          </cell>
          <cell r="M7608">
            <v>1.0491122071516705</v>
          </cell>
        </row>
        <row r="7609">
          <cell r="K7609" t="str">
            <v>K-86349</v>
          </cell>
          <cell r="L7609">
            <v>1.05</v>
          </cell>
          <cell r="M7609">
            <v>1.0228113440197344</v>
          </cell>
        </row>
        <row r="7610">
          <cell r="K7610" t="str">
            <v>K-86355</v>
          </cell>
          <cell r="L7610">
            <v>0.82199999999999995</v>
          </cell>
          <cell r="M7610">
            <v>0.80071516646116347</v>
          </cell>
        </row>
        <row r="7611">
          <cell r="K7611" t="str">
            <v>K-86356</v>
          </cell>
          <cell r="L7611">
            <v>0.55100000000000005</v>
          </cell>
          <cell r="M7611">
            <v>0.53673242909987973</v>
          </cell>
        </row>
        <row r="7612">
          <cell r="K7612" t="str">
            <v>K-86357</v>
          </cell>
          <cell r="L7612">
            <v>0.80100000000000005</v>
          </cell>
          <cell r="M7612">
            <v>0.78025893958076897</v>
          </cell>
        </row>
        <row r="7613">
          <cell r="K7613" t="str">
            <v>K-86382</v>
          </cell>
          <cell r="L7613">
            <v>0.54700000000000004</v>
          </cell>
          <cell r="M7613">
            <v>0.53283600493218553</v>
          </cell>
        </row>
        <row r="7614">
          <cell r="K7614" t="str">
            <v>K-86383</v>
          </cell>
          <cell r="L7614">
            <v>0.75700000000000001</v>
          </cell>
          <cell r="M7614">
            <v>0.73739827373613254</v>
          </cell>
        </row>
        <row r="7615">
          <cell r="K7615" t="str">
            <v>K-86384</v>
          </cell>
          <cell r="L7615">
            <v>0.51700000000000002</v>
          </cell>
          <cell r="M7615">
            <v>0.5036128236744789</v>
          </cell>
        </row>
        <row r="7616">
          <cell r="K7616" t="str">
            <v>K-86386</v>
          </cell>
          <cell r="L7616">
            <v>1.1459999999999999</v>
          </cell>
          <cell r="M7616">
            <v>1.1163255240443961</v>
          </cell>
        </row>
        <row r="7617">
          <cell r="K7617" t="str">
            <v>K-86393</v>
          </cell>
          <cell r="L7617">
            <v>0.55200000000000005</v>
          </cell>
          <cell r="M7617">
            <v>0.53770653514180344</v>
          </cell>
        </row>
        <row r="7618">
          <cell r="K7618" t="str">
            <v>K-86399</v>
          </cell>
          <cell r="L7618">
            <v>0.748</v>
          </cell>
          <cell r="M7618">
            <v>0.72863131935882064</v>
          </cell>
        </row>
        <row r="7619">
          <cell r="K7619" t="str">
            <v>K-86401</v>
          </cell>
          <cell r="L7619">
            <v>0.78100000000000003</v>
          </cell>
          <cell r="M7619">
            <v>0.76077681874229797</v>
          </cell>
        </row>
        <row r="7620">
          <cell r="K7620" t="str">
            <v>K-86402</v>
          </cell>
          <cell r="L7620">
            <v>0.749</v>
          </cell>
          <cell r="M7620">
            <v>0.72960542540074413</v>
          </cell>
        </row>
        <row r="7621">
          <cell r="K7621" t="str">
            <v>K-86403</v>
          </cell>
          <cell r="L7621">
            <v>0.502</v>
          </cell>
          <cell r="M7621">
            <v>0.48900123304562554</v>
          </cell>
        </row>
        <row r="7622">
          <cell r="K7622" t="str">
            <v>K-86404</v>
          </cell>
          <cell r="L7622">
            <v>0.502</v>
          </cell>
          <cell r="M7622">
            <v>0.48900123304562554</v>
          </cell>
        </row>
        <row r="7623">
          <cell r="K7623" t="str">
            <v>K-86426</v>
          </cell>
          <cell r="L7623">
            <v>0.66100000000000003</v>
          </cell>
          <cell r="M7623">
            <v>0.64388409371147115</v>
          </cell>
        </row>
        <row r="7624">
          <cell r="K7624" t="str">
            <v>K-86461</v>
          </cell>
          <cell r="L7624">
            <v>1.6930000000000001</v>
          </cell>
          <cell r="M7624">
            <v>1.6491615289765817</v>
          </cell>
        </row>
        <row r="7625">
          <cell r="K7625" t="str">
            <v>K-86462</v>
          </cell>
          <cell r="L7625">
            <v>3.214</v>
          </cell>
          <cell r="M7625">
            <v>3.1307768187423117</v>
          </cell>
        </row>
        <row r="7626">
          <cell r="K7626" t="str">
            <v>K-86463</v>
          </cell>
          <cell r="L7626">
            <v>1.9730000000000001</v>
          </cell>
          <cell r="M7626">
            <v>1.9219112207151776</v>
          </cell>
        </row>
        <row r="7627">
          <cell r="K7627" t="str">
            <v>K-86478</v>
          </cell>
          <cell r="L7627">
            <v>0.65500000000000003</v>
          </cell>
          <cell r="M7627">
            <v>0.63803945745992974</v>
          </cell>
        </row>
        <row r="7628">
          <cell r="K7628" t="str">
            <v>K-86479</v>
          </cell>
          <cell r="L7628">
            <v>0.65500000000000003</v>
          </cell>
          <cell r="M7628">
            <v>0.63803945745992974</v>
          </cell>
        </row>
        <row r="7629">
          <cell r="K7629" t="str">
            <v>K-86485</v>
          </cell>
          <cell r="L7629">
            <v>1.135</v>
          </cell>
          <cell r="M7629">
            <v>1.1056103575832372</v>
          </cell>
        </row>
        <row r="7630">
          <cell r="K7630" t="str">
            <v>K-86487</v>
          </cell>
          <cell r="L7630">
            <v>0.88100000000000001</v>
          </cell>
          <cell r="M7630">
            <v>0.85818742293465367</v>
          </cell>
        </row>
        <row r="7631">
          <cell r="K7631" t="str">
            <v>K-865</v>
          </cell>
          <cell r="L7631">
            <v>0.77100000000000002</v>
          </cell>
          <cell r="M7631">
            <v>0.75103575832306235</v>
          </cell>
        </row>
        <row r="7632">
          <cell r="K7632" t="str">
            <v>K-86501</v>
          </cell>
          <cell r="L7632">
            <v>1.071</v>
          </cell>
          <cell r="M7632">
            <v>1.0432675709001296</v>
          </cell>
        </row>
        <row r="7633">
          <cell r="K7633" t="str">
            <v>K-86505</v>
          </cell>
          <cell r="L7633">
            <v>0.21199999999999999</v>
          </cell>
          <cell r="M7633">
            <v>0.20651048088779411</v>
          </cell>
        </row>
        <row r="7634">
          <cell r="K7634" t="str">
            <v>K-86512</v>
          </cell>
          <cell r="L7634">
            <v>1.2889999999999999</v>
          </cell>
          <cell r="M7634">
            <v>1.2556226880394652</v>
          </cell>
        </row>
        <row r="7635">
          <cell r="K7635" t="str">
            <v>K-86516</v>
          </cell>
          <cell r="L7635">
            <v>1.0820000000000001</v>
          </cell>
          <cell r="M7635">
            <v>1.0539827373612889</v>
          </cell>
        </row>
        <row r="7636">
          <cell r="K7636" t="str">
            <v>K-86522</v>
          </cell>
          <cell r="L7636">
            <v>0.90400000000000003</v>
          </cell>
          <cell r="M7636">
            <v>0.88059186189889571</v>
          </cell>
        </row>
        <row r="7637">
          <cell r="K7637" t="str">
            <v>K-86523</v>
          </cell>
          <cell r="L7637">
            <v>0.77700000000000002</v>
          </cell>
          <cell r="M7637">
            <v>0.75688039457460399</v>
          </cell>
        </row>
        <row r="7638">
          <cell r="K7638" t="str">
            <v>K-86527</v>
          </cell>
          <cell r="L7638">
            <v>0.92800000000000005</v>
          </cell>
          <cell r="M7638">
            <v>0.90397040690506114</v>
          </cell>
        </row>
        <row r="7639">
          <cell r="K7639" t="str">
            <v>K-86530</v>
          </cell>
          <cell r="L7639">
            <v>0.75900000000000001</v>
          </cell>
          <cell r="M7639">
            <v>0.73934648581997997</v>
          </cell>
        </row>
        <row r="7640">
          <cell r="K7640" t="str">
            <v>K-86533</v>
          </cell>
          <cell r="L7640">
            <v>0.90700000000000003</v>
          </cell>
          <cell r="M7640">
            <v>0.88351418002466653</v>
          </cell>
        </row>
        <row r="7641">
          <cell r="K7641" t="str">
            <v>K-86534</v>
          </cell>
          <cell r="L7641">
            <v>0.74</v>
          </cell>
          <cell r="M7641">
            <v>0.72083847102343235</v>
          </cell>
        </row>
        <row r="7642">
          <cell r="K7642" t="str">
            <v>K-86535</v>
          </cell>
          <cell r="L7642">
            <v>0.80500000000000005</v>
          </cell>
          <cell r="M7642">
            <v>0.78415536374846351</v>
          </cell>
        </row>
        <row r="7643">
          <cell r="K7643" t="str">
            <v>K-86536</v>
          </cell>
          <cell r="L7643">
            <v>0.30499999999999999</v>
          </cell>
          <cell r="M7643">
            <v>0.29710234278668496</v>
          </cell>
        </row>
        <row r="7644">
          <cell r="K7644" t="str">
            <v>K-86537</v>
          </cell>
          <cell r="L7644">
            <v>0.224</v>
          </cell>
          <cell r="M7644">
            <v>0.21819975339087685</v>
          </cell>
        </row>
        <row r="7645">
          <cell r="K7645" t="str">
            <v>K-86539</v>
          </cell>
          <cell r="L7645">
            <v>1.222</v>
          </cell>
          <cell r="M7645">
            <v>1.190357583230587</v>
          </cell>
        </row>
        <row r="7646">
          <cell r="K7646" t="str">
            <v>K-86541</v>
          </cell>
          <cell r="L7646">
            <v>0.22500000000000001</v>
          </cell>
          <cell r="M7646">
            <v>0.21917385943280041</v>
          </cell>
        </row>
        <row r="7647">
          <cell r="K7647" t="str">
            <v>K-86542</v>
          </cell>
          <cell r="L7647">
            <v>0.44800000000000001</v>
          </cell>
          <cell r="M7647">
            <v>0.43639950678175377</v>
          </cell>
        </row>
        <row r="7648">
          <cell r="K7648" t="str">
            <v>K-86543</v>
          </cell>
          <cell r="L7648">
            <v>0.45200000000000001</v>
          </cell>
          <cell r="M7648">
            <v>0.44029593094944802</v>
          </cell>
        </row>
        <row r="7649">
          <cell r="K7649" t="str">
            <v>K-86546</v>
          </cell>
          <cell r="L7649">
            <v>0.66100000000000003</v>
          </cell>
          <cell r="M7649">
            <v>0.64388409371147159</v>
          </cell>
        </row>
        <row r="7650">
          <cell r="K7650" t="str">
            <v>K-86547</v>
          </cell>
          <cell r="L7650">
            <v>0.29299999999999998</v>
          </cell>
          <cell r="M7650">
            <v>0.28541307028360235</v>
          </cell>
        </row>
        <row r="7651">
          <cell r="K7651" t="str">
            <v>K-86573</v>
          </cell>
          <cell r="L7651">
            <v>0.74199999999999999</v>
          </cell>
          <cell r="M7651">
            <v>0.72278668310727956</v>
          </cell>
        </row>
        <row r="7652">
          <cell r="K7652" t="str">
            <v>K-86575</v>
          </cell>
          <cell r="L7652">
            <v>0.57799999999999996</v>
          </cell>
          <cell r="M7652">
            <v>0.5630332922318162</v>
          </cell>
        </row>
        <row r="7653">
          <cell r="K7653" t="str">
            <v>K-86576</v>
          </cell>
          <cell r="L7653">
            <v>0.14499999999999999</v>
          </cell>
          <cell r="M7653">
            <v>0.14124537607891582</v>
          </cell>
        </row>
        <row r="7654">
          <cell r="K7654" t="str">
            <v>K-86580</v>
          </cell>
          <cell r="L7654">
            <v>0.61</v>
          </cell>
          <cell r="M7654">
            <v>0.59420468557337003</v>
          </cell>
        </row>
        <row r="7655">
          <cell r="K7655" t="str">
            <v>K-86582</v>
          </cell>
          <cell r="L7655">
            <v>1.024</v>
          </cell>
          <cell r="M7655">
            <v>0.99748458692972286</v>
          </cell>
        </row>
        <row r="7656">
          <cell r="K7656" t="str">
            <v>K-86583</v>
          </cell>
          <cell r="L7656">
            <v>0.77200000000000002</v>
          </cell>
          <cell r="M7656">
            <v>0.7520098643649864</v>
          </cell>
        </row>
        <row r="7657">
          <cell r="K7657" t="str">
            <v>K-86585</v>
          </cell>
          <cell r="L7657">
            <v>0.79300000000000004</v>
          </cell>
          <cell r="M7657">
            <v>0.77246609124538101</v>
          </cell>
        </row>
        <row r="7658">
          <cell r="K7658" t="str">
            <v>K-86591</v>
          </cell>
          <cell r="L7658">
            <v>0.6</v>
          </cell>
          <cell r="M7658">
            <v>0.58446362515413441</v>
          </cell>
        </row>
        <row r="7659">
          <cell r="K7659" t="str">
            <v>K-86602</v>
          </cell>
          <cell r="L7659">
            <v>1.9730000000000001</v>
          </cell>
          <cell r="M7659">
            <v>1.9219112207151789</v>
          </cell>
        </row>
        <row r="7660">
          <cell r="K7660" t="str">
            <v>K-86603</v>
          </cell>
          <cell r="L7660">
            <v>1.6850000000000001</v>
          </cell>
          <cell r="M7660">
            <v>1.6413686806411942</v>
          </cell>
        </row>
        <row r="7661">
          <cell r="K7661" t="str">
            <v>K-86604</v>
          </cell>
          <cell r="L7661">
            <v>1.7470000000000001</v>
          </cell>
          <cell r="M7661">
            <v>1.7017632552404547</v>
          </cell>
        </row>
        <row r="7662">
          <cell r="K7662" t="str">
            <v>K-86605</v>
          </cell>
          <cell r="L7662">
            <v>1.7669999999999999</v>
          </cell>
          <cell r="M7662">
            <v>1.7212453760789261</v>
          </cell>
        </row>
        <row r="7663">
          <cell r="K7663" t="str">
            <v>K-86606</v>
          </cell>
          <cell r="L7663">
            <v>1.962</v>
          </cell>
          <cell r="M7663">
            <v>1.9111960542540196</v>
          </cell>
        </row>
        <row r="7664">
          <cell r="K7664" t="str">
            <v>K-86606</v>
          </cell>
          <cell r="L7664">
            <v>1.962</v>
          </cell>
          <cell r="M7664">
            <v>1.9111960542540196</v>
          </cell>
        </row>
        <row r="7665">
          <cell r="K7665" t="str">
            <v>K-86610</v>
          </cell>
          <cell r="L7665">
            <v>1.9490000000000001</v>
          </cell>
          <cell r="M7665">
            <v>1.8985326757090133</v>
          </cell>
        </row>
        <row r="7666">
          <cell r="K7666" t="str">
            <v>K-86614</v>
          </cell>
          <cell r="L7666">
            <v>0.53200000000000003</v>
          </cell>
          <cell r="M7666">
            <v>0.51822441430333255</v>
          </cell>
        </row>
        <row r="7667">
          <cell r="K7667" t="str">
            <v>K-86618</v>
          </cell>
          <cell r="L7667">
            <v>0.44600000000000001</v>
          </cell>
          <cell r="M7667">
            <v>0.43445129469790661</v>
          </cell>
        </row>
        <row r="7668">
          <cell r="K7668" t="str">
            <v>K-86630</v>
          </cell>
          <cell r="L7668">
            <v>0.745</v>
          </cell>
          <cell r="M7668">
            <v>0.72570900123305027</v>
          </cell>
        </row>
        <row r="7669">
          <cell r="K7669" t="str">
            <v>K-86633</v>
          </cell>
          <cell r="L7669">
            <v>0.69399999999999995</v>
          </cell>
          <cell r="M7669">
            <v>0.67602959309494881</v>
          </cell>
        </row>
        <row r="7670">
          <cell r="K7670" t="str">
            <v>K-86638</v>
          </cell>
          <cell r="L7670">
            <v>0.13700000000000001</v>
          </cell>
          <cell r="M7670">
            <v>0.13345252774352737</v>
          </cell>
        </row>
        <row r="7671">
          <cell r="K7671" t="str">
            <v>K-86639</v>
          </cell>
          <cell r="L7671">
            <v>1.0329999999999999</v>
          </cell>
          <cell r="M7671">
            <v>1.0062515413070348</v>
          </cell>
        </row>
        <row r="7672">
          <cell r="K7672" t="str">
            <v>K-86640</v>
          </cell>
          <cell r="L7672">
            <v>1.0920000000000001</v>
          </cell>
          <cell r="M7672">
            <v>1.0637237977805245</v>
          </cell>
        </row>
        <row r="7673">
          <cell r="K7673" t="str">
            <v>K-86643</v>
          </cell>
          <cell r="L7673">
            <v>0.248</v>
          </cell>
          <cell r="M7673">
            <v>0.2415782983970422</v>
          </cell>
        </row>
        <row r="7674">
          <cell r="K7674" t="str">
            <v>K-86644</v>
          </cell>
          <cell r="L7674">
            <v>1.464</v>
          </cell>
          <cell r="M7674">
            <v>1.4260912453760879</v>
          </cell>
        </row>
        <row r="7675">
          <cell r="K7675" t="str">
            <v>K-86648</v>
          </cell>
          <cell r="L7675">
            <v>0.50600000000000001</v>
          </cell>
          <cell r="M7675">
            <v>0.49289765721332002</v>
          </cell>
        </row>
        <row r="7676">
          <cell r="K7676" t="str">
            <v>K-86651</v>
          </cell>
          <cell r="L7676">
            <v>0.48499999999999999</v>
          </cell>
          <cell r="M7676">
            <v>0.47244143033292529</v>
          </cell>
        </row>
        <row r="7677">
          <cell r="K7677" t="str">
            <v>K-86652</v>
          </cell>
          <cell r="L7677">
            <v>0.151</v>
          </cell>
          <cell r="M7677">
            <v>0.14709001233045715</v>
          </cell>
        </row>
        <row r="7678">
          <cell r="K7678" t="str">
            <v>K-86653</v>
          </cell>
          <cell r="L7678">
            <v>0.442</v>
          </cell>
          <cell r="M7678">
            <v>0.4305548705302123</v>
          </cell>
        </row>
        <row r="7679">
          <cell r="K7679" t="str">
            <v>K-86654</v>
          </cell>
          <cell r="L7679">
            <v>0.56599999999999995</v>
          </cell>
          <cell r="M7679">
            <v>0.55134401972873348</v>
          </cell>
        </row>
        <row r="7680">
          <cell r="K7680" t="str">
            <v>K-86655</v>
          </cell>
          <cell r="L7680">
            <v>0.40100000000000002</v>
          </cell>
          <cell r="M7680">
            <v>0.39061652281134651</v>
          </cell>
        </row>
        <row r="7681">
          <cell r="K7681" t="str">
            <v>K-86656</v>
          </cell>
          <cell r="L7681">
            <v>0.377</v>
          </cell>
          <cell r="M7681">
            <v>0.36723797780518114</v>
          </cell>
        </row>
        <row r="7682">
          <cell r="K7682" t="str">
            <v>K-86657</v>
          </cell>
          <cell r="L7682">
            <v>0.48</v>
          </cell>
          <cell r="M7682">
            <v>0.46757090012330754</v>
          </cell>
        </row>
        <row r="7683">
          <cell r="K7683" t="str">
            <v>K-86658</v>
          </cell>
          <cell r="L7683">
            <v>0.36599999999999999</v>
          </cell>
          <cell r="M7683">
            <v>0.35652281134402197</v>
          </cell>
        </row>
        <row r="7684">
          <cell r="K7684" t="str">
            <v>K-86659</v>
          </cell>
          <cell r="L7684">
            <v>0.72299999999999998</v>
          </cell>
          <cell r="M7684">
            <v>0.70427866831073194</v>
          </cell>
        </row>
        <row r="7685">
          <cell r="K7685" t="str">
            <v>K-86660</v>
          </cell>
          <cell r="L7685">
            <v>0.56499999999999995</v>
          </cell>
          <cell r="M7685">
            <v>0.55036991368680988</v>
          </cell>
        </row>
        <row r="7686">
          <cell r="K7686" t="str">
            <v>K-86668</v>
          </cell>
          <cell r="L7686">
            <v>0.92200000000000004</v>
          </cell>
          <cell r="M7686">
            <v>0.89812577065351995</v>
          </cell>
        </row>
        <row r="7687">
          <cell r="K7687" t="str">
            <v>K-86683</v>
          </cell>
          <cell r="L7687">
            <v>0.59899999999999998</v>
          </cell>
          <cell r="M7687">
            <v>0.58348951911221092</v>
          </cell>
        </row>
        <row r="7688">
          <cell r="K7688" t="str">
            <v>K-86684</v>
          </cell>
          <cell r="L7688">
            <v>1.5369999999999999</v>
          </cell>
          <cell r="M7688">
            <v>1.4972009864365077</v>
          </cell>
        </row>
        <row r="7689">
          <cell r="K7689" t="str">
            <v>K-86686</v>
          </cell>
          <cell r="L7689">
            <v>1.8260000000000001</v>
          </cell>
          <cell r="M7689">
            <v>1.7787176325524159</v>
          </cell>
        </row>
        <row r="7690">
          <cell r="K7690" t="str">
            <v>K-86687</v>
          </cell>
          <cell r="L7690">
            <v>1.7230000000000001</v>
          </cell>
          <cell r="M7690">
            <v>1.6783847102342895</v>
          </cell>
        </row>
        <row r="7691">
          <cell r="K7691" t="str">
            <v>K-86688</v>
          </cell>
          <cell r="L7691">
            <v>1.696</v>
          </cell>
          <cell r="M7691">
            <v>1.6520838471023536</v>
          </cell>
        </row>
        <row r="7692">
          <cell r="K7692" t="str">
            <v>K-86689</v>
          </cell>
          <cell r="L7692">
            <v>1.222</v>
          </cell>
          <cell r="M7692">
            <v>1.1903575832305873</v>
          </cell>
        </row>
        <row r="7693">
          <cell r="K7693" t="str">
            <v>K-86693</v>
          </cell>
          <cell r="L7693">
            <v>0.876</v>
          </cell>
          <cell r="M7693">
            <v>0.85331689272503641</v>
          </cell>
        </row>
        <row r="7694">
          <cell r="K7694" t="str">
            <v>K-86694</v>
          </cell>
          <cell r="L7694">
            <v>1.615</v>
          </cell>
          <cell r="M7694">
            <v>1.5731812577065454</v>
          </cell>
        </row>
        <row r="7695">
          <cell r="K7695" t="str">
            <v>K-86695</v>
          </cell>
          <cell r="L7695">
            <v>1.3069999999999999</v>
          </cell>
          <cell r="M7695">
            <v>1.2731565967940897</v>
          </cell>
        </row>
        <row r="7696">
          <cell r="K7696" t="str">
            <v>K-86696</v>
          </cell>
          <cell r="L7696">
            <v>1.28</v>
          </cell>
          <cell r="M7696">
            <v>1.2468557336621535</v>
          </cell>
        </row>
        <row r="7697">
          <cell r="K7697" t="str">
            <v>K-87469</v>
          </cell>
          <cell r="L7697">
            <v>1.5580000000000001</v>
          </cell>
          <cell r="M7697">
            <v>1.5176572133169026</v>
          </cell>
        </row>
        <row r="7698">
          <cell r="K7698" t="str">
            <v>K-87470</v>
          </cell>
          <cell r="L7698">
            <v>0.155</v>
          </cell>
          <cell r="M7698">
            <v>0.15098643649815141</v>
          </cell>
        </row>
        <row r="7699">
          <cell r="K7699" t="str">
            <v>K-88115</v>
          </cell>
          <cell r="L7699">
            <v>0.219</v>
          </cell>
          <cell r="M7699">
            <v>0.2133292231812591</v>
          </cell>
        </row>
        <row r="7700">
          <cell r="K7700" t="str">
            <v>K-88254</v>
          </cell>
          <cell r="L7700">
            <v>0.45</v>
          </cell>
          <cell r="M7700">
            <v>0.43834771886560087</v>
          </cell>
        </row>
        <row r="7701">
          <cell r="K7701" t="str">
            <v>K-88256</v>
          </cell>
          <cell r="L7701">
            <v>0.59299999999999997</v>
          </cell>
          <cell r="M7701">
            <v>0.57764488286066962</v>
          </cell>
        </row>
        <row r="7702">
          <cell r="K7702" t="str">
            <v>K-88258</v>
          </cell>
          <cell r="L7702">
            <v>0.66400000000000003</v>
          </cell>
          <cell r="M7702">
            <v>0.6468064118372423</v>
          </cell>
        </row>
        <row r="7703">
          <cell r="K7703" t="str">
            <v>K-88259</v>
          </cell>
          <cell r="L7703">
            <v>0.73899999999999999</v>
          </cell>
          <cell r="M7703">
            <v>0.71986436498150908</v>
          </cell>
        </row>
        <row r="7704">
          <cell r="K7704" t="str">
            <v>K-88260</v>
          </cell>
          <cell r="L7704">
            <v>0.77700000000000002</v>
          </cell>
          <cell r="M7704">
            <v>0.75688039457460432</v>
          </cell>
        </row>
        <row r="7705">
          <cell r="K7705" t="str">
            <v>K-88262</v>
          </cell>
          <cell r="L7705">
            <v>0.85399999999999998</v>
          </cell>
          <cell r="M7705">
            <v>0.8318865598027182</v>
          </cell>
        </row>
        <row r="7706">
          <cell r="K7706" t="str">
            <v>K-88264</v>
          </cell>
          <cell r="L7706">
            <v>0.41399999999999998</v>
          </cell>
          <cell r="M7706">
            <v>0.40327990135635289</v>
          </cell>
        </row>
        <row r="7707">
          <cell r="K7707" t="str">
            <v>K-88269</v>
          </cell>
          <cell r="L7707">
            <v>0.745</v>
          </cell>
          <cell r="M7707">
            <v>0.72570900123305049</v>
          </cell>
        </row>
        <row r="7708">
          <cell r="K7708" t="str">
            <v>K-88269</v>
          </cell>
          <cell r="L7708">
            <v>0.745</v>
          </cell>
          <cell r="M7708">
            <v>0.72570900123305049</v>
          </cell>
        </row>
        <row r="7709">
          <cell r="K7709" t="str">
            <v>K-88270</v>
          </cell>
          <cell r="L7709">
            <v>0.73899999999999999</v>
          </cell>
          <cell r="M7709">
            <v>0.71986436498150908</v>
          </cell>
        </row>
        <row r="7710">
          <cell r="K7710" t="str">
            <v>K-88270</v>
          </cell>
          <cell r="L7710">
            <v>0.73899999999999999</v>
          </cell>
          <cell r="M7710">
            <v>0.71986436498150908</v>
          </cell>
        </row>
        <row r="7711">
          <cell r="K7711" t="str">
            <v>K-88271</v>
          </cell>
          <cell r="L7711">
            <v>0.19</v>
          </cell>
          <cell r="M7711">
            <v>0.18508014796547595</v>
          </cell>
        </row>
        <row r="7712">
          <cell r="K7712" t="str">
            <v>K-88271</v>
          </cell>
          <cell r="L7712">
            <v>0.19</v>
          </cell>
          <cell r="M7712">
            <v>0.18508014796547595</v>
          </cell>
        </row>
        <row r="7713">
          <cell r="K7713" t="str">
            <v>K-88274</v>
          </cell>
          <cell r="L7713">
            <v>0.52800000000000002</v>
          </cell>
          <cell r="M7713">
            <v>0.51432799013563835</v>
          </cell>
        </row>
        <row r="7714">
          <cell r="K7714" t="str">
            <v>K-88274</v>
          </cell>
          <cell r="L7714">
            <v>0.52800000000000002</v>
          </cell>
          <cell r="M7714">
            <v>0.51432799013563835</v>
          </cell>
        </row>
        <row r="7715">
          <cell r="K7715" t="str">
            <v>K-88285</v>
          </cell>
          <cell r="L7715">
            <v>0.17499999999999999</v>
          </cell>
          <cell r="M7715">
            <v>0.17046855733662258</v>
          </cell>
        </row>
        <row r="7716">
          <cell r="K7716" t="str">
            <v>K-88315</v>
          </cell>
          <cell r="L7716">
            <v>0.90800000000000003</v>
          </cell>
          <cell r="M7716">
            <v>0.88448828606659036</v>
          </cell>
        </row>
        <row r="7717">
          <cell r="K7717" t="str">
            <v>K-88316</v>
          </cell>
          <cell r="L7717">
            <v>0.80900000000000005</v>
          </cell>
          <cell r="M7717">
            <v>0.78805178791615815</v>
          </cell>
        </row>
        <row r="7718">
          <cell r="K7718" t="str">
            <v>K-88322</v>
          </cell>
          <cell r="L7718">
            <v>0.92400000000000004</v>
          </cell>
          <cell r="M7718">
            <v>0.90007398273736727</v>
          </cell>
        </row>
        <row r="7719">
          <cell r="K7719" t="str">
            <v>K-88323</v>
          </cell>
          <cell r="L7719">
            <v>0.224</v>
          </cell>
          <cell r="M7719">
            <v>0.21819975339087691</v>
          </cell>
        </row>
        <row r="7720">
          <cell r="K7720" t="str">
            <v>K-88324</v>
          </cell>
          <cell r="L7720">
            <v>2.1619999999999999</v>
          </cell>
          <cell r="M7720">
            <v>2.1060172626387317</v>
          </cell>
        </row>
        <row r="7721">
          <cell r="K7721" t="str">
            <v>K-88325</v>
          </cell>
          <cell r="L7721">
            <v>2.165</v>
          </cell>
          <cell r="M7721">
            <v>2.1089395807645022</v>
          </cell>
        </row>
        <row r="7722">
          <cell r="K7722" t="str">
            <v>K-88326</v>
          </cell>
          <cell r="L7722">
            <v>2.14</v>
          </cell>
          <cell r="M7722">
            <v>2.0845869297164135</v>
          </cell>
        </row>
        <row r="7723">
          <cell r="K7723" t="str">
            <v>K-88327</v>
          </cell>
          <cell r="L7723">
            <v>2.238</v>
          </cell>
          <cell r="M7723">
            <v>2.1800493218249222</v>
          </cell>
        </row>
        <row r="7724">
          <cell r="K7724" t="str">
            <v>K-88335</v>
          </cell>
          <cell r="L7724">
            <v>0.42599999999999999</v>
          </cell>
          <cell r="M7724">
            <v>0.41496917385943555</v>
          </cell>
        </row>
        <row r="7725">
          <cell r="K7725" t="str">
            <v>K-88336</v>
          </cell>
          <cell r="L7725">
            <v>0.38</v>
          </cell>
          <cell r="M7725">
            <v>0.3701602959309519</v>
          </cell>
        </row>
        <row r="7726">
          <cell r="K7726" t="str">
            <v>K-88337</v>
          </cell>
          <cell r="L7726">
            <v>0.42599999999999999</v>
          </cell>
          <cell r="M7726">
            <v>0.41496917385943555</v>
          </cell>
        </row>
        <row r="7727">
          <cell r="K7727" t="str">
            <v>K-88338</v>
          </cell>
          <cell r="L7727">
            <v>0.73499999999999999</v>
          </cell>
          <cell r="M7727">
            <v>0.71596794081381487</v>
          </cell>
        </row>
        <row r="7728">
          <cell r="K7728" t="str">
            <v>K-88339</v>
          </cell>
          <cell r="L7728">
            <v>0.69299999999999995</v>
          </cell>
          <cell r="M7728">
            <v>0.67505548705302543</v>
          </cell>
        </row>
        <row r="7729">
          <cell r="K7729" t="str">
            <v>K-88340</v>
          </cell>
          <cell r="L7729">
            <v>0.72799999999999998</v>
          </cell>
          <cell r="M7729">
            <v>0.70914919852034997</v>
          </cell>
        </row>
        <row r="7730">
          <cell r="K7730" t="str">
            <v>K-88341</v>
          </cell>
          <cell r="L7730">
            <v>0.70499999999999996</v>
          </cell>
          <cell r="M7730">
            <v>0.68674475955610814</v>
          </cell>
        </row>
        <row r="7731">
          <cell r="K7731" t="str">
            <v>K-88342</v>
          </cell>
          <cell r="L7731">
            <v>2.859</v>
          </cell>
          <cell r="M7731">
            <v>2.7849691738594515</v>
          </cell>
        </row>
        <row r="7732">
          <cell r="K7732" t="str">
            <v>K-88372</v>
          </cell>
          <cell r="L7732">
            <v>1.165</v>
          </cell>
          <cell r="M7732">
            <v>1.1348335388409447</v>
          </cell>
        </row>
        <row r="7733">
          <cell r="K7733" t="str">
            <v>K-88373</v>
          </cell>
          <cell r="L7733">
            <v>0.70199999999999996</v>
          </cell>
          <cell r="M7733">
            <v>0.68382244143033755</v>
          </cell>
        </row>
        <row r="7734">
          <cell r="K7734" t="str">
            <v>K-88374</v>
          </cell>
          <cell r="L7734">
            <v>0.76800000000000002</v>
          </cell>
          <cell r="M7734">
            <v>0.74811344019729231</v>
          </cell>
        </row>
        <row r="7735">
          <cell r="K7735" t="str">
            <v>K-88375</v>
          </cell>
          <cell r="L7735">
            <v>2.12</v>
          </cell>
          <cell r="M7735">
            <v>2.0651048088779427</v>
          </cell>
        </row>
        <row r="7736">
          <cell r="K7736" t="str">
            <v>K-88376</v>
          </cell>
          <cell r="L7736">
            <v>1.274</v>
          </cell>
          <cell r="M7736">
            <v>1.2410110974106126</v>
          </cell>
        </row>
        <row r="7737">
          <cell r="K7737" t="str">
            <v>K-88377</v>
          </cell>
          <cell r="L7737">
            <v>1.165</v>
          </cell>
          <cell r="M7737">
            <v>1.1348335388409447</v>
          </cell>
        </row>
        <row r="7738">
          <cell r="K7738" t="str">
            <v>K-88378</v>
          </cell>
          <cell r="L7738">
            <v>0.77400000000000002</v>
          </cell>
          <cell r="M7738">
            <v>0.75395807644883373</v>
          </cell>
        </row>
        <row r="7739">
          <cell r="K7739" t="str">
            <v>K-88379</v>
          </cell>
          <cell r="L7739">
            <v>1.087</v>
          </cell>
          <cell r="M7739">
            <v>1.0588532675709073</v>
          </cell>
        </row>
        <row r="7740">
          <cell r="K7740" t="str">
            <v>K-88380</v>
          </cell>
          <cell r="L7740">
            <v>0.48299999999999998</v>
          </cell>
          <cell r="M7740">
            <v>0.47049321824907836</v>
          </cell>
        </row>
        <row r="7741">
          <cell r="K7741" t="str">
            <v>K-88381</v>
          </cell>
          <cell r="L7741">
            <v>0.22800000000000001</v>
          </cell>
          <cell r="M7741">
            <v>0.22209617755857117</v>
          </cell>
        </row>
        <row r="7742">
          <cell r="K7742" t="str">
            <v>K-88382</v>
          </cell>
          <cell r="L7742">
            <v>1.046</v>
          </cell>
          <cell r="M7742">
            <v>1.0189149198520413</v>
          </cell>
        </row>
        <row r="7743">
          <cell r="K7743" t="str">
            <v>K-88383</v>
          </cell>
          <cell r="L7743">
            <v>1.1479999999999999</v>
          </cell>
          <cell r="M7743">
            <v>1.118273736128244</v>
          </cell>
        </row>
        <row r="7744">
          <cell r="K7744" t="str">
            <v>K-88384</v>
          </cell>
          <cell r="L7744">
            <v>0.879</v>
          </cell>
          <cell r="M7744">
            <v>0.85623921085080712</v>
          </cell>
        </row>
        <row r="7745">
          <cell r="K7745" t="str">
            <v>K-88386</v>
          </cell>
          <cell r="L7745">
            <v>1.0109999999999999</v>
          </cell>
          <cell r="M7745">
            <v>0.98482120838471665</v>
          </cell>
        </row>
        <row r="7746">
          <cell r="K7746" t="str">
            <v>K-88387</v>
          </cell>
          <cell r="L7746">
            <v>1.893</v>
          </cell>
          <cell r="M7746">
            <v>1.8439827373612945</v>
          </cell>
        </row>
        <row r="7747">
          <cell r="K7747" t="str">
            <v>K-88388</v>
          </cell>
          <cell r="L7747">
            <v>0.74099999999999999</v>
          </cell>
          <cell r="M7747">
            <v>0.72181257706535618</v>
          </cell>
        </row>
        <row r="7748">
          <cell r="K7748" t="str">
            <v>K-88389</v>
          </cell>
          <cell r="L7748">
            <v>0.66300000000000003</v>
          </cell>
          <cell r="M7748">
            <v>0.6458323057953187</v>
          </cell>
        </row>
        <row r="7749">
          <cell r="K7749" t="str">
            <v>K-88390</v>
          </cell>
          <cell r="L7749">
            <v>0.44900000000000001</v>
          </cell>
          <cell r="M7749">
            <v>0.43737361282367737</v>
          </cell>
        </row>
        <row r="7750">
          <cell r="K7750" t="str">
            <v>K-88391</v>
          </cell>
          <cell r="L7750">
            <v>0.51900000000000002</v>
          </cell>
          <cell r="M7750">
            <v>0.50556103575832645</v>
          </cell>
        </row>
        <row r="7751">
          <cell r="K7751" t="str">
            <v>K-88392</v>
          </cell>
          <cell r="L7751">
            <v>0.126</v>
          </cell>
          <cell r="M7751">
            <v>0.12273736128236827</v>
          </cell>
        </row>
        <row r="7752">
          <cell r="K7752" t="str">
            <v>K-88393</v>
          </cell>
          <cell r="L7752">
            <v>0.83399999999999996</v>
          </cell>
          <cell r="M7752">
            <v>0.81240443896424708</v>
          </cell>
        </row>
        <row r="7753">
          <cell r="K7753" t="str">
            <v>K-88395</v>
          </cell>
          <cell r="L7753">
            <v>1.7110000000000001</v>
          </cell>
          <cell r="M7753">
            <v>1.6666954377312073</v>
          </cell>
        </row>
        <row r="7754">
          <cell r="K7754" t="str">
            <v>K-88396</v>
          </cell>
          <cell r="L7754">
            <v>0.61099999999999999</v>
          </cell>
          <cell r="M7754">
            <v>0.59517879161529363</v>
          </cell>
        </row>
        <row r="7755">
          <cell r="K7755" t="str">
            <v>K-88397</v>
          </cell>
          <cell r="L7755">
            <v>0.40799999999999997</v>
          </cell>
          <cell r="M7755">
            <v>0.39743526510481147</v>
          </cell>
        </row>
        <row r="7756">
          <cell r="K7756" t="str">
            <v>K-88398</v>
          </cell>
          <cell r="L7756">
            <v>1.881</v>
          </cell>
          <cell r="M7756">
            <v>1.8322934648582119</v>
          </cell>
        </row>
        <row r="7757">
          <cell r="K7757" t="str">
            <v>K-88399</v>
          </cell>
          <cell r="L7757">
            <v>1.859</v>
          </cell>
          <cell r="M7757">
            <v>1.8108631319358934</v>
          </cell>
        </row>
        <row r="7758">
          <cell r="K7758" t="str">
            <v>K-88494</v>
          </cell>
          <cell r="L7758">
            <v>0.57199999999999995</v>
          </cell>
          <cell r="M7758">
            <v>0.55718865598027489</v>
          </cell>
        </row>
        <row r="7759">
          <cell r="K7759" t="str">
            <v>K-88561</v>
          </cell>
          <cell r="L7759">
            <v>6.883</v>
          </cell>
          <cell r="M7759">
            <v>6.704771886559846</v>
          </cell>
        </row>
        <row r="7760">
          <cell r="K7760" t="str">
            <v>K-88573</v>
          </cell>
          <cell r="L7760">
            <v>0.70699999999999996</v>
          </cell>
          <cell r="M7760">
            <v>0.68869297163995524</v>
          </cell>
        </row>
        <row r="7761">
          <cell r="K7761" t="str">
            <v>K-88574</v>
          </cell>
          <cell r="L7761">
            <v>0.51200000000000001</v>
          </cell>
          <cell r="M7761">
            <v>0.49874229346486149</v>
          </cell>
        </row>
        <row r="7762">
          <cell r="K7762" t="str">
            <v>K-88575</v>
          </cell>
          <cell r="L7762">
            <v>5.726</v>
          </cell>
          <cell r="M7762">
            <v>5.5777311960542901</v>
          </cell>
        </row>
        <row r="7763">
          <cell r="K7763" t="str">
            <v>K-88653</v>
          </cell>
          <cell r="L7763">
            <v>2.2719999999999998</v>
          </cell>
          <cell r="M7763">
            <v>2.2131689272503228</v>
          </cell>
        </row>
        <row r="7764">
          <cell r="K7764" t="str">
            <v>K-88660</v>
          </cell>
          <cell r="L7764">
            <v>0.58299999999999996</v>
          </cell>
          <cell r="M7764">
            <v>0.567903822441434</v>
          </cell>
        </row>
        <row r="7765">
          <cell r="K7765" t="str">
            <v>K-88662</v>
          </cell>
          <cell r="L7765">
            <v>0.45100000000000001</v>
          </cell>
          <cell r="M7765">
            <v>0.43932182490752447</v>
          </cell>
        </row>
        <row r="7766">
          <cell r="K7766" t="str">
            <v>K-88669</v>
          </cell>
          <cell r="L7766">
            <v>0.85599999999999998</v>
          </cell>
          <cell r="M7766">
            <v>0.8338347718865653</v>
          </cell>
        </row>
        <row r="7767">
          <cell r="K7767" t="str">
            <v>K-88670</v>
          </cell>
          <cell r="L7767">
            <v>0.92800000000000005</v>
          </cell>
          <cell r="M7767">
            <v>0.90397040690506136</v>
          </cell>
        </row>
        <row r="7768">
          <cell r="K7768" t="str">
            <v>K-88674</v>
          </cell>
          <cell r="L7768">
            <v>2.2879999999999998</v>
          </cell>
          <cell r="M7768">
            <v>2.2287546239210996</v>
          </cell>
        </row>
        <row r="7769">
          <cell r="K7769" t="str">
            <v>K-88712</v>
          </cell>
          <cell r="L7769">
            <v>0.65300000000000002</v>
          </cell>
          <cell r="M7769">
            <v>0.63609124537608308</v>
          </cell>
        </row>
        <row r="7770">
          <cell r="K7770" t="str">
            <v>K-88713</v>
          </cell>
          <cell r="L7770">
            <v>1.042</v>
          </cell>
          <cell r="M7770">
            <v>1.0150184956843469</v>
          </cell>
        </row>
        <row r="7771">
          <cell r="K7771" t="str">
            <v>K-88714</v>
          </cell>
          <cell r="L7771">
            <v>0.27400000000000002</v>
          </cell>
          <cell r="M7771">
            <v>0.26690505548705479</v>
          </cell>
        </row>
        <row r="7772">
          <cell r="K7772" t="str">
            <v>K-88715</v>
          </cell>
          <cell r="L7772">
            <v>0.51700000000000002</v>
          </cell>
          <cell r="M7772">
            <v>0.50361282367447924</v>
          </cell>
        </row>
        <row r="7773">
          <cell r="K7773" t="str">
            <v>K-88716</v>
          </cell>
          <cell r="L7773">
            <v>0.59799999999999998</v>
          </cell>
          <cell r="M7773">
            <v>0.58251541307028742</v>
          </cell>
        </row>
        <row r="7774">
          <cell r="K7774" t="str">
            <v>K-88726</v>
          </cell>
          <cell r="L7774">
            <v>0.84199999999999997</v>
          </cell>
          <cell r="M7774">
            <v>0.82019728729963548</v>
          </cell>
        </row>
        <row r="7775">
          <cell r="K7775" t="str">
            <v>K-88736</v>
          </cell>
          <cell r="L7775">
            <v>0.78100000000000003</v>
          </cell>
          <cell r="M7775">
            <v>0.76077681874229852</v>
          </cell>
        </row>
        <row r="7776">
          <cell r="K7776" t="str">
            <v>K-88737</v>
          </cell>
          <cell r="L7776">
            <v>0.64800000000000002</v>
          </cell>
          <cell r="M7776">
            <v>0.63122071516646527</v>
          </cell>
        </row>
        <row r="7777">
          <cell r="K7777" t="str">
            <v>K-88738</v>
          </cell>
          <cell r="L7777">
            <v>0.621</v>
          </cell>
          <cell r="M7777">
            <v>0.60491985203452914</v>
          </cell>
        </row>
        <row r="7778">
          <cell r="K7778" t="str">
            <v>K-88739</v>
          </cell>
          <cell r="L7778">
            <v>0.54600000000000004</v>
          </cell>
          <cell r="M7778">
            <v>0.53186189889026236</v>
          </cell>
        </row>
        <row r="7779">
          <cell r="K7779" t="str">
            <v>K-88740</v>
          </cell>
          <cell r="L7779">
            <v>0.93100000000000005</v>
          </cell>
          <cell r="M7779">
            <v>0.90689272503083207</v>
          </cell>
        </row>
        <row r="7780">
          <cell r="K7780" t="str">
            <v>K-88742</v>
          </cell>
          <cell r="L7780">
            <v>0.56999999999999995</v>
          </cell>
          <cell r="M7780">
            <v>0.55524044389642779</v>
          </cell>
        </row>
        <row r="7781">
          <cell r="K7781" t="str">
            <v>K-88743</v>
          </cell>
          <cell r="L7781">
            <v>0.56999999999999995</v>
          </cell>
          <cell r="M7781">
            <v>0.55524044389642779</v>
          </cell>
        </row>
        <row r="7782">
          <cell r="K7782" t="str">
            <v>K-88744</v>
          </cell>
          <cell r="L7782">
            <v>0.495</v>
          </cell>
          <cell r="M7782">
            <v>0.48218249075216096</v>
          </cell>
        </row>
        <row r="7783">
          <cell r="K7783" t="str">
            <v>K-88745</v>
          </cell>
          <cell r="L7783">
            <v>1.0900000000000001</v>
          </cell>
          <cell r="M7783">
            <v>1.0617755856966777</v>
          </cell>
        </row>
        <row r="7784">
          <cell r="K7784" t="str">
            <v>K-88746</v>
          </cell>
          <cell r="L7784">
            <v>1.19</v>
          </cell>
          <cell r="M7784">
            <v>1.1591861898890337</v>
          </cell>
        </row>
        <row r="7785">
          <cell r="K7785" t="str">
            <v>K-88747</v>
          </cell>
          <cell r="L7785">
            <v>0.13300000000000001</v>
          </cell>
          <cell r="M7785">
            <v>0.12955610357583316</v>
          </cell>
        </row>
        <row r="7786">
          <cell r="K7786" t="str">
            <v>K-88748</v>
          </cell>
          <cell r="L7786">
            <v>0.36799999999999999</v>
          </cell>
          <cell r="M7786">
            <v>0.35847102342786924</v>
          </cell>
        </row>
        <row r="7787">
          <cell r="K7787" t="str">
            <v>K-88749</v>
          </cell>
          <cell r="L7787">
            <v>0.41399999999999998</v>
          </cell>
          <cell r="M7787">
            <v>0.40327990135635289</v>
          </cell>
        </row>
        <row r="7788">
          <cell r="K7788" t="str">
            <v>K-88750</v>
          </cell>
          <cell r="L7788">
            <v>0.44900000000000001</v>
          </cell>
          <cell r="M7788">
            <v>0.43737361282367737</v>
          </cell>
        </row>
        <row r="7789">
          <cell r="K7789" t="str">
            <v>K-88751</v>
          </cell>
          <cell r="L7789">
            <v>0.66500000000000004</v>
          </cell>
          <cell r="M7789">
            <v>0.6477805178791658</v>
          </cell>
        </row>
        <row r="7790">
          <cell r="K7790" t="str">
            <v>K-88752</v>
          </cell>
          <cell r="L7790">
            <v>0.621</v>
          </cell>
          <cell r="M7790">
            <v>0.60491985203452925</v>
          </cell>
        </row>
        <row r="7791">
          <cell r="K7791" t="str">
            <v>K-88753</v>
          </cell>
          <cell r="L7791">
            <v>0.629</v>
          </cell>
          <cell r="M7791">
            <v>0.61271270036991776</v>
          </cell>
        </row>
        <row r="7792">
          <cell r="K7792" t="str">
            <v>K-88754</v>
          </cell>
          <cell r="L7792">
            <v>0.52900000000000003</v>
          </cell>
          <cell r="M7792">
            <v>0.51530209617756206</v>
          </cell>
        </row>
        <row r="7793">
          <cell r="K7793" t="str">
            <v>K-88756</v>
          </cell>
          <cell r="L7793">
            <v>0.307</v>
          </cell>
          <cell r="M7793">
            <v>0.29905055487053223</v>
          </cell>
        </row>
        <row r="7794">
          <cell r="K7794" t="str">
            <v>K-88757</v>
          </cell>
          <cell r="L7794">
            <v>0.35299999999999998</v>
          </cell>
          <cell r="M7794">
            <v>0.34385943279901587</v>
          </cell>
        </row>
        <row r="7795">
          <cell r="K7795" t="str">
            <v>K-88777</v>
          </cell>
          <cell r="L7795">
            <v>1.2589999999999999</v>
          </cell>
          <cell r="M7795">
            <v>1.226399506781759</v>
          </cell>
        </row>
        <row r="7796">
          <cell r="K7796" t="str">
            <v>K-88791</v>
          </cell>
          <cell r="L7796">
            <v>1.696</v>
          </cell>
          <cell r="M7796">
            <v>1.6520838471023538</v>
          </cell>
        </row>
        <row r="7797">
          <cell r="K7797" t="str">
            <v>K-88792</v>
          </cell>
          <cell r="L7797">
            <v>0.21299999999999999</v>
          </cell>
          <cell r="M7797">
            <v>0.20748458692971777</v>
          </cell>
        </row>
        <row r="7798">
          <cell r="K7798" t="str">
            <v>K-88793</v>
          </cell>
          <cell r="L7798">
            <v>0.221</v>
          </cell>
          <cell r="M7798">
            <v>0.21527743526510626</v>
          </cell>
        </row>
        <row r="7799">
          <cell r="K7799" t="str">
            <v>K-88805</v>
          </cell>
          <cell r="L7799">
            <v>1.2609999999999999</v>
          </cell>
          <cell r="M7799">
            <v>1.228347718865606</v>
          </cell>
        </row>
        <row r="7800">
          <cell r="K7800" t="str">
            <v>K-88806</v>
          </cell>
          <cell r="L7800">
            <v>0.89400000000000002</v>
          </cell>
          <cell r="M7800">
            <v>0.87085080147966043</v>
          </cell>
        </row>
        <row r="7801">
          <cell r="K7801" t="str">
            <v>K-88807</v>
          </cell>
          <cell r="L7801">
            <v>1.0409999999999999</v>
          </cell>
          <cell r="M7801">
            <v>1.0140443896424234</v>
          </cell>
        </row>
        <row r="7802">
          <cell r="K7802" t="str">
            <v>K-88808</v>
          </cell>
          <cell r="L7802">
            <v>1.605</v>
          </cell>
          <cell r="M7802">
            <v>1.5634401972873098</v>
          </cell>
        </row>
        <row r="7803">
          <cell r="K7803" t="str">
            <v>K-88809</v>
          </cell>
          <cell r="L7803">
            <v>1.4990000000000001</v>
          </cell>
          <cell r="M7803">
            <v>1.4601849568434127</v>
          </cell>
        </row>
        <row r="7804">
          <cell r="K7804" t="str">
            <v>K-88812</v>
          </cell>
          <cell r="L7804">
            <v>1.1879999999999999</v>
          </cell>
          <cell r="M7804">
            <v>1.1572379778051864</v>
          </cell>
        </row>
        <row r="7805">
          <cell r="K7805" t="str">
            <v>K-88817</v>
          </cell>
          <cell r="L7805">
            <v>0.99299999999999999</v>
          </cell>
          <cell r="M7805">
            <v>0.96728729963009263</v>
          </cell>
        </row>
        <row r="7806">
          <cell r="K7806" t="str">
            <v>K-88838</v>
          </cell>
          <cell r="L7806">
            <v>8.3000000000000004E-2</v>
          </cell>
          <cell r="M7806">
            <v>8.0850801479655274E-2</v>
          </cell>
        </row>
        <row r="7807">
          <cell r="K7807" t="str">
            <v>K-88839</v>
          </cell>
          <cell r="L7807">
            <v>0.90500000000000003</v>
          </cell>
          <cell r="M7807">
            <v>0.88156596794081954</v>
          </cell>
        </row>
        <row r="7808">
          <cell r="K7808" t="str">
            <v>K-88840</v>
          </cell>
          <cell r="L7808">
            <v>0.22700000000000001</v>
          </cell>
          <cell r="M7808">
            <v>0.22112207151664753</v>
          </cell>
        </row>
        <row r="7809">
          <cell r="K7809" t="str">
            <v>K-88870</v>
          </cell>
          <cell r="L7809">
            <v>0.376</v>
          </cell>
          <cell r="M7809">
            <v>0.36626387176325759</v>
          </cell>
        </row>
        <row r="7810">
          <cell r="K7810" t="str">
            <v>K-88872</v>
          </cell>
          <cell r="L7810">
            <v>0.85299999999999998</v>
          </cell>
          <cell r="M7810">
            <v>0.83091245376079448</v>
          </cell>
        </row>
        <row r="7811">
          <cell r="K7811" t="str">
            <v>K-88873</v>
          </cell>
          <cell r="L7811">
            <v>0.59</v>
          </cell>
          <cell r="M7811">
            <v>0.57472256473489891</v>
          </cell>
        </row>
        <row r="7812">
          <cell r="K7812" t="str">
            <v>K-88874</v>
          </cell>
          <cell r="L7812">
            <v>2.4060000000000001</v>
          </cell>
          <cell r="M7812">
            <v>2.3436991368680791</v>
          </cell>
        </row>
        <row r="7813">
          <cell r="K7813" t="str">
            <v>K-88875</v>
          </cell>
          <cell r="L7813">
            <v>2.1629999999999998</v>
          </cell>
          <cell r="M7813">
            <v>2.1069913686806547</v>
          </cell>
        </row>
        <row r="7814">
          <cell r="K7814" t="str">
            <v>K-88876</v>
          </cell>
          <cell r="L7814">
            <v>2.5750000000000002</v>
          </cell>
          <cell r="M7814">
            <v>2.5083230579531604</v>
          </cell>
        </row>
        <row r="7815">
          <cell r="K7815" t="str">
            <v>K-88877</v>
          </cell>
          <cell r="L7815">
            <v>2.3330000000000002</v>
          </cell>
          <cell r="M7815">
            <v>2.2725893958076595</v>
          </cell>
        </row>
        <row r="7816">
          <cell r="K7816" t="str">
            <v>K-88878</v>
          </cell>
          <cell r="L7816">
            <v>2.3610000000000002</v>
          </cell>
          <cell r="M7816">
            <v>2.2998643649815191</v>
          </cell>
        </row>
        <row r="7817">
          <cell r="K7817" t="str">
            <v>K-88879</v>
          </cell>
          <cell r="L7817">
            <v>2.1179999999999999</v>
          </cell>
          <cell r="M7817">
            <v>2.0631565967940948</v>
          </cell>
        </row>
        <row r="7818">
          <cell r="K7818" t="str">
            <v>K-88880</v>
          </cell>
          <cell r="L7818">
            <v>2.431</v>
          </cell>
          <cell r="M7818">
            <v>2.3680517879161682</v>
          </cell>
        </row>
        <row r="7819">
          <cell r="K7819" t="str">
            <v>K-88881</v>
          </cell>
          <cell r="L7819">
            <v>0.748</v>
          </cell>
          <cell r="M7819">
            <v>0.72863131935882097</v>
          </cell>
        </row>
        <row r="7820">
          <cell r="K7820" t="str">
            <v>K-88882</v>
          </cell>
          <cell r="L7820">
            <v>0.63100000000000001</v>
          </cell>
          <cell r="M7820">
            <v>0.61466091245376464</v>
          </cell>
        </row>
        <row r="7821">
          <cell r="K7821" t="str">
            <v>K-88883</v>
          </cell>
          <cell r="L7821">
            <v>0.55000000000000004</v>
          </cell>
          <cell r="M7821">
            <v>0.53575832305795656</v>
          </cell>
        </row>
        <row r="7822">
          <cell r="K7822" t="str">
            <v>K-88884</v>
          </cell>
          <cell r="L7822">
            <v>0.96499999999999997</v>
          </cell>
          <cell r="M7822">
            <v>0.94001233045623278</v>
          </cell>
        </row>
        <row r="7823">
          <cell r="K7823" t="str">
            <v>K-88885</v>
          </cell>
          <cell r="L7823">
            <v>0.34399999999999997</v>
          </cell>
          <cell r="M7823">
            <v>0.33509247842170375</v>
          </cell>
        </row>
        <row r="7824">
          <cell r="K7824" t="str">
            <v>K-88886</v>
          </cell>
          <cell r="L7824">
            <v>0.38700000000000001</v>
          </cell>
          <cell r="M7824">
            <v>0.3769790382244167</v>
          </cell>
        </row>
        <row r="7825">
          <cell r="K7825" t="str">
            <v>K-88887</v>
          </cell>
          <cell r="L7825">
            <v>0.36</v>
          </cell>
          <cell r="M7825">
            <v>0.35067817509248062</v>
          </cell>
        </row>
        <row r="7826">
          <cell r="K7826" t="str">
            <v>K-88917</v>
          </cell>
          <cell r="L7826">
            <v>6.5000000000000002E-2</v>
          </cell>
          <cell r="M7826">
            <v>6.3316892725031215E-2</v>
          </cell>
        </row>
        <row r="7827">
          <cell r="K7827" t="str">
            <v>K-88957</v>
          </cell>
          <cell r="L7827">
            <v>1.0009999999999999</v>
          </cell>
          <cell r="M7827">
            <v>0.97508014796548081</v>
          </cell>
        </row>
        <row r="7828">
          <cell r="K7828" t="str">
            <v>K-88958</v>
          </cell>
          <cell r="L7828">
            <v>0.95199999999999996</v>
          </cell>
          <cell r="M7828">
            <v>0.92734895191122646</v>
          </cell>
        </row>
        <row r="7829">
          <cell r="K7829" t="str">
            <v>K-88959</v>
          </cell>
          <cell r="L7829">
            <v>0.16300000000000001</v>
          </cell>
          <cell r="M7829">
            <v>0.15877928483353984</v>
          </cell>
        </row>
        <row r="7830">
          <cell r="K7830" t="str">
            <v>K-88960</v>
          </cell>
          <cell r="L7830">
            <v>0.64100000000000001</v>
          </cell>
          <cell r="M7830">
            <v>0.62440197287300025</v>
          </cell>
        </row>
        <row r="7831">
          <cell r="K7831" t="str">
            <v>K-88961</v>
          </cell>
          <cell r="L7831">
            <v>0.16200000000000001</v>
          </cell>
          <cell r="M7831">
            <v>0.15780517879161626</v>
          </cell>
        </row>
        <row r="7832">
          <cell r="K7832" t="str">
            <v>K-88962</v>
          </cell>
          <cell r="L7832">
            <v>2.44</v>
          </cell>
          <cell r="M7832">
            <v>2.3768187422934797</v>
          </cell>
        </row>
        <row r="7833">
          <cell r="K7833" t="str">
            <v>K-88963</v>
          </cell>
          <cell r="L7833">
            <v>1.43</v>
          </cell>
          <cell r="M7833">
            <v>1.3929716399506868</v>
          </cell>
        </row>
        <row r="7834">
          <cell r="K7834" t="str">
            <v>K-88972</v>
          </cell>
          <cell r="L7834">
            <v>0.69099999999999995</v>
          </cell>
          <cell r="M7834">
            <v>0.6731072749691781</v>
          </cell>
        </row>
        <row r="7835">
          <cell r="K7835" t="str">
            <v>K-88973</v>
          </cell>
          <cell r="L7835">
            <v>0.63600000000000001</v>
          </cell>
          <cell r="M7835">
            <v>0.61953144266338245</v>
          </cell>
        </row>
        <row r="7836">
          <cell r="K7836" t="str">
            <v>K-88980</v>
          </cell>
          <cell r="L7836">
            <v>0.81399999999999995</v>
          </cell>
          <cell r="M7836">
            <v>0.79292231812577563</v>
          </cell>
        </row>
        <row r="7837">
          <cell r="K7837" t="str">
            <v>K-89044</v>
          </cell>
          <cell r="L7837">
            <v>1E-3</v>
          </cell>
          <cell r="M7837">
            <v>9.7410604192355737E-4</v>
          </cell>
        </row>
        <row r="7838">
          <cell r="K7838" t="str">
            <v>K-89241</v>
          </cell>
          <cell r="L7838">
            <v>0.218</v>
          </cell>
          <cell r="M7838">
            <v>0.2123551171393355</v>
          </cell>
        </row>
        <row r="7839">
          <cell r="K7839" t="str">
            <v>K-89343</v>
          </cell>
          <cell r="L7839">
            <v>3.133</v>
          </cell>
          <cell r="M7839">
            <v>3.0518742293465051</v>
          </cell>
        </row>
        <row r="7840">
          <cell r="K7840" t="str">
            <v>K-89638</v>
          </cell>
          <cell r="L7840">
            <v>2.544</v>
          </cell>
          <cell r="M7840">
            <v>2.4781257706535298</v>
          </cell>
        </row>
        <row r="7841">
          <cell r="K7841" t="str">
            <v>K-89641</v>
          </cell>
          <cell r="L7841">
            <v>0.54200000000000004</v>
          </cell>
          <cell r="M7841">
            <v>0.52796547472256805</v>
          </cell>
        </row>
        <row r="7842">
          <cell r="K7842" t="str">
            <v>K-89644</v>
          </cell>
          <cell r="L7842">
            <v>2.1760000000000002</v>
          </cell>
          <cell r="M7842">
            <v>2.1196547472256606</v>
          </cell>
        </row>
        <row r="7843">
          <cell r="K7843" t="str">
            <v>K-89645</v>
          </cell>
          <cell r="L7843">
            <v>0.94199999999999995</v>
          </cell>
          <cell r="M7843">
            <v>0.91760789149199107</v>
          </cell>
        </row>
        <row r="7844">
          <cell r="K7844" t="str">
            <v>K-89646</v>
          </cell>
          <cell r="L7844">
            <v>7.3999999999999996E-2</v>
          </cell>
          <cell r="M7844">
            <v>7.2083847102343238E-2</v>
          </cell>
        </row>
        <row r="7845">
          <cell r="K7845" t="str">
            <v>K-89701</v>
          </cell>
          <cell r="L7845">
            <v>0.79400000000000004</v>
          </cell>
          <cell r="M7845">
            <v>0.77344019728730451</v>
          </cell>
        </row>
        <row r="7846">
          <cell r="K7846" t="str">
            <v>K-91321</v>
          </cell>
          <cell r="L7846">
            <v>0.29799999999999999</v>
          </cell>
          <cell r="M7846">
            <v>0.29028360049322011</v>
          </cell>
        </row>
        <row r="7847">
          <cell r="K7847" t="str">
            <v>K-91361</v>
          </cell>
          <cell r="L7847">
            <v>0.38200000000000001</v>
          </cell>
          <cell r="M7847">
            <v>0.37210850801479889</v>
          </cell>
        </row>
        <row r="7848">
          <cell r="K7848" t="str">
            <v>K-91761</v>
          </cell>
          <cell r="L7848">
            <v>2.1179999999999999</v>
          </cell>
          <cell r="M7848">
            <v>2.0631565967940944</v>
          </cell>
        </row>
        <row r="7849">
          <cell r="K7849" t="str">
            <v>K-91762</v>
          </cell>
          <cell r="L7849">
            <v>2.4489999999999998</v>
          </cell>
          <cell r="M7849">
            <v>2.3855856966707916</v>
          </cell>
        </row>
        <row r="7850">
          <cell r="K7850" t="str">
            <v>K-91763</v>
          </cell>
          <cell r="L7850">
            <v>1.2609999999999999</v>
          </cell>
          <cell r="M7850">
            <v>1.2283477188656056</v>
          </cell>
        </row>
        <row r="7851">
          <cell r="K7851" t="str">
            <v>K-91764</v>
          </cell>
          <cell r="L7851">
            <v>1.254</v>
          </cell>
          <cell r="M7851">
            <v>1.2215289765721407</v>
          </cell>
        </row>
        <row r="7852">
          <cell r="K7852" t="str">
            <v>K-91765</v>
          </cell>
          <cell r="L7852">
            <v>0.311</v>
          </cell>
          <cell r="M7852">
            <v>0.30294697903822621</v>
          </cell>
        </row>
        <row r="7853">
          <cell r="K7853" t="str">
            <v>K-91766</v>
          </cell>
          <cell r="L7853">
            <v>0.24299999999999999</v>
          </cell>
          <cell r="M7853">
            <v>0.23670776818742434</v>
          </cell>
        </row>
        <row r="7854">
          <cell r="K7854" t="str">
            <v>K-91767</v>
          </cell>
          <cell r="L7854">
            <v>0.80900000000000005</v>
          </cell>
          <cell r="M7854">
            <v>0.7880517879161576</v>
          </cell>
        </row>
        <row r="7855">
          <cell r="K7855" t="str">
            <v>K-91768</v>
          </cell>
          <cell r="L7855">
            <v>0.23300000000000001</v>
          </cell>
          <cell r="M7855">
            <v>0.22696670776818881</v>
          </cell>
        </row>
        <row r="7856">
          <cell r="K7856" t="str">
            <v>K-91769</v>
          </cell>
          <cell r="L7856">
            <v>0.36199999999999999</v>
          </cell>
          <cell r="M7856">
            <v>0.35262638717632766</v>
          </cell>
        </row>
        <row r="7857">
          <cell r="K7857" t="str">
            <v>K-91770</v>
          </cell>
          <cell r="L7857">
            <v>0.36</v>
          </cell>
          <cell r="M7857">
            <v>0.35067817509248056</v>
          </cell>
        </row>
        <row r="7858">
          <cell r="K7858" t="str">
            <v>K-91771</v>
          </cell>
          <cell r="L7858">
            <v>1.1830000000000001</v>
          </cell>
          <cell r="M7858">
            <v>1.1523674475955681</v>
          </cell>
        </row>
        <row r="7859">
          <cell r="K7859" t="str">
            <v>K-91772</v>
          </cell>
          <cell r="L7859">
            <v>1.651</v>
          </cell>
          <cell r="M7859">
            <v>1.608249075215793</v>
          </cell>
        </row>
        <row r="7860">
          <cell r="K7860" t="str">
            <v>K-91773</v>
          </cell>
          <cell r="L7860">
            <v>1.3029999999999999</v>
          </cell>
          <cell r="M7860">
            <v>1.269260172626395</v>
          </cell>
        </row>
        <row r="7861">
          <cell r="K7861" t="str">
            <v>K-91774</v>
          </cell>
          <cell r="L7861">
            <v>1.603</v>
          </cell>
          <cell r="M7861">
            <v>1.5614919852034621</v>
          </cell>
        </row>
        <row r="7862">
          <cell r="K7862" t="str">
            <v>K-91775</v>
          </cell>
          <cell r="L7862">
            <v>1.8</v>
          </cell>
          <cell r="M7862">
            <v>1.7533908754624028</v>
          </cell>
        </row>
        <row r="7863">
          <cell r="K7863" t="str">
            <v>K-91776</v>
          </cell>
          <cell r="L7863">
            <v>0.33100000000000002</v>
          </cell>
          <cell r="M7863">
            <v>0.32242909987669743</v>
          </cell>
        </row>
        <row r="7864">
          <cell r="K7864" t="str">
            <v>K-91777</v>
          </cell>
          <cell r="L7864">
            <v>0.39900000000000002</v>
          </cell>
          <cell r="M7864">
            <v>0.3886683107274993</v>
          </cell>
        </row>
        <row r="7865">
          <cell r="K7865" t="str">
            <v>K-91779</v>
          </cell>
          <cell r="L7865">
            <v>2.819</v>
          </cell>
          <cell r="M7865">
            <v>2.7460049321825077</v>
          </cell>
        </row>
        <row r="7866">
          <cell r="K7866" t="str">
            <v>K-91784</v>
          </cell>
          <cell r="L7866">
            <v>0.75</v>
          </cell>
          <cell r="M7866">
            <v>0.73057953144266785</v>
          </cell>
        </row>
        <row r="7867">
          <cell r="K7867" t="str">
            <v>K-91785</v>
          </cell>
          <cell r="L7867">
            <v>0.24</v>
          </cell>
          <cell r="M7867">
            <v>0.23378545006165374</v>
          </cell>
        </row>
        <row r="7868">
          <cell r="K7868" t="str">
            <v>K-91786</v>
          </cell>
          <cell r="L7868">
            <v>0.36899999999999999</v>
          </cell>
          <cell r="M7868">
            <v>0.35944512946979262</v>
          </cell>
        </row>
        <row r="7869">
          <cell r="K7869" t="str">
            <v>K-91787</v>
          </cell>
          <cell r="L7869">
            <v>0.29699999999999999</v>
          </cell>
          <cell r="M7869">
            <v>0.2893094944512965</v>
          </cell>
        </row>
        <row r="7870">
          <cell r="K7870" t="str">
            <v>K-91788</v>
          </cell>
          <cell r="L7870">
            <v>0.373</v>
          </cell>
          <cell r="M7870">
            <v>0.36334155363748682</v>
          </cell>
        </row>
        <row r="7871">
          <cell r="K7871" t="str">
            <v>K-91789</v>
          </cell>
          <cell r="L7871">
            <v>0.40200000000000002</v>
          </cell>
          <cell r="M7871">
            <v>0.39159062885326995</v>
          </cell>
        </row>
        <row r="7872">
          <cell r="K7872" t="str">
            <v>K-91789</v>
          </cell>
          <cell r="L7872">
            <v>0.40200000000000002</v>
          </cell>
          <cell r="M7872">
            <v>0.39159062885326995</v>
          </cell>
        </row>
        <row r="7873">
          <cell r="K7873" t="str">
            <v>K-91790</v>
          </cell>
          <cell r="L7873">
            <v>0.17799999999999999</v>
          </cell>
          <cell r="M7873">
            <v>0.17339087546239315</v>
          </cell>
        </row>
        <row r="7874">
          <cell r="K7874" t="str">
            <v>K-918A</v>
          </cell>
          <cell r="L7874">
            <v>0.28799999999999998</v>
          </cell>
          <cell r="M7874">
            <v>0.28054254007398449</v>
          </cell>
        </row>
        <row r="7875">
          <cell r="K7875" t="str">
            <v>K-91952</v>
          </cell>
          <cell r="L7875">
            <v>0.83899999999999997</v>
          </cell>
          <cell r="M7875">
            <v>0.81727496917386455</v>
          </cell>
        </row>
        <row r="7876">
          <cell r="K7876" t="str">
            <v>K-91953</v>
          </cell>
          <cell r="L7876">
            <v>0.81499999999999995</v>
          </cell>
          <cell r="M7876">
            <v>0.79389642416769912</v>
          </cell>
        </row>
        <row r="7877">
          <cell r="K7877" t="str">
            <v>K-91954</v>
          </cell>
          <cell r="L7877">
            <v>0.52200000000000002</v>
          </cell>
          <cell r="M7877">
            <v>0.50848335388409682</v>
          </cell>
        </row>
        <row r="7878">
          <cell r="K7878" t="str">
            <v>K-91964</v>
          </cell>
          <cell r="L7878">
            <v>0.34200000000000003</v>
          </cell>
          <cell r="M7878">
            <v>0.33314426633785654</v>
          </cell>
        </row>
        <row r="7879">
          <cell r="K7879" t="str">
            <v>K-91970</v>
          </cell>
          <cell r="L7879">
            <v>0.40899999999999997</v>
          </cell>
          <cell r="M7879">
            <v>0.39840937114673486</v>
          </cell>
        </row>
        <row r="7880">
          <cell r="K7880" t="str">
            <v>K-91971</v>
          </cell>
          <cell r="L7880">
            <v>0.41099999999999998</v>
          </cell>
          <cell r="M7880">
            <v>0.40035758323058201</v>
          </cell>
        </row>
        <row r="7881">
          <cell r="K7881" t="str">
            <v>K-91972</v>
          </cell>
          <cell r="L7881">
            <v>0.317</v>
          </cell>
          <cell r="M7881">
            <v>0.30879161528976767</v>
          </cell>
        </row>
        <row r="7882">
          <cell r="K7882" t="str">
            <v>K-91973</v>
          </cell>
          <cell r="L7882">
            <v>0.255</v>
          </cell>
          <cell r="M7882">
            <v>0.24839704069050711</v>
          </cell>
        </row>
        <row r="7883">
          <cell r="K7883" t="str">
            <v>K-91974</v>
          </cell>
          <cell r="L7883">
            <v>0.33100000000000002</v>
          </cell>
          <cell r="M7883">
            <v>0.32242909987669749</v>
          </cell>
        </row>
        <row r="7884">
          <cell r="K7884" t="str">
            <v>K-91977</v>
          </cell>
          <cell r="L7884">
            <v>0.371</v>
          </cell>
          <cell r="M7884">
            <v>0.36139334155363972</v>
          </cell>
        </row>
        <row r="7885">
          <cell r="K7885" t="str">
            <v>K-91978</v>
          </cell>
          <cell r="L7885">
            <v>0.223</v>
          </cell>
          <cell r="M7885">
            <v>0.21722564734895325</v>
          </cell>
        </row>
        <row r="7886">
          <cell r="K7886" t="str">
            <v>K-91980</v>
          </cell>
          <cell r="L7886">
            <v>0.14899999999999999</v>
          </cell>
          <cell r="M7886">
            <v>0.14514180024661003</v>
          </cell>
        </row>
        <row r="7887">
          <cell r="K7887" t="str">
            <v>K-91981</v>
          </cell>
          <cell r="L7887">
            <v>0.52900000000000003</v>
          </cell>
          <cell r="M7887">
            <v>0.51530209617756184</v>
          </cell>
        </row>
        <row r="7888">
          <cell r="K7888" t="str">
            <v>K-91982</v>
          </cell>
          <cell r="L7888">
            <v>0.52200000000000002</v>
          </cell>
          <cell r="M7888">
            <v>0.50848335388409693</v>
          </cell>
        </row>
        <row r="7889">
          <cell r="K7889" t="str">
            <v>K-91983</v>
          </cell>
          <cell r="L7889">
            <v>0.38200000000000001</v>
          </cell>
          <cell r="M7889">
            <v>0.37210850801479889</v>
          </cell>
        </row>
        <row r="7890">
          <cell r="K7890" t="str">
            <v>K-91985</v>
          </cell>
          <cell r="L7890">
            <v>0.56799999999999995</v>
          </cell>
          <cell r="M7890">
            <v>0.55329223181258047</v>
          </cell>
        </row>
        <row r="7891">
          <cell r="K7891" t="str">
            <v>K-92403</v>
          </cell>
          <cell r="L7891">
            <v>0.13100000000000001</v>
          </cell>
          <cell r="M7891">
            <v>0.12760789149198598</v>
          </cell>
        </row>
        <row r="7892">
          <cell r="K7892" t="str">
            <v>K-92521</v>
          </cell>
          <cell r="L7892">
            <v>1.7330000000000001</v>
          </cell>
          <cell r="M7892">
            <v>1.6881257706535244</v>
          </cell>
        </row>
        <row r="7893">
          <cell r="K7893" t="str">
            <v>K-92522</v>
          </cell>
          <cell r="L7893">
            <v>1.6639999999999999</v>
          </cell>
          <cell r="M7893">
            <v>1.6209124537607988</v>
          </cell>
        </row>
        <row r="7894">
          <cell r="K7894" t="str">
            <v>K-92523</v>
          </cell>
          <cell r="L7894">
            <v>1.833</v>
          </cell>
          <cell r="M7894">
            <v>1.7855363748458799</v>
          </cell>
        </row>
        <row r="7895">
          <cell r="K7895" t="str">
            <v>K-92524</v>
          </cell>
          <cell r="L7895">
            <v>0.182</v>
          </cell>
          <cell r="M7895">
            <v>0.17728729963008738</v>
          </cell>
        </row>
        <row r="7896">
          <cell r="K7896" t="str">
            <v>K-92525</v>
          </cell>
          <cell r="L7896">
            <v>1.399</v>
          </cell>
          <cell r="M7896">
            <v>1.3627743526510563</v>
          </cell>
        </row>
        <row r="7897">
          <cell r="K7897" t="str">
            <v>K-92526</v>
          </cell>
          <cell r="L7897">
            <v>0.28000000000000003</v>
          </cell>
          <cell r="M7897">
            <v>0.27274969173859598</v>
          </cell>
        </row>
        <row r="7898">
          <cell r="K7898" t="str">
            <v>K-92536</v>
          </cell>
          <cell r="L7898">
            <v>0.33300000000000002</v>
          </cell>
          <cell r="M7898">
            <v>0.32437731196054448</v>
          </cell>
        </row>
        <row r="7899">
          <cell r="K7899" t="str">
            <v>K-92624</v>
          </cell>
          <cell r="L7899">
            <v>0.24199999999999999</v>
          </cell>
          <cell r="M7899">
            <v>0.23573366214550079</v>
          </cell>
        </row>
        <row r="7900">
          <cell r="K7900" t="str">
            <v>K-92706</v>
          </cell>
          <cell r="L7900">
            <v>0.315</v>
          </cell>
          <cell r="M7900">
            <v>0.30684340320592041</v>
          </cell>
        </row>
        <row r="7901">
          <cell r="K7901" t="str">
            <v>K-92707</v>
          </cell>
          <cell r="L7901">
            <v>0.19900000000000001</v>
          </cell>
          <cell r="M7901">
            <v>0.19384710234278782</v>
          </cell>
        </row>
        <row r="7902">
          <cell r="K7902" t="str">
            <v>K-92708</v>
          </cell>
          <cell r="L7902">
            <v>0.53700000000000003</v>
          </cell>
          <cell r="M7902">
            <v>0.52309494451295002</v>
          </cell>
        </row>
        <row r="7903">
          <cell r="K7903" t="str">
            <v>K-92802</v>
          </cell>
          <cell r="L7903">
            <v>0.22700000000000001</v>
          </cell>
          <cell r="M7903">
            <v>0.22112207151664742</v>
          </cell>
        </row>
        <row r="7904">
          <cell r="K7904" t="str">
            <v>K-92820</v>
          </cell>
          <cell r="L7904">
            <v>0.34100000000000003</v>
          </cell>
          <cell r="M7904">
            <v>0.33217016029593294</v>
          </cell>
        </row>
        <row r="7905">
          <cell r="K7905" t="str">
            <v>K-92821</v>
          </cell>
          <cell r="L7905">
            <v>0.35299999999999998</v>
          </cell>
          <cell r="M7905">
            <v>0.3438594327990156</v>
          </cell>
        </row>
        <row r="7906">
          <cell r="K7906" t="str">
            <v>K-92822</v>
          </cell>
          <cell r="L7906">
            <v>0.27800000000000002</v>
          </cell>
          <cell r="M7906">
            <v>0.27080147965474882</v>
          </cell>
        </row>
        <row r="7907">
          <cell r="K7907" t="str">
            <v>K-92823</v>
          </cell>
          <cell r="L7907">
            <v>0.32800000000000001</v>
          </cell>
          <cell r="M7907">
            <v>0.31950678175092667</v>
          </cell>
        </row>
        <row r="7908">
          <cell r="K7908" t="str">
            <v>K-92825</v>
          </cell>
          <cell r="L7908">
            <v>0.246</v>
          </cell>
          <cell r="M7908">
            <v>0.23963008631319502</v>
          </cell>
        </row>
        <row r="7909">
          <cell r="K7909" t="str">
            <v>K-92830</v>
          </cell>
          <cell r="L7909">
            <v>0.23899999999999999</v>
          </cell>
          <cell r="M7909">
            <v>0.23281134401973011</v>
          </cell>
        </row>
        <row r="7910">
          <cell r="K7910" t="str">
            <v>K-92831</v>
          </cell>
          <cell r="L7910">
            <v>0.14699999999999999</v>
          </cell>
          <cell r="M7910">
            <v>0.14319358816276287</v>
          </cell>
        </row>
        <row r="7911">
          <cell r="K7911" t="str">
            <v>K-92837</v>
          </cell>
          <cell r="L7911">
            <v>0.39700000000000002</v>
          </cell>
          <cell r="M7911">
            <v>0.38672009864365209</v>
          </cell>
        </row>
        <row r="7912">
          <cell r="K7912" t="str">
            <v>K-92838</v>
          </cell>
          <cell r="L7912">
            <v>0.41399999999999998</v>
          </cell>
          <cell r="M7912">
            <v>0.4032799013563525</v>
          </cell>
        </row>
        <row r="7913">
          <cell r="K7913" t="str">
            <v>K-92839</v>
          </cell>
          <cell r="L7913">
            <v>0.29899999999999999</v>
          </cell>
          <cell r="M7913">
            <v>0.29125770653514349</v>
          </cell>
        </row>
        <row r="7914">
          <cell r="K7914" t="str">
            <v>K-92840</v>
          </cell>
          <cell r="L7914">
            <v>0.29399999999999998</v>
          </cell>
          <cell r="M7914">
            <v>0.28638717632552568</v>
          </cell>
        </row>
        <row r="7915">
          <cell r="K7915" t="str">
            <v>K-92841</v>
          </cell>
          <cell r="L7915">
            <v>0.33100000000000002</v>
          </cell>
          <cell r="M7915">
            <v>0.32242909987669727</v>
          </cell>
        </row>
        <row r="7916">
          <cell r="K7916" t="str">
            <v>K-92844</v>
          </cell>
          <cell r="L7916">
            <v>0.30199999999999999</v>
          </cell>
          <cell r="M7916">
            <v>0.29418002466091414</v>
          </cell>
        </row>
        <row r="7917">
          <cell r="K7917" t="str">
            <v>K-92847</v>
          </cell>
          <cell r="L7917">
            <v>0.313</v>
          </cell>
          <cell r="M7917">
            <v>0.30489519112207325</v>
          </cell>
        </row>
        <row r="7918">
          <cell r="K7918" t="str">
            <v>K-92849</v>
          </cell>
          <cell r="L7918">
            <v>0.28499999999999998</v>
          </cell>
          <cell r="M7918">
            <v>0.27762022194821367</v>
          </cell>
        </row>
        <row r="7919">
          <cell r="K7919" t="str">
            <v>K-92850</v>
          </cell>
          <cell r="L7919">
            <v>0.254</v>
          </cell>
          <cell r="M7919">
            <v>0.24742293464858342</v>
          </cell>
        </row>
        <row r="7920">
          <cell r="K7920" t="str">
            <v>K-92853</v>
          </cell>
          <cell r="L7920">
            <v>0.33500000000000002</v>
          </cell>
          <cell r="M7920">
            <v>0.32632552404439152</v>
          </cell>
        </row>
        <row r="7921">
          <cell r="K7921" t="str">
            <v>K-92854</v>
          </cell>
          <cell r="L7921">
            <v>0.20899999999999999</v>
          </cell>
          <cell r="M7921">
            <v>0.20358816276202335</v>
          </cell>
        </row>
        <row r="7922">
          <cell r="K7922" t="str">
            <v>K-92856</v>
          </cell>
          <cell r="L7922">
            <v>0.27400000000000002</v>
          </cell>
          <cell r="M7922">
            <v>0.26690505548705457</v>
          </cell>
        </row>
        <row r="7923">
          <cell r="K7923" t="str">
            <v>K-92857</v>
          </cell>
          <cell r="L7923">
            <v>0.54100000000000004</v>
          </cell>
          <cell r="M7923">
            <v>0.52699136868064422</v>
          </cell>
        </row>
        <row r="7924">
          <cell r="K7924" t="str">
            <v>K-92858</v>
          </cell>
          <cell r="L7924">
            <v>0.32500000000000001</v>
          </cell>
          <cell r="M7924">
            <v>0.31658446362515591</v>
          </cell>
        </row>
        <row r="7925">
          <cell r="K7925" t="str">
            <v>K-92859</v>
          </cell>
          <cell r="L7925">
            <v>0.42199999999999999</v>
          </cell>
          <cell r="M7925">
            <v>0.41107274969174096</v>
          </cell>
        </row>
        <row r="7926">
          <cell r="K7926" t="str">
            <v>K-92866</v>
          </cell>
          <cell r="L7926">
            <v>0.50700000000000001</v>
          </cell>
          <cell r="M7926">
            <v>0.49387176325524323</v>
          </cell>
        </row>
        <row r="7927">
          <cell r="K7927" t="str">
            <v>K-92867</v>
          </cell>
          <cell r="L7927">
            <v>0.26300000000000001</v>
          </cell>
          <cell r="M7927">
            <v>0.2561898890258954</v>
          </cell>
        </row>
        <row r="7928">
          <cell r="K7928" t="str">
            <v>K-92887</v>
          </cell>
          <cell r="L7928">
            <v>0.35499999999999998</v>
          </cell>
          <cell r="M7928">
            <v>0.34580764488286264</v>
          </cell>
        </row>
        <row r="7929">
          <cell r="K7929" t="str">
            <v>K-92891</v>
          </cell>
          <cell r="L7929">
            <v>0.45600000000000002</v>
          </cell>
          <cell r="M7929">
            <v>0.44419235511714183</v>
          </cell>
        </row>
        <row r="7930">
          <cell r="K7930" t="str">
            <v>K-92894</v>
          </cell>
          <cell r="L7930">
            <v>0.35</v>
          </cell>
          <cell r="M7930">
            <v>0.34093711467324483</v>
          </cell>
        </row>
        <row r="7931">
          <cell r="K7931" t="str">
            <v>K-92895</v>
          </cell>
          <cell r="L7931">
            <v>0.25800000000000001</v>
          </cell>
          <cell r="M7931">
            <v>0.25131935881627765</v>
          </cell>
        </row>
        <row r="7932">
          <cell r="K7932" t="str">
            <v>K-93516</v>
          </cell>
          <cell r="L7932">
            <v>0.115</v>
          </cell>
          <cell r="M7932">
            <v>0.11202219482120901</v>
          </cell>
        </row>
        <row r="7933">
          <cell r="K7933" t="str">
            <v>K-93532</v>
          </cell>
          <cell r="L7933">
            <v>0.48299999999999998</v>
          </cell>
          <cell r="M7933">
            <v>0.47049321824907786</v>
          </cell>
        </row>
        <row r="7934">
          <cell r="K7934" t="str">
            <v>K-93601</v>
          </cell>
          <cell r="L7934">
            <v>0.79500000000000004</v>
          </cell>
          <cell r="M7934">
            <v>0.77441430332922756</v>
          </cell>
        </row>
        <row r="7935">
          <cell r="K7935" t="str">
            <v>K-93602</v>
          </cell>
          <cell r="L7935">
            <v>1.5209999999999999</v>
          </cell>
          <cell r="M7935">
            <v>1.4816152897657295</v>
          </cell>
        </row>
        <row r="7936">
          <cell r="K7936" t="str">
            <v>K-93603</v>
          </cell>
          <cell r="L7936">
            <v>0.7</v>
          </cell>
          <cell r="M7936">
            <v>0.68187422934648956</v>
          </cell>
        </row>
        <row r="7937">
          <cell r="K7937" t="str">
            <v>K-93604</v>
          </cell>
          <cell r="L7937">
            <v>0.71099999999999997</v>
          </cell>
          <cell r="M7937">
            <v>0.69258939580764867</v>
          </cell>
        </row>
        <row r="7938">
          <cell r="K7938" t="str">
            <v>K-93605</v>
          </cell>
          <cell r="L7938">
            <v>0.73699999999999999</v>
          </cell>
          <cell r="M7938">
            <v>0.71791615289766109</v>
          </cell>
        </row>
        <row r="7939">
          <cell r="K7939" t="str">
            <v>K-93606</v>
          </cell>
          <cell r="L7939">
            <v>0.39900000000000002</v>
          </cell>
          <cell r="M7939">
            <v>0.38866831072749902</v>
          </cell>
        </row>
        <row r="7940">
          <cell r="K7940" t="str">
            <v>K-93607</v>
          </cell>
          <cell r="L7940">
            <v>6.7000000000000004E-2</v>
          </cell>
          <cell r="M7940">
            <v>6.5265104808878274E-2</v>
          </cell>
        </row>
        <row r="7941">
          <cell r="K7941" t="str">
            <v>K-93608</v>
          </cell>
          <cell r="L7941">
            <v>0.106</v>
          </cell>
          <cell r="M7941">
            <v>0.10325524044389699</v>
          </cell>
        </row>
        <row r="7942">
          <cell r="K7942" t="str">
            <v>K-93609</v>
          </cell>
          <cell r="L7942">
            <v>9.0999999999999998E-2</v>
          </cell>
          <cell r="M7942">
            <v>8.8643649815043635E-2</v>
          </cell>
        </row>
        <row r="7943">
          <cell r="K7943" t="str">
            <v>K-93614</v>
          </cell>
          <cell r="L7943">
            <v>1.0249999999999999</v>
          </cell>
          <cell r="M7943">
            <v>0.99845869297164525</v>
          </cell>
        </row>
        <row r="7944">
          <cell r="K7944" t="str">
            <v>K-93615</v>
          </cell>
          <cell r="L7944">
            <v>0.77700000000000002</v>
          </cell>
          <cell r="M7944">
            <v>0.75688039457460332</v>
          </cell>
        </row>
        <row r="7945">
          <cell r="K7945" t="str">
            <v>K-93616</v>
          </cell>
          <cell r="L7945">
            <v>0.14899999999999999</v>
          </cell>
          <cell r="M7945">
            <v>0.14514180024660991</v>
          </cell>
        </row>
        <row r="7946">
          <cell r="K7946" t="str">
            <v>K-93617</v>
          </cell>
          <cell r="L7946">
            <v>0.11</v>
          </cell>
          <cell r="M7946">
            <v>0.1071516646115912</v>
          </cell>
        </row>
        <row r="7947">
          <cell r="K7947" t="str">
            <v>K-93743</v>
          </cell>
          <cell r="L7947">
            <v>0.95299999999999996</v>
          </cell>
          <cell r="M7947">
            <v>0.92832305795314918</v>
          </cell>
        </row>
        <row r="7948">
          <cell r="K7948" t="str">
            <v>K-93744</v>
          </cell>
          <cell r="L7948">
            <v>1.107</v>
          </cell>
          <cell r="M7948">
            <v>1.0783353884093769</v>
          </cell>
        </row>
        <row r="7949">
          <cell r="K7949" t="str">
            <v>K-93745</v>
          </cell>
          <cell r="L7949">
            <v>0.97099999999999997</v>
          </cell>
          <cell r="M7949">
            <v>0.94585696670777331</v>
          </cell>
        </row>
        <row r="7950">
          <cell r="K7950" t="str">
            <v>K-93801</v>
          </cell>
          <cell r="L7950">
            <v>0.89600000000000002</v>
          </cell>
          <cell r="M7950">
            <v>0.87279901356350664</v>
          </cell>
        </row>
        <row r="7951">
          <cell r="K7951" t="str">
            <v>K-93803</v>
          </cell>
          <cell r="L7951">
            <v>0.53400000000000003</v>
          </cell>
          <cell r="M7951">
            <v>0.52017262638717909</v>
          </cell>
        </row>
        <row r="7952">
          <cell r="K7952" t="str">
            <v>K-93804</v>
          </cell>
          <cell r="L7952">
            <v>0.53400000000000003</v>
          </cell>
          <cell r="M7952">
            <v>0.52017262638717909</v>
          </cell>
        </row>
        <row r="7953">
          <cell r="K7953" t="str">
            <v>K-93814</v>
          </cell>
          <cell r="L7953">
            <v>0.621</v>
          </cell>
          <cell r="M7953">
            <v>0.60491985203452847</v>
          </cell>
        </row>
        <row r="7954">
          <cell r="K7954" t="str">
            <v>K-93815</v>
          </cell>
          <cell r="L7954">
            <v>1.139</v>
          </cell>
          <cell r="M7954">
            <v>1.1095067817509308</v>
          </cell>
        </row>
        <row r="7955">
          <cell r="K7955" t="str">
            <v>K-93820</v>
          </cell>
          <cell r="L7955">
            <v>0.68300000000000005</v>
          </cell>
          <cell r="M7955">
            <v>0.66531442663378904</v>
          </cell>
        </row>
        <row r="7956">
          <cell r="K7956" t="str">
            <v>K-93821</v>
          </cell>
          <cell r="L7956">
            <v>0.65300000000000002</v>
          </cell>
          <cell r="M7956">
            <v>0.63609124537608241</v>
          </cell>
        </row>
        <row r="7957">
          <cell r="K7957" t="str">
            <v>K-93851</v>
          </cell>
          <cell r="L7957">
            <v>1.022</v>
          </cell>
          <cell r="M7957">
            <v>0.99553637484587465</v>
          </cell>
        </row>
        <row r="7958">
          <cell r="K7958" t="str">
            <v>K-93852</v>
          </cell>
          <cell r="L7958">
            <v>0.82899999999999996</v>
          </cell>
          <cell r="M7958">
            <v>0.80753390875462838</v>
          </cell>
        </row>
        <row r="7959">
          <cell r="K7959" t="str">
            <v>K-93853</v>
          </cell>
          <cell r="L7959">
            <v>0.74</v>
          </cell>
          <cell r="M7959">
            <v>0.72083847102343179</v>
          </cell>
        </row>
        <row r="7960">
          <cell r="K7960" t="str">
            <v>K-93913</v>
          </cell>
          <cell r="L7960">
            <v>0.502</v>
          </cell>
          <cell r="M7960">
            <v>0.48900123304562532</v>
          </cell>
        </row>
        <row r="7961">
          <cell r="K7961" t="str">
            <v>K-94002</v>
          </cell>
          <cell r="L7961">
            <v>1.171</v>
          </cell>
          <cell r="M7961">
            <v>1.1406781750924844</v>
          </cell>
        </row>
        <row r="7962">
          <cell r="K7962" t="str">
            <v>K-94005</v>
          </cell>
          <cell r="L7962">
            <v>0.57999999999999996</v>
          </cell>
          <cell r="M7962">
            <v>0.56498150431566263</v>
          </cell>
        </row>
        <row r="7963">
          <cell r="K7963" t="str">
            <v>K-94006</v>
          </cell>
          <cell r="L7963">
            <v>0.66400000000000003</v>
          </cell>
          <cell r="M7963">
            <v>0.6468064118372413</v>
          </cell>
        </row>
        <row r="7964">
          <cell r="K7964" t="str">
            <v>K-94025</v>
          </cell>
          <cell r="L7964">
            <v>1.921</v>
          </cell>
          <cell r="M7964">
            <v>1.8712577065351512</v>
          </cell>
        </row>
        <row r="7965">
          <cell r="K7965" t="str">
            <v>K-94026</v>
          </cell>
          <cell r="L7965">
            <v>1.335</v>
          </cell>
          <cell r="M7965">
            <v>1.3004315659679473</v>
          </cell>
        </row>
        <row r="7966">
          <cell r="K7966" t="str">
            <v>K-94027</v>
          </cell>
          <cell r="L7966">
            <v>1.282</v>
          </cell>
          <cell r="M7966">
            <v>1.2488039457459987</v>
          </cell>
        </row>
        <row r="7967">
          <cell r="K7967" t="str">
            <v>K-94028</v>
          </cell>
          <cell r="L7967">
            <v>1.234</v>
          </cell>
          <cell r="M7967">
            <v>1.2020468557336681</v>
          </cell>
        </row>
        <row r="7968">
          <cell r="K7968" t="str">
            <v>K-94121</v>
          </cell>
          <cell r="L7968">
            <v>1.5840000000000001</v>
          </cell>
          <cell r="M7968">
            <v>1.5429839704069126</v>
          </cell>
        </row>
        <row r="7969">
          <cell r="K7969" t="str">
            <v>K-94122</v>
          </cell>
          <cell r="L7969">
            <v>1.4470000000000001</v>
          </cell>
          <cell r="M7969">
            <v>1.4095314426633854</v>
          </cell>
        </row>
        <row r="7970">
          <cell r="K7970" t="str">
            <v>K-94123</v>
          </cell>
          <cell r="L7970">
            <v>1.4</v>
          </cell>
          <cell r="M7970">
            <v>1.3637484586929782</v>
          </cell>
        </row>
        <row r="7971">
          <cell r="K7971" t="str">
            <v>K-94124</v>
          </cell>
          <cell r="L7971">
            <v>1.0629999999999999</v>
          </cell>
          <cell r="M7971">
            <v>1.0354747225647398</v>
          </cell>
        </row>
        <row r="7972">
          <cell r="K7972" t="str">
            <v>K-94125</v>
          </cell>
          <cell r="L7972">
            <v>1.2929999999999999</v>
          </cell>
          <cell r="M7972">
            <v>1.2595191122071576</v>
          </cell>
        </row>
        <row r="7973">
          <cell r="K7973" t="str">
            <v>K-94126</v>
          </cell>
          <cell r="L7973">
            <v>1.246</v>
          </cell>
          <cell r="M7973">
            <v>1.2137361282367505</v>
          </cell>
        </row>
        <row r="7974">
          <cell r="K7974" t="str">
            <v>K-94127</v>
          </cell>
          <cell r="L7974">
            <v>0.95099999999999996</v>
          </cell>
          <cell r="M7974">
            <v>0.92637484586930163</v>
          </cell>
        </row>
        <row r="7975">
          <cell r="K7975" t="str">
            <v>K-94128</v>
          </cell>
          <cell r="L7975">
            <v>0.39400000000000002</v>
          </cell>
          <cell r="M7975">
            <v>0.38379778051788099</v>
          </cell>
        </row>
        <row r="7976">
          <cell r="K7976" t="str">
            <v>K-94129</v>
          </cell>
          <cell r="L7976">
            <v>0.38100000000000001</v>
          </cell>
          <cell r="M7976">
            <v>0.37113440197287478</v>
          </cell>
        </row>
        <row r="7977">
          <cell r="K7977" t="str">
            <v>K-94130</v>
          </cell>
          <cell r="L7977">
            <v>0.377</v>
          </cell>
          <cell r="M7977">
            <v>0.36723797780518053</v>
          </cell>
        </row>
        <row r="7978">
          <cell r="K7978" t="str">
            <v>K-94131</v>
          </cell>
          <cell r="L7978">
            <v>0.316</v>
          </cell>
          <cell r="M7978">
            <v>0.30781750924784362</v>
          </cell>
        </row>
        <row r="7979">
          <cell r="K7979" t="str">
            <v>K-94132</v>
          </cell>
          <cell r="L7979">
            <v>0.29499999999999998</v>
          </cell>
          <cell r="M7979">
            <v>0.28736128236744901</v>
          </cell>
        </row>
        <row r="7980">
          <cell r="K7980" t="str">
            <v>K-94133</v>
          </cell>
          <cell r="L7980">
            <v>0.41499999999999998</v>
          </cell>
          <cell r="M7980">
            <v>0.40425400739827577</v>
          </cell>
        </row>
        <row r="7981">
          <cell r="K7981" t="str">
            <v>K-94134</v>
          </cell>
          <cell r="L7981">
            <v>0.40100000000000002</v>
          </cell>
          <cell r="M7981">
            <v>0.39061652281134596</v>
          </cell>
        </row>
        <row r="7982">
          <cell r="K7982" t="str">
            <v>K-94135</v>
          </cell>
          <cell r="L7982">
            <v>0.56100000000000005</v>
          </cell>
          <cell r="M7982">
            <v>0.5464734895191149</v>
          </cell>
        </row>
        <row r="7983">
          <cell r="K7983" t="str">
            <v>K-94136</v>
          </cell>
          <cell r="L7983">
            <v>0.49299999999999999</v>
          </cell>
          <cell r="M7983">
            <v>0.48023427866831309</v>
          </cell>
        </row>
        <row r="7984">
          <cell r="K7984" t="str">
            <v>K-94137</v>
          </cell>
          <cell r="L7984">
            <v>1.5009999999999999</v>
          </cell>
          <cell r="M7984">
            <v>1.4621331689272574</v>
          </cell>
        </row>
        <row r="7985">
          <cell r="K7985" t="str">
            <v>K-94138</v>
          </cell>
          <cell r="L7985">
            <v>1.0740000000000001</v>
          </cell>
          <cell r="M7985">
            <v>1.0461898890258989</v>
          </cell>
        </row>
        <row r="7986">
          <cell r="K7986" t="str">
            <v>K-94139</v>
          </cell>
          <cell r="L7986">
            <v>0.90600000000000003</v>
          </cell>
          <cell r="M7986">
            <v>0.8825400739827417</v>
          </cell>
        </row>
        <row r="7987">
          <cell r="K7987" t="str">
            <v>K-94140</v>
          </cell>
          <cell r="L7987">
            <v>0.85799999999999998</v>
          </cell>
          <cell r="M7987">
            <v>0.83578298397041084</v>
          </cell>
        </row>
        <row r="7988">
          <cell r="K7988" t="str">
            <v>K-94142</v>
          </cell>
          <cell r="L7988">
            <v>1.331</v>
          </cell>
          <cell r="M7988">
            <v>1.2965351418002529</v>
          </cell>
        </row>
        <row r="7989">
          <cell r="K7989" t="str">
            <v>K-94144</v>
          </cell>
          <cell r="L7989">
            <v>0.66300000000000003</v>
          </cell>
          <cell r="M7989">
            <v>0.64583230579531758</v>
          </cell>
        </row>
        <row r="7990">
          <cell r="K7990" t="str">
            <v>K-94145</v>
          </cell>
          <cell r="L7990">
            <v>0.63300000000000001</v>
          </cell>
          <cell r="M7990">
            <v>0.61660912453761096</v>
          </cell>
        </row>
        <row r="7991">
          <cell r="K7991" t="str">
            <v>K-94146</v>
          </cell>
          <cell r="L7991">
            <v>0.58599999999999997</v>
          </cell>
          <cell r="M7991">
            <v>0.57082614056720371</v>
          </cell>
        </row>
        <row r="7992">
          <cell r="K7992" t="str">
            <v>K-94147</v>
          </cell>
          <cell r="L7992">
            <v>0.22900000000000001</v>
          </cell>
          <cell r="M7992">
            <v>0.2230702836004943</v>
          </cell>
        </row>
        <row r="7993">
          <cell r="K7993" t="str">
            <v>K-94148</v>
          </cell>
          <cell r="L7993">
            <v>0.63200000000000001</v>
          </cell>
          <cell r="M7993">
            <v>0.61563501849568725</v>
          </cell>
        </row>
        <row r="7994">
          <cell r="K7994" t="str">
            <v>K-94149</v>
          </cell>
          <cell r="L7994">
            <v>1.3839999999999999</v>
          </cell>
          <cell r="M7994">
            <v>1.3481627620222014</v>
          </cell>
        </row>
        <row r="7995">
          <cell r="K7995" t="str">
            <v>K-94150</v>
          </cell>
          <cell r="L7995">
            <v>1.5780000000000001</v>
          </cell>
          <cell r="M7995">
            <v>1.5371393341553712</v>
          </cell>
        </row>
        <row r="7996">
          <cell r="K7996" t="str">
            <v>K-94151</v>
          </cell>
          <cell r="L7996">
            <v>1.35</v>
          </cell>
          <cell r="M7996">
            <v>1.3150431565968004</v>
          </cell>
        </row>
        <row r="7997">
          <cell r="K7997" t="str">
            <v>K-94152</v>
          </cell>
          <cell r="L7997">
            <v>1.4239999999999999</v>
          </cell>
          <cell r="M7997">
            <v>1.3871270036991437</v>
          </cell>
        </row>
        <row r="7998">
          <cell r="K7998" t="str">
            <v>K-94153</v>
          </cell>
          <cell r="L7998">
            <v>1.0449999999999999</v>
          </cell>
          <cell r="M7998">
            <v>1.0179408138101158</v>
          </cell>
        </row>
        <row r="7999">
          <cell r="K7999" t="str">
            <v>K-94154</v>
          </cell>
          <cell r="L7999">
            <v>0.93300000000000005</v>
          </cell>
          <cell r="M7999">
            <v>0.90884093711467773</v>
          </cell>
        </row>
        <row r="8000">
          <cell r="K8000" t="str">
            <v>K-94155</v>
          </cell>
          <cell r="L8000">
            <v>0.81</v>
          </cell>
          <cell r="M8000">
            <v>0.7890258939580802</v>
          </cell>
        </row>
        <row r="8001">
          <cell r="K8001" t="str">
            <v>K-94170</v>
          </cell>
          <cell r="L8001">
            <v>0.16200000000000001</v>
          </cell>
          <cell r="M8001">
            <v>0.15780517879161604</v>
          </cell>
        </row>
        <row r="8002">
          <cell r="K8002" t="str">
            <v>K-94172</v>
          </cell>
          <cell r="L8002">
            <v>0.93100000000000005</v>
          </cell>
          <cell r="M8002">
            <v>0.90689272503083052</v>
          </cell>
        </row>
        <row r="8003">
          <cell r="K8003" t="str">
            <v>K-94173</v>
          </cell>
          <cell r="L8003">
            <v>0.63500000000000001</v>
          </cell>
          <cell r="M8003">
            <v>0.61855733662145806</v>
          </cell>
        </row>
        <row r="8004">
          <cell r="K8004" t="str">
            <v>K-94174</v>
          </cell>
          <cell r="L8004">
            <v>0.63500000000000001</v>
          </cell>
          <cell r="M8004">
            <v>0.61855733662145806</v>
          </cell>
        </row>
        <row r="8005">
          <cell r="K8005" t="str">
            <v>K-94177</v>
          </cell>
          <cell r="L8005">
            <v>0.92100000000000004</v>
          </cell>
          <cell r="M8005">
            <v>0.89715166461159501</v>
          </cell>
        </row>
        <row r="8006">
          <cell r="K8006" t="str">
            <v>K-94178</v>
          </cell>
          <cell r="L8006">
            <v>0.80900000000000005</v>
          </cell>
          <cell r="M8006">
            <v>0.78805178791615671</v>
          </cell>
        </row>
        <row r="8007">
          <cell r="K8007" t="str">
            <v>K-94179</v>
          </cell>
          <cell r="L8007">
            <v>0.80900000000000005</v>
          </cell>
          <cell r="M8007">
            <v>0.78805178791615671</v>
          </cell>
        </row>
        <row r="8008">
          <cell r="K8008" t="str">
            <v>K-94222</v>
          </cell>
          <cell r="L8008">
            <v>1.0860000000000001</v>
          </cell>
          <cell r="M8008">
            <v>1.0578791615289818</v>
          </cell>
        </row>
        <row r="8009">
          <cell r="K8009" t="str">
            <v>K-94223</v>
          </cell>
          <cell r="L8009">
            <v>1.0409999999999999</v>
          </cell>
          <cell r="M8009">
            <v>1.0140443896424218</v>
          </cell>
        </row>
        <row r="8010">
          <cell r="K8010" t="str">
            <v>K-94224</v>
          </cell>
          <cell r="L8010">
            <v>0.94799999999999995</v>
          </cell>
          <cell r="M8010">
            <v>0.92345252774353093</v>
          </cell>
        </row>
        <row r="8011">
          <cell r="K8011" t="str">
            <v>K-94228</v>
          </cell>
          <cell r="L8011">
            <v>1.444</v>
          </cell>
          <cell r="M8011">
            <v>1.4066091245376147</v>
          </cell>
        </row>
        <row r="8012">
          <cell r="K8012" t="str">
            <v>K-94229</v>
          </cell>
          <cell r="L8012">
            <v>1.375</v>
          </cell>
          <cell r="M8012">
            <v>1.3393958076448893</v>
          </cell>
        </row>
        <row r="8013">
          <cell r="K8013" t="str">
            <v>K-94230</v>
          </cell>
          <cell r="L8013">
            <v>1.1200000000000001</v>
          </cell>
          <cell r="M8013">
            <v>1.0909987669543826</v>
          </cell>
        </row>
        <row r="8014">
          <cell r="K8014" t="str">
            <v>K-94248</v>
          </cell>
          <cell r="L8014">
            <v>0.46</v>
          </cell>
          <cell r="M8014">
            <v>0.44808877928483565</v>
          </cell>
        </row>
        <row r="8015">
          <cell r="K8015" t="str">
            <v>K-94249</v>
          </cell>
          <cell r="L8015">
            <v>0.45100000000000001</v>
          </cell>
          <cell r="M8015">
            <v>0.43932182490752364</v>
          </cell>
        </row>
        <row r="8016">
          <cell r="K8016" t="str">
            <v>K-94257</v>
          </cell>
          <cell r="L8016">
            <v>0.36299999999999999</v>
          </cell>
          <cell r="M8016">
            <v>0.35360049321825071</v>
          </cell>
        </row>
        <row r="8017">
          <cell r="K8017" t="str">
            <v>K-94315</v>
          </cell>
          <cell r="L8017">
            <v>0.28999999999999998</v>
          </cell>
          <cell r="M8017">
            <v>0.2824907521578312</v>
          </cell>
        </row>
        <row r="8018">
          <cell r="K8018" t="str">
            <v>K-94316</v>
          </cell>
          <cell r="L8018">
            <v>0.70799999999999996</v>
          </cell>
          <cell r="M8018">
            <v>0.68966707768187763</v>
          </cell>
        </row>
        <row r="8019">
          <cell r="K8019" t="str">
            <v>K-94319</v>
          </cell>
          <cell r="L8019">
            <v>0.26200000000000001</v>
          </cell>
          <cell r="M8019">
            <v>0.25521578298397163</v>
          </cell>
        </row>
        <row r="8020">
          <cell r="K8020" t="str">
            <v>K-94339</v>
          </cell>
          <cell r="L8020">
            <v>0.66500000000000004</v>
          </cell>
          <cell r="M8020">
            <v>0.64778051787916469</v>
          </cell>
        </row>
        <row r="8021">
          <cell r="K8021" t="str">
            <v>K-94340</v>
          </cell>
          <cell r="L8021">
            <v>0.55200000000000005</v>
          </cell>
          <cell r="M8021">
            <v>0.53770653514180289</v>
          </cell>
        </row>
        <row r="8022">
          <cell r="K8022" t="str">
            <v>K-94348</v>
          </cell>
          <cell r="L8022">
            <v>0.255</v>
          </cell>
          <cell r="M8022">
            <v>0.24839704069050675</v>
          </cell>
        </row>
        <row r="8023">
          <cell r="K8023" t="str">
            <v>K-94350</v>
          </cell>
          <cell r="L8023">
            <v>9.9000000000000005E-2</v>
          </cell>
          <cell r="M8023">
            <v>9.6436498150432023E-2</v>
          </cell>
        </row>
        <row r="8024">
          <cell r="K8024" t="str">
            <v>K-94379</v>
          </cell>
          <cell r="L8024">
            <v>1.071</v>
          </cell>
          <cell r="M8024">
            <v>1.0432675709001282</v>
          </cell>
        </row>
        <row r="8025">
          <cell r="K8025" t="str">
            <v>K-94380</v>
          </cell>
          <cell r="L8025">
            <v>1.129</v>
          </cell>
          <cell r="M8025">
            <v>1.0997657213316945</v>
          </cell>
        </row>
        <row r="8026">
          <cell r="K8026" t="str">
            <v>K-94389</v>
          </cell>
          <cell r="L8026">
            <v>1.1659999999999999</v>
          </cell>
          <cell r="M8026">
            <v>1.135807644882866</v>
          </cell>
        </row>
        <row r="8027">
          <cell r="K8027" t="str">
            <v>K-94390</v>
          </cell>
          <cell r="L8027">
            <v>1.3580000000000001</v>
          </cell>
          <cell r="M8027">
            <v>1.3228360049321886</v>
          </cell>
        </row>
        <row r="8028">
          <cell r="K8028" t="str">
            <v>K-94391</v>
          </cell>
          <cell r="L8028">
            <v>0.79600000000000004</v>
          </cell>
          <cell r="M8028">
            <v>0.77538840937115028</v>
          </cell>
        </row>
        <row r="8029">
          <cell r="K8029" t="str">
            <v>K-94392</v>
          </cell>
          <cell r="L8029">
            <v>0.83699999999999997</v>
          </cell>
          <cell r="M8029">
            <v>0.81532675709001601</v>
          </cell>
        </row>
        <row r="8030">
          <cell r="K8030" t="str">
            <v>K-94393</v>
          </cell>
          <cell r="L8030">
            <v>0.873</v>
          </cell>
          <cell r="M8030">
            <v>0.85039457459926393</v>
          </cell>
        </row>
        <row r="8031">
          <cell r="K8031" t="str">
            <v>K-94395</v>
          </cell>
          <cell r="L8031">
            <v>0.873</v>
          </cell>
          <cell r="M8031">
            <v>0.85039457459926393</v>
          </cell>
        </row>
        <row r="8032">
          <cell r="K8032" t="str">
            <v>K-94467</v>
          </cell>
          <cell r="L8032">
            <v>1.3560000000000001</v>
          </cell>
          <cell r="M8032">
            <v>1.3208877928483411</v>
          </cell>
        </row>
        <row r="8033">
          <cell r="K8033" t="str">
            <v>K-94487</v>
          </cell>
          <cell r="L8033">
            <v>0.92300000000000004</v>
          </cell>
          <cell r="M8033">
            <v>0.89909987669544167</v>
          </cell>
        </row>
        <row r="8034">
          <cell r="K8034" t="str">
            <v>K-94493</v>
          </cell>
          <cell r="L8034">
            <v>0.83</v>
          </cell>
          <cell r="M8034">
            <v>0.80850801479655099</v>
          </cell>
        </row>
        <row r="8035">
          <cell r="K8035" t="str">
            <v>K-94504</v>
          </cell>
          <cell r="L8035">
            <v>0.48099999999999998</v>
          </cell>
          <cell r="M8035">
            <v>0.4685450061652302</v>
          </cell>
        </row>
        <row r="8036">
          <cell r="K8036" t="str">
            <v>K-94505</v>
          </cell>
          <cell r="L8036">
            <v>0.72799999999999998</v>
          </cell>
          <cell r="M8036">
            <v>0.70914919852034841</v>
          </cell>
        </row>
        <row r="8037">
          <cell r="K8037" t="str">
            <v>K-94506</v>
          </cell>
          <cell r="L8037">
            <v>0.83399999999999996</v>
          </cell>
          <cell r="M8037">
            <v>0.8124044389642453</v>
          </cell>
        </row>
        <row r="8038">
          <cell r="K8038" t="str">
            <v>K-94507</v>
          </cell>
          <cell r="L8038">
            <v>0.83799999999999997</v>
          </cell>
          <cell r="M8038">
            <v>0.8163008631319395</v>
          </cell>
        </row>
        <row r="8039">
          <cell r="K8039" t="str">
            <v>K-94510</v>
          </cell>
          <cell r="L8039">
            <v>0.64800000000000002</v>
          </cell>
          <cell r="M8039">
            <v>0.63122071516646394</v>
          </cell>
        </row>
        <row r="8040">
          <cell r="K8040" t="str">
            <v>K-94511</v>
          </cell>
          <cell r="L8040">
            <v>0.89700000000000002</v>
          </cell>
          <cell r="M8040">
            <v>0.87377311960542925</v>
          </cell>
        </row>
        <row r="8041">
          <cell r="K8041" t="str">
            <v>K-94512</v>
          </cell>
          <cell r="L8041">
            <v>0.68500000000000005</v>
          </cell>
          <cell r="M8041">
            <v>0.66726263871763547</v>
          </cell>
        </row>
        <row r="8042">
          <cell r="K8042" t="str">
            <v>K-94513</v>
          </cell>
          <cell r="L8042">
            <v>0.94</v>
          </cell>
          <cell r="M8042">
            <v>0.91565967940814208</v>
          </cell>
        </row>
        <row r="8043">
          <cell r="K8043" t="str">
            <v>K-94514</v>
          </cell>
          <cell r="L8043">
            <v>0.47</v>
          </cell>
          <cell r="M8043">
            <v>0.45782983970407104</v>
          </cell>
        </row>
        <row r="8044">
          <cell r="K8044" t="str">
            <v>K-94524</v>
          </cell>
          <cell r="L8044">
            <v>1.087</v>
          </cell>
          <cell r="M8044">
            <v>1.0588532675709048</v>
          </cell>
        </row>
        <row r="8045">
          <cell r="K8045" t="str">
            <v>K-94530</v>
          </cell>
          <cell r="L8045">
            <v>0.20100000000000001</v>
          </cell>
          <cell r="M8045">
            <v>0.19579531442663464</v>
          </cell>
        </row>
        <row r="8046">
          <cell r="K8046" t="str">
            <v>K-94531</v>
          </cell>
          <cell r="L8046">
            <v>0.21099999999999999</v>
          </cell>
          <cell r="M8046">
            <v>0.2055363748458702</v>
          </cell>
        </row>
        <row r="8047">
          <cell r="K8047" t="str">
            <v>K-94559</v>
          </cell>
          <cell r="L8047">
            <v>0.92400000000000004</v>
          </cell>
          <cell r="M8047">
            <v>0.90007398273736516</v>
          </cell>
        </row>
        <row r="8048">
          <cell r="K8048" t="str">
            <v>K-94561</v>
          </cell>
          <cell r="L8048">
            <v>0.66100000000000003</v>
          </cell>
          <cell r="M8048">
            <v>0.64388409371147004</v>
          </cell>
        </row>
        <row r="8049">
          <cell r="K8049" t="str">
            <v>K-94673</v>
          </cell>
          <cell r="L8049">
            <v>0.36399999999999999</v>
          </cell>
          <cell r="M8049">
            <v>0.35457459926017415</v>
          </cell>
        </row>
        <row r="8050">
          <cell r="K8050" t="str">
            <v>K-95001</v>
          </cell>
          <cell r="L8050">
            <v>0.52500000000000002</v>
          </cell>
          <cell r="M8050">
            <v>0.51140567200986653</v>
          </cell>
        </row>
        <row r="8051">
          <cell r="K8051" t="str">
            <v>K-95003</v>
          </cell>
          <cell r="L8051">
            <v>0.35199999999999998</v>
          </cell>
          <cell r="M8051">
            <v>0.34288532675709149</v>
          </cell>
        </row>
        <row r="8052">
          <cell r="K8052" t="str">
            <v>K-95004</v>
          </cell>
          <cell r="L8052">
            <v>0.35799999999999998</v>
          </cell>
          <cell r="M8052">
            <v>0.34872996300863279</v>
          </cell>
        </row>
        <row r="8053">
          <cell r="K8053" t="str">
            <v>K-95005</v>
          </cell>
          <cell r="L8053">
            <v>0.28499999999999998</v>
          </cell>
          <cell r="M8053">
            <v>0.27762022194821329</v>
          </cell>
        </row>
        <row r="8054">
          <cell r="K8054" t="str">
            <v>K-95007</v>
          </cell>
          <cell r="L8054">
            <v>0.372</v>
          </cell>
          <cell r="M8054">
            <v>0.36236744759556255</v>
          </cell>
        </row>
        <row r="8055">
          <cell r="K8055" t="str">
            <v>K-95008</v>
          </cell>
          <cell r="L8055">
            <v>0.3</v>
          </cell>
          <cell r="M8055">
            <v>0.2922318125770666</v>
          </cell>
        </row>
        <row r="8056">
          <cell r="K8056" t="str">
            <v>K-95009</v>
          </cell>
          <cell r="L8056">
            <v>0.33</v>
          </cell>
          <cell r="M8056">
            <v>0.32145499383477322</v>
          </cell>
        </row>
        <row r="8057">
          <cell r="K8057" t="str">
            <v>K-95010</v>
          </cell>
          <cell r="L8057">
            <v>0.26600000000000001</v>
          </cell>
          <cell r="M8057">
            <v>0.25911220715166572</v>
          </cell>
        </row>
        <row r="8058">
          <cell r="K8058" t="str">
            <v>K-95011</v>
          </cell>
          <cell r="L8058">
            <v>0.51100000000000001</v>
          </cell>
          <cell r="M8058">
            <v>0.49776818742293671</v>
          </cell>
        </row>
        <row r="8059">
          <cell r="K8059" t="str">
            <v>K-95014</v>
          </cell>
          <cell r="L8059">
            <v>0.51800000000000002</v>
          </cell>
          <cell r="M8059">
            <v>0.50458692971640162</v>
          </cell>
        </row>
        <row r="8060">
          <cell r="K8060" t="str">
            <v>K-95015</v>
          </cell>
          <cell r="L8060">
            <v>0.51100000000000001</v>
          </cell>
          <cell r="M8060">
            <v>0.49776818742293671</v>
          </cell>
        </row>
        <row r="8061">
          <cell r="K8061" t="str">
            <v>K-95017</v>
          </cell>
          <cell r="L8061">
            <v>0.63800000000000001</v>
          </cell>
          <cell r="M8061">
            <v>0.62147965474722822</v>
          </cell>
        </row>
        <row r="8062">
          <cell r="K8062" t="str">
            <v>K-95027</v>
          </cell>
          <cell r="L8062">
            <v>0.4</v>
          </cell>
          <cell r="M8062">
            <v>0.38964241676942207</v>
          </cell>
        </row>
        <row r="8063">
          <cell r="K8063" t="str">
            <v>K-95062</v>
          </cell>
          <cell r="L8063">
            <v>0.35</v>
          </cell>
          <cell r="M8063">
            <v>0.34093711467324433</v>
          </cell>
        </row>
        <row r="8064">
          <cell r="K8064" t="str">
            <v>K-95063</v>
          </cell>
          <cell r="L8064">
            <v>0.34300000000000003</v>
          </cell>
          <cell r="M8064">
            <v>0.33411837237977943</v>
          </cell>
        </row>
        <row r="8065">
          <cell r="K8065" t="str">
            <v>K-95207</v>
          </cell>
          <cell r="L8065">
            <v>0.14599999999999999</v>
          </cell>
          <cell r="M8065">
            <v>0.14221948212083907</v>
          </cell>
        </row>
        <row r="8066">
          <cell r="K8066" t="str">
            <v>K-95654</v>
          </cell>
          <cell r="L8066">
            <v>0.18099999999999999</v>
          </cell>
          <cell r="M8066">
            <v>0.1763131935881635</v>
          </cell>
        </row>
        <row r="8067">
          <cell r="K8067" t="str">
            <v>K-95655</v>
          </cell>
          <cell r="L8067">
            <v>0.377</v>
          </cell>
          <cell r="M8067">
            <v>0.3672379778051803</v>
          </cell>
        </row>
        <row r="8068">
          <cell r="K8068" t="str">
            <v>K-95656</v>
          </cell>
          <cell r="L8068">
            <v>0.55500000000000005</v>
          </cell>
          <cell r="M8068">
            <v>0.54062885326757315</v>
          </cell>
        </row>
        <row r="8069">
          <cell r="K8069" t="str">
            <v>K-95657</v>
          </cell>
          <cell r="L8069">
            <v>0.24099999999999999</v>
          </cell>
          <cell r="M8069">
            <v>0.23475955610357682</v>
          </cell>
        </row>
        <row r="8070">
          <cell r="K8070" t="str">
            <v>K-96001</v>
          </cell>
          <cell r="L8070">
            <v>0.68200000000000005</v>
          </cell>
          <cell r="M8070">
            <v>0.66434032059186465</v>
          </cell>
        </row>
        <row r="8071">
          <cell r="K8071" t="str">
            <v>K-96021</v>
          </cell>
          <cell r="L8071">
            <v>0.54300000000000004</v>
          </cell>
          <cell r="M8071">
            <v>0.52893958076449044</v>
          </cell>
        </row>
        <row r="8072">
          <cell r="K8072" t="str">
            <v>K-96022</v>
          </cell>
          <cell r="L8072">
            <v>0.35199999999999998</v>
          </cell>
          <cell r="M8072">
            <v>0.34288532675709138</v>
          </cell>
        </row>
        <row r="8073">
          <cell r="K8073" t="str">
            <v>K-96026</v>
          </cell>
          <cell r="L8073">
            <v>0.66</v>
          </cell>
          <cell r="M8073">
            <v>0.64290998766954632</v>
          </cell>
        </row>
        <row r="8074">
          <cell r="K8074" t="str">
            <v>K-96030</v>
          </cell>
          <cell r="L8074">
            <v>0.29599999999999999</v>
          </cell>
          <cell r="M8074">
            <v>0.28833538840937228</v>
          </cell>
        </row>
        <row r="8075">
          <cell r="K8075" t="str">
            <v>K-96031</v>
          </cell>
          <cell r="L8075">
            <v>0.65400000000000003</v>
          </cell>
          <cell r="M8075">
            <v>0.63706535141800502</v>
          </cell>
        </row>
        <row r="8076">
          <cell r="K8076" t="str">
            <v>K-96032</v>
          </cell>
          <cell r="L8076">
            <v>0.58299999999999996</v>
          </cell>
          <cell r="M8076">
            <v>0.56790382244143256</v>
          </cell>
        </row>
        <row r="8077">
          <cell r="K8077" t="str">
            <v>K-96033</v>
          </cell>
          <cell r="L8077">
            <v>0.56699999999999995</v>
          </cell>
          <cell r="M8077">
            <v>0.55231812577065564</v>
          </cell>
        </row>
        <row r="8078">
          <cell r="K8078" t="str">
            <v>K-96061</v>
          </cell>
          <cell r="L8078">
            <v>0.65700000000000003</v>
          </cell>
          <cell r="M8078">
            <v>0.63998766954377562</v>
          </cell>
        </row>
        <row r="8079">
          <cell r="K8079" t="str">
            <v>K-96127</v>
          </cell>
          <cell r="L8079">
            <v>0.34899999999999998</v>
          </cell>
          <cell r="M8079">
            <v>0.33996300863132067</v>
          </cell>
        </row>
        <row r="8080">
          <cell r="K8080" t="str">
            <v>K-96131</v>
          </cell>
          <cell r="L8080">
            <v>1.478</v>
          </cell>
          <cell r="M8080">
            <v>1.4397287299630144</v>
          </cell>
        </row>
        <row r="8081">
          <cell r="K8081" t="str">
            <v>K-96139</v>
          </cell>
          <cell r="L8081">
            <v>0.45500000000000002</v>
          </cell>
          <cell r="M8081">
            <v>0.44321824907521751</v>
          </cell>
        </row>
        <row r="8082">
          <cell r="K8082" t="str">
            <v>K-96148</v>
          </cell>
          <cell r="L8082">
            <v>0.191</v>
          </cell>
          <cell r="M8082">
            <v>0.186054254007399</v>
          </cell>
        </row>
        <row r="8083">
          <cell r="K8083" t="str">
            <v>K-96154</v>
          </cell>
          <cell r="L8083">
            <v>0.57999999999999996</v>
          </cell>
          <cell r="M8083">
            <v>0.56498150431566196</v>
          </cell>
        </row>
        <row r="8084">
          <cell r="K8084" t="str">
            <v>K-96162</v>
          </cell>
          <cell r="L8084">
            <v>3.6419999999999999</v>
          </cell>
          <cell r="M8084">
            <v>3.5476942046855875</v>
          </cell>
        </row>
        <row r="8085">
          <cell r="K8085" t="str">
            <v>K-96163</v>
          </cell>
          <cell r="L8085">
            <v>0.55700000000000005</v>
          </cell>
          <cell r="M8085">
            <v>0.54257706535142014</v>
          </cell>
        </row>
        <row r="8086">
          <cell r="K8086" t="str">
            <v>K-96175</v>
          </cell>
          <cell r="L8086">
            <v>0.59599999999999997</v>
          </cell>
          <cell r="M8086">
            <v>0.58056720098643877</v>
          </cell>
        </row>
        <row r="8087">
          <cell r="K8087" t="str">
            <v>K-96192</v>
          </cell>
          <cell r="L8087">
            <v>1.4319999999999999</v>
          </cell>
          <cell r="M8087">
            <v>1.3949198520345309</v>
          </cell>
        </row>
        <row r="8088">
          <cell r="K8088" t="str">
            <v>K-96220</v>
          </cell>
          <cell r="L8088">
            <v>1.9490000000000001</v>
          </cell>
          <cell r="M8088">
            <v>1.8985326757090091</v>
          </cell>
        </row>
        <row r="8089">
          <cell r="K8089" t="str">
            <v>K-96359</v>
          </cell>
          <cell r="L8089">
            <v>0.61399999999999999</v>
          </cell>
          <cell r="M8089">
            <v>0.5981011097410629</v>
          </cell>
        </row>
        <row r="8090">
          <cell r="K8090" t="str">
            <v>K-96361</v>
          </cell>
          <cell r="L8090">
            <v>0.74</v>
          </cell>
          <cell r="M8090">
            <v>0.7208384710234309</v>
          </cell>
        </row>
        <row r="8091">
          <cell r="K8091" t="str">
            <v>K-96506</v>
          </cell>
          <cell r="L8091">
            <v>0.312</v>
          </cell>
          <cell r="M8091">
            <v>0.3039210850801492</v>
          </cell>
        </row>
        <row r="8092">
          <cell r="K8092" t="str">
            <v>K-96507</v>
          </cell>
          <cell r="L8092">
            <v>0.314</v>
          </cell>
          <cell r="M8092">
            <v>0.30586929716399636</v>
          </cell>
        </row>
        <row r="8093">
          <cell r="K8093" t="str">
            <v>K-96508</v>
          </cell>
          <cell r="L8093">
            <v>0.34899999999999998</v>
          </cell>
          <cell r="M8093">
            <v>0.33996300863132073</v>
          </cell>
        </row>
        <row r="8094">
          <cell r="K8094" t="str">
            <v>K-96509</v>
          </cell>
          <cell r="L8094">
            <v>0.183</v>
          </cell>
          <cell r="M8094">
            <v>0.1782614056720106</v>
          </cell>
        </row>
        <row r="8095">
          <cell r="K8095" t="str">
            <v>K-96510</v>
          </cell>
          <cell r="L8095">
            <v>0.38700000000000001</v>
          </cell>
          <cell r="M8095">
            <v>0.37697903822441586</v>
          </cell>
        </row>
        <row r="8096">
          <cell r="K8096" t="str">
            <v>K-96511</v>
          </cell>
          <cell r="L8096">
            <v>0.38900000000000001</v>
          </cell>
          <cell r="M8096">
            <v>0.37892725030826296</v>
          </cell>
        </row>
        <row r="8097">
          <cell r="K8097" t="str">
            <v>K-96962</v>
          </cell>
          <cell r="L8097">
            <v>0.74099999999999999</v>
          </cell>
          <cell r="M8097">
            <v>0.7218125770653544</v>
          </cell>
        </row>
        <row r="8098">
          <cell r="K8098" t="str">
            <v>K-97179</v>
          </cell>
          <cell r="L8098">
            <v>0.69899999999999995</v>
          </cell>
          <cell r="M8098">
            <v>0.68090012330456506</v>
          </cell>
        </row>
        <row r="8099">
          <cell r="K8099" t="str">
            <v>K-97391</v>
          </cell>
          <cell r="L8099">
            <v>0.88</v>
          </cell>
          <cell r="M8099">
            <v>0.85721331689272862</v>
          </cell>
        </row>
        <row r="8100">
          <cell r="K8100" t="str">
            <v>K-973A</v>
          </cell>
          <cell r="L8100">
            <v>0.33100000000000002</v>
          </cell>
          <cell r="M8100">
            <v>0.32242909987669682</v>
          </cell>
        </row>
        <row r="8101">
          <cell r="K8101" t="str">
            <v>K-97486</v>
          </cell>
          <cell r="L8101">
            <v>0.22800000000000001</v>
          </cell>
          <cell r="M8101">
            <v>0.22209617755857061</v>
          </cell>
        </row>
        <row r="8102">
          <cell r="K8102" t="str">
            <v>K-97502</v>
          </cell>
          <cell r="L8102">
            <v>0.83299999999999996</v>
          </cell>
          <cell r="M8102">
            <v>0.81143033292232158</v>
          </cell>
        </row>
        <row r="8103">
          <cell r="K8103" t="str">
            <v>K-97505</v>
          </cell>
          <cell r="L8103">
            <v>0.35799999999999998</v>
          </cell>
          <cell r="M8103">
            <v>0.34872996300863279</v>
          </cell>
        </row>
        <row r="8104">
          <cell r="K8104" t="str">
            <v>K-97518</v>
          </cell>
          <cell r="L8104">
            <v>0.48299999999999998</v>
          </cell>
          <cell r="M8104">
            <v>0.47049321824907725</v>
          </cell>
        </row>
        <row r="8105">
          <cell r="K8105" t="str">
            <v>K-97531</v>
          </cell>
          <cell r="L8105">
            <v>0.58299999999999996</v>
          </cell>
          <cell r="M8105">
            <v>0.56790382244143278</v>
          </cell>
        </row>
        <row r="8106">
          <cell r="K8106" t="str">
            <v>K-97532</v>
          </cell>
          <cell r="L8106">
            <v>0.94599999999999995</v>
          </cell>
          <cell r="M8106">
            <v>0.92150431565968349</v>
          </cell>
        </row>
        <row r="8107">
          <cell r="K8107" t="str">
            <v>K-97534</v>
          </cell>
          <cell r="L8107">
            <v>0.68600000000000005</v>
          </cell>
          <cell r="M8107">
            <v>0.66823674475955896</v>
          </cell>
        </row>
        <row r="8108">
          <cell r="K8108" t="str">
            <v>K-97661</v>
          </cell>
          <cell r="L8108">
            <v>0.124</v>
          </cell>
          <cell r="M8108">
            <v>0.12078914919852086</v>
          </cell>
        </row>
        <row r="8109">
          <cell r="K8109" t="str">
            <v>K-97701</v>
          </cell>
          <cell r="L8109">
            <v>0.98099999999999998</v>
          </cell>
          <cell r="M8109">
            <v>0.9555980271270077</v>
          </cell>
        </row>
        <row r="8110">
          <cell r="K8110" t="str">
            <v>K-97702</v>
          </cell>
          <cell r="L8110">
            <v>0.93300000000000005</v>
          </cell>
          <cell r="M8110">
            <v>0.90884093711467706</v>
          </cell>
        </row>
        <row r="8111">
          <cell r="K8111" t="str">
            <v>K-97703</v>
          </cell>
          <cell r="L8111">
            <v>0.28799999999999998</v>
          </cell>
          <cell r="M8111">
            <v>0.28054254007398394</v>
          </cell>
        </row>
        <row r="8112">
          <cell r="K8112" t="str">
            <v>K-97704</v>
          </cell>
          <cell r="L8112">
            <v>1.3859999999999999</v>
          </cell>
          <cell r="M8112">
            <v>1.350110974106048</v>
          </cell>
        </row>
        <row r="8113">
          <cell r="K8113" t="str">
            <v>K-97705</v>
          </cell>
          <cell r="L8113">
            <v>0.68600000000000005</v>
          </cell>
          <cell r="M8113">
            <v>0.66823674475955908</v>
          </cell>
        </row>
        <row r="8114">
          <cell r="K8114" t="str">
            <v>K-97706</v>
          </cell>
          <cell r="L8114">
            <v>1.6419999999999999</v>
          </cell>
          <cell r="M8114">
            <v>1.5994821208384784</v>
          </cell>
        </row>
        <row r="8115">
          <cell r="K8115" t="str">
            <v>K-97707</v>
          </cell>
          <cell r="L8115">
            <v>1.381</v>
          </cell>
          <cell r="M8115">
            <v>1.3452404438964305</v>
          </cell>
        </row>
        <row r="8116">
          <cell r="K8116" t="str">
            <v>K-97708</v>
          </cell>
          <cell r="L8116">
            <v>1.518</v>
          </cell>
          <cell r="M8116">
            <v>1.4786929716399575</v>
          </cell>
        </row>
        <row r="8117">
          <cell r="K8117" t="str">
            <v>K-97709</v>
          </cell>
          <cell r="L8117">
            <v>0.69399999999999995</v>
          </cell>
          <cell r="M8117">
            <v>0.67602959309494759</v>
          </cell>
        </row>
        <row r="8118">
          <cell r="K8118" t="str">
            <v>K-97710</v>
          </cell>
          <cell r="L8118">
            <v>1.395</v>
          </cell>
          <cell r="M8118">
            <v>1.3588779284833601</v>
          </cell>
        </row>
        <row r="8119">
          <cell r="K8119" t="str">
            <v>K-97711</v>
          </cell>
          <cell r="L8119">
            <v>0.91800000000000004</v>
          </cell>
          <cell r="M8119">
            <v>0.89422934648582408</v>
          </cell>
        </row>
        <row r="8120">
          <cell r="K8120" t="str">
            <v>K-97712</v>
          </cell>
          <cell r="L8120">
            <v>1.7729999999999999</v>
          </cell>
          <cell r="M8120">
            <v>1.727090012330464</v>
          </cell>
        </row>
        <row r="8121">
          <cell r="K8121" t="str">
            <v>K-97713</v>
          </cell>
          <cell r="L8121">
            <v>2.17</v>
          </cell>
          <cell r="M8121">
            <v>2.1138101109741156</v>
          </cell>
        </row>
        <row r="8122">
          <cell r="K8122" t="str">
            <v>K-97716</v>
          </cell>
          <cell r="L8122">
            <v>1.462</v>
          </cell>
          <cell r="M8122">
            <v>1.4241430332922382</v>
          </cell>
        </row>
        <row r="8123">
          <cell r="K8123" t="str">
            <v>K-97717</v>
          </cell>
          <cell r="L8123">
            <v>2.0720000000000001</v>
          </cell>
          <cell r="M8123">
            <v>2.0183477188656069</v>
          </cell>
        </row>
        <row r="8124">
          <cell r="K8124" t="str">
            <v>K-97720</v>
          </cell>
          <cell r="L8124">
            <v>1.5089999999999999</v>
          </cell>
          <cell r="M8124">
            <v>1.4699260172626452</v>
          </cell>
        </row>
        <row r="8125">
          <cell r="K8125" t="str">
            <v>K-97721</v>
          </cell>
          <cell r="L8125">
            <v>1.0820000000000001</v>
          </cell>
          <cell r="M8125">
            <v>1.0539827373612871</v>
          </cell>
        </row>
        <row r="8126">
          <cell r="K8126" t="str">
            <v>K-97722</v>
          </cell>
          <cell r="L8126">
            <v>0.98899999999999999</v>
          </cell>
          <cell r="M8126">
            <v>0.96339087546239632</v>
          </cell>
        </row>
        <row r="8127">
          <cell r="K8127" t="str">
            <v>K-97723</v>
          </cell>
          <cell r="L8127">
            <v>1.96</v>
          </cell>
          <cell r="M8127">
            <v>1.9092478421701686</v>
          </cell>
        </row>
        <row r="8128">
          <cell r="K8128" t="str">
            <v>K-97724</v>
          </cell>
          <cell r="L8128">
            <v>0.20399999999999999</v>
          </cell>
          <cell r="M8128">
            <v>0.19871763255240532</v>
          </cell>
        </row>
        <row r="8129">
          <cell r="K8129" t="str">
            <v>K-97725</v>
          </cell>
          <cell r="L8129">
            <v>0.11</v>
          </cell>
          <cell r="M8129">
            <v>0.10715166461159112</v>
          </cell>
        </row>
        <row r="8130">
          <cell r="K8130" t="str">
            <v>K-97726</v>
          </cell>
          <cell r="L8130">
            <v>1.702</v>
          </cell>
          <cell r="M8130">
            <v>1.6579284833538916</v>
          </cell>
        </row>
        <row r="8131">
          <cell r="K8131" t="str">
            <v>K-97727</v>
          </cell>
          <cell r="L8131">
            <v>0.22500000000000001</v>
          </cell>
          <cell r="M8131">
            <v>0.21917385943279999</v>
          </cell>
        </row>
        <row r="8132">
          <cell r="K8132" t="str">
            <v>K-97728</v>
          </cell>
          <cell r="L8132">
            <v>0.82099999999999995</v>
          </cell>
          <cell r="M8132">
            <v>0.7997410604192392</v>
          </cell>
        </row>
        <row r="8133">
          <cell r="K8133" t="str">
            <v>K-97729</v>
          </cell>
          <cell r="L8133">
            <v>0.22600000000000001</v>
          </cell>
          <cell r="M8133">
            <v>0.22014796547472357</v>
          </cell>
        </row>
        <row r="8134">
          <cell r="K8134" t="str">
            <v>K-97730</v>
          </cell>
          <cell r="L8134">
            <v>0.98399999999999999</v>
          </cell>
          <cell r="M8134">
            <v>0.95852034525277874</v>
          </cell>
        </row>
        <row r="8135">
          <cell r="K8135" t="str">
            <v>K-97731</v>
          </cell>
          <cell r="L8135">
            <v>1.1779999999999999</v>
          </cell>
          <cell r="M8135">
            <v>1.1474969173859486</v>
          </cell>
        </row>
        <row r="8136">
          <cell r="K8136" t="str">
            <v>K-97732</v>
          </cell>
          <cell r="L8136">
            <v>1.099</v>
          </cell>
          <cell r="M8136">
            <v>1.0705425400739879</v>
          </cell>
        </row>
        <row r="8137">
          <cell r="K8137" t="str">
            <v>K-97733</v>
          </cell>
          <cell r="L8137">
            <v>0.34100000000000003</v>
          </cell>
          <cell r="M8137">
            <v>0.33217016029593255</v>
          </cell>
        </row>
        <row r="8138">
          <cell r="K8138" t="str">
            <v>K-97734</v>
          </cell>
          <cell r="L8138">
            <v>1.5509999999999999</v>
          </cell>
          <cell r="M8138">
            <v>1.510838471023435</v>
          </cell>
        </row>
        <row r="8139">
          <cell r="K8139" t="str">
            <v>K-97735</v>
          </cell>
          <cell r="L8139">
            <v>0.88400000000000001</v>
          </cell>
          <cell r="M8139">
            <v>0.86110974106042326</v>
          </cell>
        </row>
        <row r="8140">
          <cell r="K8140" t="str">
            <v>K-97736</v>
          </cell>
          <cell r="L8140">
            <v>2.0430000000000001</v>
          </cell>
          <cell r="M8140">
            <v>1.9900986436498245</v>
          </cell>
        </row>
        <row r="8141">
          <cell r="K8141" t="str">
            <v>K-97737</v>
          </cell>
          <cell r="L8141">
            <v>1.895</v>
          </cell>
          <cell r="M8141">
            <v>1.8459309494451381</v>
          </cell>
        </row>
        <row r="8142">
          <cell r="K8142" t="str">
            <v>K-97738</v>
          </cell>
          <cell r="L8142">
            <v>1.9279999999999999</v>
          </cell>
          <cell r="M8142">
            <v>1.8780764488286155</v>
          </cell>
        </row>
        <row r="8143">
          <cell r="K8143" t="str">
            <v>K-97739</v>
          </cell>
          <cell r="L8143">
            <v>0.87</v>
          </cell>
          <cell r="M8143">
            <v>0.84747225647349356</v>
          </cell>
        </row>
        <row r="8144">
          <cell r="K8144" t="str">
            <v>K-97740</v>
          </cell>
          <cell r="L8144">
            <v>2.0089999999999999</v>
          </cell>
          <cell r="M8144">
            <v>1.9569790382244234</v>
          </cell>
        </row>
        <row r="8145">
          <cell r="K8145" t="str">
            <v>K-97741</v>
          </cell>
          <cell r="L8145">
            <v>1.165</v>
          </cell>
          <cell r="M8145">
            <v>1.1348335388409425</v>
          </cell>
        </row>
        <row r="8146">
          <cell r="K8146" t="str">
            <v>K-97742</v>
          </cell>
          <cell r="L8146">
            <v>2.1429999999999998</v>
          </cell>
          <cell r="M8146">
            <v>2.0875092478421804</v>
          </cell>
        </row>
        <row r="8147">
          <cell r="K8147" t="str">
            <v>K-97743</v>
          </cell>
          <cell r="L8147">
            <v>2.52</v>
          </cell>
          <cell r="M8147">
            <v>2.4547472256473606</v>
          </cell>
        </row>
        <row r="8148">
          <cell r="K8148" t="str">
            <v>K-97745</v>
          </cell>
          <cell r="L8148">
            <v>1.8879999999999999</v>
          </cell>
          <cell r="M8148">
            <v>1.8391122071516735</v>
          </cell>
        </row>
        <row r="8149">
          <cell r="K8149" t="str">
            <v>K-97746</v>
          </cell>
          <cell r="L8149">
            <v>2.5379999999999998</v>
          </cell>
          <cell r="M8149">
            <v>2.4722811344019848</v>
          </cell>
        </row>
        <row r="8150">
          <cell r="K8150" t="str">
            <v>K-97748</v>
          </cell>
          <cell r="L8150">
            <v>0.35399999999999998</v>
          </cell>
          <cell r="M8150">
            <v>0.3448335388409387</v>
          </cell>
        </row>
        <row r="8151">
          <cell r="K8151" t="str">
            <v>K-97750</v>
          </cell>
          <cell r="L8151">
            <v>2.036</v>
          </cell>
          <cell r="M8151">
            <v>1.9832799013563596</v>
          </cell>
        </row>
        <row r="8152">
          <cell r="K8152" t="str">
            <v>K-97751</v>
          </cell>
          <cell r="L8152">
            <v>1.2909999999999999</v>
          </cell>
          <cell r="M8152">
            <v>1.2575709001233106</v>
          </cell>
        </row>
        <row r="8153">
          <cell r="K8153" t="str">
            <v>K-97756</v>
          </cell>
          <cell r="L8153">
            <v>1.391</v>
          </cell>
          <cell r="M8153">
            <v>1.3549815043156661</v>
          </cell>
        </row>
        <row r="8154">
          <cell r="K8154" t="str">
            <v>K-97757</v>
          </cell>
          <cell r="L8154">
            <v>1.7989999999999999</v>
          </cell>
          <cell r="M8154">
            <v>1.7524167694204769</v>
          </cell>
        </row>
        <row r="8155">
          <cell r="K8155" t="str">
            <v>K-97758</v>
          </cell>
          <cell r="L8155">
            <v>1.113</v>
          </cell>
          <cell r="M8155">
            <v>1.0841800246609175</v>
          </cell>
        </row>
        <row r="8156">
          <cell r="K8156" t="str">
            <v>K-97760</v>
          </cell>
          <cell r="L8156">
            <v>0.64400000000000002</v>
          </cell>
          <cell r="M8156">
            <v>0.62732429099876996</v>
          </cell>
        </row>
        <row r="8157">
          <cell r="K8157" t="str">
            <v>K-97762</v>
          </cell>
          <cell r="L8157">
            <v>1.0309999999999999</v>
          </cell>
          <cell r="M8157">
            <v>1.004303329223186</v>
          </cell>
        </row>
        <row r="8158">
          <cell r="K8158" t="str">
            <v>K-97764</v>
          </cell>
          <cell r="L8158">
            <v>0.89</v>
          </cell>
          <cell r="M8158">
            <v>0.86695437731196467</v>
          </cell>
        </row>
        <row r="8159">
          <cell r="K8159" t="str">
            <v>K-97765</v>
          </cell>
          <cell r="L8159">
            <v>0.93200000000000005</v>
          </cell>
          <cell r="M8159">
            <v>0.9078668310727539</v>
          </cell>
        </row>
        <row r="8160">
          <cell r="K8160" t="str">
            <v>K-97766</v>
          </cell>
          <cell r="L8160">
            <v>1.4410000000000001</v>
          </cell>
          <cell r="M8160">
            <v>1.403686806411844</v>
          </cell>
        </row>
        <row r="8161">
          <cell r="K8161" t="str">
            <v>K-97767</v>
          </cell>
          <cell r="L8161">
            <v>1.72</v>
          </cell>
          <cell r="M8161">
            <v>1.6754623921085159</v>
          </cell>
        </row>
        <row r="8162">
          <cell r="K8162" t="str">
            <v>K-97768</v>
          </cell>
          <cell r="L8162">
            <v>2.206</v>
          </cell>
          <cell r="M8162">
            <v>2.1488779284833637</v>
          </cell>
        </row>
        <row r="8163">
          <cell r="K8163" t="str">
            <v>K-97769</v>
          </cell>
          <cell r="L8163">
            <v>0.61699999999999999</v>
          </cell>
          <cell r="M8163">
            <v>0.60102342786683383</v>
          </cell>
        </row>
        <row r="8164">
          <cell r="K8164" t="str">
            <v>K-97770</v>
          </cell>
          <cell r="L8164">
            <v>0.56200000000000006</v>
          </cell>
          <cell r="M8164">
            <v>0.54744759556103828</v>
          </cell>
        </row>
        <row r="8165">
          <cell r="K8165" t="str">
            <v>K-97771</v>
          </cell>
          <cell r="L8165">
            <v>0.58099999999999996</v>
          </cell>
          <cell r="M8165">
            <v>0.56595561035758579</v>
          </cell>
        </row>
        <row r="8166">
          <cell r="K8166" t="str">
            <v>K-97772</v>
          </cell>
          <cell r="L8166">
            <v>2.056</v>
          </cell>
          <cell r="M8166">
            <v>2.0027620221948301</v>
          </cell>
        </row>
        <row r="8167">
          <cell r="K8167" t="str">
            <v>K-97777</v>
          </cell>
          <cell r="L8167">
            <v>2.794</v>
          </cell>
          <cell r="M8167">
            <v>2.7216522811344142</v>
          </cell>
        </row>
        <row r="8168">
          <cell r="K8168" t="str">
            <v>K-97779</v>
          </cell>
          <cell r="L8168">
            <v>0.51600000000000001</v>
          </cell>
          <cell r="M8168">
            <v>0.50263871763255474</v>
          </cell>
        </row>
        <row r="8169">
          <cell r="K8169" t="str">
            <v>K-97780</v>
          </cell>
          <cell r="L8169">
            <v>1.6140000000000001</v>
          </cell>
          <cell r="M8169">
            <v>1.5722071516646188</v>
          </cell>
        </row>
        <row r="8170">
          <cell r="K8170" t="str">
            <v>K-97781</v>
          </cell>
          <cell r="L8170">
            <v>0.129</v>
          </cell>
          <cell r="M8170">
            <v>0.12565967940813869</v>
          </cell>
        </row>
        <row r="8171">
          <cell r="K8171" t="str">
            <v>K-97782</v>
          </cell>
          <cell r="L8171">
            <v>1.27</v>
          </cell>
          <cell r="M8171">
            <v>1.2371146732429157</v>
          </cell>
        </row>
        <row r="8172">
          <cell r="K8172" t="str">
            <v>K-97783</v>
          </cell>
          <cell r="L8172">
            <v>0.86599999999999999</v>
          </cell>
          <cell r="M8172">
            <v>0.84357583230579913</v>
          </cell>
        </row>
        <row r="8173">
          <cell r="K8173" t="str">
            <v>K-97784</v>
          </cell>
          <cell r="L8173">
            <v>0.311</v>
          </cell>
          <cell r="M8173">
            <v>0.30294697903822582</v>
          </cell>
        </row>
        <row r="8174">
          <cell r="K8174" t="str">
            <v>K-97785</v>
          </cell>
          <cell r="L8174">
            <v>0.42399999999999999</v>
          </cell>
          <cell r="M8174">
            <v>0.41302096177558761</v>
          </cell>
        </row>
        <row r="8175">
          <cell r="K8175" t="str">
            <v>K-97786</v>
          </cell>
          <cell r="L8175">
            <v>0.49099999999999999</v>
          </cell>
          <cell r="M8175">
            <v>0.47828606658446587</v>
          </cell>
        </row>
        <row r="8176">
          <cell r="K8176" t="str">
            <v>K-97787</v>
          </cell>
          <cell r="L8176">
            <v>1.3180000000000001</v>
          </cell>
          <cell r="M8176">
            <v>1.2838717632552465</v>
          </cell>
        </row>
        <row r="8177">
          <cell r="K8177" t="str">
            <v>K-97788</v>
          </cell>
          <cell r="L8177">
            <v>1.069</v>
          </cell>
          <cell r="M8177">
            <v>1.0413193588162812</v>
          </cell>
        </row>
        <row r="8178">
          <cell r="K8178" t="str">
            <v>K-97789</v>
          </cell>
          <cell r="L8178">
            <v>1.07</v>
          </cell>
          <cell r="M8178">
            <v>1.0422934648582047</v>
          </cell>
        </row>
        <row r="8179">
          <cell r="K8179" t="str">
            <v>K-97790</v>
          </cell>
          <cell r="L8179">
            <v>1.38</v>
          </cell>
          <cell r="M8179">
            <v>1.3442663378545072</v>
          </cell>
        </row>
        <row r="8180">
          <cell r="K8180" t="str">
            <v>K-97791</v>
          </cell>
          <cell r="L8180">
            <v>1.355</v>
          </cell>
          <cell r="M8180">
            <v>1.3199136868064181</v>
          </cell>
        </row>
        <row r="8181">
          <cell r="K8181" t="str">
            <v>K-97792</v>
          </cell>
          <cell r="L8181">
            <v>0.98599999999999999</v>
          </cell>
          <cell r="M8181">
            <v>0.96046855733662595</v>
          </cell>
        </row>
        <row r="8182">
          <cell r="K8182" t="str">
            <v>K-97797</v>
          </cell>
          <cell r="L8182">
            <v>0.23699999999999999</v>
          </cell>
          <cell r="M8182">
            <v>0.2308631319358827</v>
          </cell>
        </row>
        <row r="8183">
          <cell r="K8183" t="str">
            <v>K-97809</v>
          </cell>
          <cell r="L8183">
            <v>0.51100000000000001</v>
          </cell>
          <cell r="M8183">
            <v>0.49776818742293699</v>
          </cell>
        </row>
        <row r="8184">
          <cell r="K8184" t="str">
            <v>K-97819</v>
          </cell>
          <cell r="L8184">
            <v>0.36799999999999999</v>
          </cell>
          <cell r="M8184">
            <v>0.35847102342786852</v>
          </cell>
        </row>
        <row r="8185">
          <cell r="K8185" t="str">
            <v>K-97850</v>
          </cell>
          <cell r="L8185">
            <v>1.3759999999999999</v>
          </cell>
          <cell r="M8185">
            <v>1.3403699136868128</v>
          </cell>
        </row>
        <row r="8186">
          <cell r="K8186" t="str">
            <v>K-97851</v>
          </cell>
          <cell r="L8186">
            <v>2.1709999999999998</v>
          </cell>
          <cell r="M8186">
            <v>2.1147842170160396</v>
          </cell>
        </row>
        <row r="8187">
          <cell r="K8187" t="str">
            <v>K-97861</v>
          </cell>
          <cell r="L8187">
            <v>0.29799999999999999</v>
          </cell>
          <cell r="M8187">
            <v>0.29028360049321966</v>
          </cell>
        </row>
        <row r="8188">
          <cell r="K8188" t="str">
            <v>K-97901</v>
          </cell>
          <cell r="L8188">
            <v>1.0580000000000001</v>
          </cell>
          <cell r="M8188">
            <v>1.0306041923551221</v>
          </cell>
        </row>
        <row r="8189">
          <cell r="K8189" t="str">
            <v>K-97902</v>
          </cell>
          <cell r="L8189">
            <v>1.2390000000000001</v>
          </cell>
          <cell r="M8189">
            <v>1.2069173859432858</v>
          </cell>
        </row>
        <row r="8190">
          <cell r="K8190" t="str">
            <v>K-97903</v>
          </cell>
          <cell r="L8190">
            <v>0.754</v>
          </cell>
          <cell r="M8190">
            <v>0.73447595561036116</v>
          </cell>
        </row>
        <row r="8191">
          <cell r="K8191" t="str">
            <v>K-97904</v>
          </cell>
          <cell r="L8191">
            <v>0.153</v>
          </cell>
          <cell r="M8191">
            <v>0.14903822441430406</v>
          </cell>
        </row>
        <row r="8192">
          <cell r="K8192" t="str">
            <v>K-97905</v>
          </cell>
          <cell r="L8192">
            <v>0.14399999999999999</v>
          </cell>
          <cell r="M8192">
            <v>0.14027127003699205</v>
          </cell>
        </row>
        <row r="8193">
          <cell r="K8193" t="str">
            <v>K-97906</v>
          </cell>
          <cell r="L8193">
            <v>0.157</v>
          </cell>
          <cell r="M8193">
            <v>0.15293464858199829</v>
          </cell>
        </row>
        <row r="8194">
          <cell r="K8194" t="str">
            <v>K-97907</v>
          </cell>
          <cell r="L8194">
            <v>0.154</v>
          </cell>
          <cell r="M8194">
            <v>0.15001233045622764</v>
          </cell>
        </row>
        <row r="8195">
          <cell r="K8195" t="str">
            <v>K-97908</v>
          </cell>
          <cell r="L8195">
            <v>0.11899999999999999</v>
          </cell>
          <cell r="M8195">
            <v>0.11591861898890317</v>
          </cell>
        </row>
        <row r="8196">
          <cell r="K8196" t="str">
            <v>K-97909</v>
          </cell>
          <cell r="L8196">
            <v>0.32600000000000001</v>
          </cell>
          <cell r="M8196">
            <v>0.31755856966707929</v>
          </cell>
        </row>
        <row r="8197">
          <cell r="K8197" t="str">
            <v>K-97910</v>
          </cell>
          <cell r="L8197">
            <v>0.67200000000000004</v>
          </cell>
          <cell r="M8197">
            <v>0.6545992601726297</v>
          </cell>
        </row>
        <row r="8198">
          <cell r="K8198" t="str">
            <v>K-97911</v>
          </cell>
          <cell r="L8198">
            <v>1.115</v>
          </cell>
          <cell r="M8198">
            <v>1.0861282367447649</v>
          </cell>
        </row>
        <row r="8199">
          <cell r="K8199" t="str">
            <v>K-97912</v>
          </cell>
          <cell r="L8199">
            <v>0.157</v>
          </cell>
          <cell r="M8199">
            <v>0.15293464858199832</v>
          </cell>
        </row>
        <row r="8200">
          <cell r="K8200" t="str">
            <v>K-97913</v>
          </cell>
          <cell r="L8200">
            <v>0.61499999999999999</v>
          </cell>
          <cell r="M8200">
            <v>0.59907521578298706</v>
          </cell>
        </row>
        <row r="8201">
          <cell r="K8201" t="str">
            <v>K-97914</v>
          </cell>
          <cell r="L8201">
            <v>1.306</v>
          </cell>
          <cell r="M8201">
            <v>1.2721824907521644</v>
          </cell>
        </row>
        <row r="8202">
          <cell r="K8202" t="str">
            <v>K-97915</v>
          </cell>
          <cell r="L8202">
            <v>0.105</v>
          </cell>
          <cell r="M8202">
            <v>0.10228113440197339</v>
          </cell>
        </row>
        <row r="8203">
          <cell r="K8203" t="str">
            <v>K-97918</v>
          </cell>
          <cell r="L8203">
            <v>0.64400000000000002</v>
          </cell>
          <cell r="M8203">
            <v>0.62732429099877018</v>
          </cell>
        </row>
        <row r="8204">
          <cell r="K8204" t="str">
            <v>K-97950</v>
          </cell>
          <cell r="L8204">
            <v>2.5070000000000001</v>
          </cell>
          <cell r="M8204">
            <v>2.4420838471023552</v>
          </cell>
        </row>
        <row r="8205">
          <cell r="K8205" t="str">
            <v>K-97951</v>
          </cell>
          <cell r="L8205">
            <v>1.861</v>
          </cell>
          <cell r="M8205">
            <v>1.812811344019738</v>
          </cell>
        </row>
        <row r="8206">
          <cell r="K8206" t="str">
            <v>K-97952</v>
          </cell>
          <cell r="L8206">
            <v>1.2350000000000001</v>
          </cell>
          <cell r="M8206">
            <v>1.203020961775592</v>
          </cell>
        </row>
        <row r="8207">
          <cell r="K8207" t="str">
            <v>K-97953</v>
          </cell>
          <cell r="L8207">
            <v>0.53300000000000003</v>
          </cell>
          <cell r="M8207">
            <v>0.51919852034525549</v>
          </cell>
        </row>
        <row r="8208">
          <cell r="K8208" t="str">
            <v>K-97954</v>
          </cell>
          <cell r="L8208">
            <v>1.0129999999999999</v>
          </cell>
          <cell r="M8208">
            <v>0.98676942046856242</v>
          </cell>
        </row>
        <row r="8209">
          <cell r="K8209" t="str">
            <v>K-97955</v>
          </cell>
          <cell r="L8209">
            <v>1.139</v>
          </cell>
          <cell r="M8209">
            <v>1.1095067817509305</v>
          </cell>
        </row>
        <row r="8210">
          <cell r="K8210" t="str">
            <v>K-97956</v>
          </cell>
          <cell r="L8210">
            <v>1.1020000000000001</v>
          </cell>
          <cell r="M8210">
            <v>1.073464858199759</v>
          </cell>
        </row>
        <row r="8211">
          <cell r="K8211" t="str">
            <v>K-97957</v>
          </cell>
          <cell r="L8211">
            <v>1.5229999999999999</v>
          </cell>
          <cell r="M8211">
            <v>1.4835635018495761</v>
          </cell>
        </row>
        <row r="8212">
          <cell r="K8212" t="str">
            <v>K-97958</v>
          </cell>
          <cell r="L8212">
            <v>1.6359999999999999</v>
          </cell>
          <cell r="M8212">
            <v>1.5936374845869379</v>
          </cell>
        </row>
        <row r="8213">
          <cell r="K8213" t="str">
            <v>K-97959</v>
          </cell>
          <cell r="L8213">
            <v>1.927</v>
          </cell>
          <cell r="M8213">
            <v>1.8771023427866929</v>
          </cell>
        </row>
        <row r="8214">
          <cell r="K8214" t="str">
            <v>K-97960</v>
          </cell>
          <cell r="L8214">
            <v>0.97099999999999997</v>
          </cell>
          <cell r="M8214">
            <v>0.94585696670777308</v>
          </cell>
        </row>
        <row r="8215">
          <cell r="K8215" t="str">
            <v>K-97961</v>
          </cell>
          <cell r="L8215">
            <v>0.218</v>
          </cell>
          <cell r="M8215">
            <v>0.21235511713933525</v>
          </cell>
        </row>
        <row r="8216">
          <cell r="K8216" t="str">
            <v>K-97962</v>
          </cell>
          <cell r="L8216">
            <v>0.191</v>
          </cell>
          <cell r="M8216">
            <v>0.18605425400739925</v>
          </cell>
        </row>
        <row r="8217">
          <cell r="K8217" t="str">
            <v>K-97963</v>
          </cell>
          <cell r="L8217">
            <v>2.3679999999999999</v>
          </cell>
          <cell r="M8217">
            <v>2.3066831072749809</v>
          </cell>
        </row>
        <row r="8218">
          <cell r="K8218" t="str">
            <v>K-97976</v>
          </cell>
          <cell r="L8218">
            <v>2.9140000000000001</v>
          </cell>
          <cell r="M8218">
            <v>2.8385450061652429</v>
          </cell>
        </row>
        <row r="8219">
          <cell r="K8219" t="str">
            <v>K-98071</v>
          </cell>
          <cell r="L8219">
            <v>0.21199999999999999</v>
          </cell>
          <cell r="M8219">
            <v>0.20651048088779389</v>
          </cell>
        </row>
        <row r="8220">
          <cell r="K8220" t="str">
            <v>K-98072</v>
          </cell>
          <cell r="L8220">
            <v>0.22500000000000001</v>
          </cell>
          <cell r="M8220">
            <v>0.21917385943280013</v>
          </cell>
        </row>
        <row r="8221">
          <cell r="K8221" t="str">
            <v>K-98138</v>
          </cell>
          <cell r="L8221">
            <v>1.9350000000000001</v>
          </cell>
          <cell r="M8221">
            <v>1.884895191122081</v>
          </cell>
        </row>
        <row r="8222">
          <cell r="K8222" t="str">
            <v>K-98202</v>
          </cell>
          <cell r="L8222">
            <v>0.38400000000000001</v>
          </cell>
          <cell r="M8222">
            <v>0.37405672009864555</v>
          </cell>
        </row>
        <row r="8223">
          <cell r="K8223" t="str">
            <v>K-98203</v>
          </cell>
          <cell r="L8223">
            <v>0.39100000000000001</v>
          </cell>
          <cell r="M8223">
            <v>0.3808754623921104</v>
          </cell>
        </row>
        <row r="8224">
          <cell r="K8224" t="str">
            <v>K-98204</v>
          </cell>
          <cell r="L8224">
            <v>0.45700000000000002</v>
          </cell>
          <cell r="M8224">
            <v>0.44516646115906516</v>
          </cell>
        </row>
        <row r="8225">
          <cell r="K8225" t="str">
            <v>K-98205</v>
          </cell>
          <cell r="L8225">
            <v>0.33400000000000002</v>
          </cell>
          <cell r="M8225">
            <v>0.3253514180024677</v>
          </cell>
        </row>
        <row r="8226">
          <cell r="K8226" t="str">
            <v>K-98210</v>
          </cell>
          <cell r="L8226">
            <v>0.433</v>
          </cell>
          <cell r="M8226">
            <v>0.42178791615289973</v>
          </cell>
        </row>
        <row r="8227">
          <cell r="K8227" t="str">
            <v>K-98211</v>
          </cell>
          <cell r="L8227">
            <v>0.498</v>
          </cell>
          <cell r="M8227">
            <v>0.48510480887793089</v>
          </cell>
        </row>
        <row r="8228">
          <cell r="K8228" t="str">
            <v>K-98225</v>
          </cell>
          <cell r="L8228">
            <v>0.42099999999999999</v>
          </cell>
          <cell r="M8228">
            <v>0.41009864364981707</v>
          </cell>
        </row>
        <row r="8229">
          <cell r="K8229" t="str">
            <v>K-98226</v>
          </cell>
          <cell r="L8229">
            <v>0.38500000000000001</v>
          </cell>
          <cell r="M8229">
            <v>0.37503082614056904</v>
          </cell>
        </row>
        <row r="8230">
          <cell r="K8230" t="str">
            <v>K-98230</v>
          </cell>
          <cell r="L8230">
            <v>0.30299999999999999</v>
          </cell>
          <cell r="M8230">
            <v>0.29515413070283747</v>
          </cell>
        </row>
        <row r="8231">
          <cell r="K8231" t="str">
            <v>K-98231</v>
          </cell>
          <cell r="L8231">
            <v>0.14699999999999999</v>
          </cell>
          <cell r="M8231">
            <v>0.14319358816276273</v>
          </cell>
        </row>
        <row r="8232">
          <cell r="K8232" t="str">
            <v>K-98242</v>
          </cell>
          <cell r="L8232">
            <v>0.22600000000000001</v>
          </cell>
          <cell r="M8232">
            <v>0.22014796547472365</v>
          </cell>
        </row>
        <row r="8233">
          <cell r="K8233" t="str">
            <v>K-98553</v>
          </cell>
          <cell r="L8233">
            <v>0.84799999999999998</v>
          </cell>
          <cell r="M8233">
            <v>0.82604192355117545</v>
          </cell>
        </row>
        <row r="8234">
          <cell r="K8234" t="str">
            <v>K-98555</v>
          </cell>
          <cell r="L8234">
            <v>0.30499999999999999</v>
          </cell>
          <cell r="M8234">
            <v>0.29710234278668457</v>
          </cell>
        </row>
        <row r="8235">
          <cell r="K8235" t="str">
            <v>K-98606</v>
          </cell>
          <cell r="L8235">
            <v>0.39600000000000002</v>
          </cell>
          <cell r="M8235">
            <v>0.38574599260172815</v>
          </cell>
        </row>
        <row r="8236">
          <cell r="K8236" t="str">
            <v>K-98607</v>
          </cell>
          <cell r="L8236">
            <v>0.54800000000000004</v>
          </cell>
          <cell r="M8236">
            <v>0.53381011097410858</v>
          </cell>
        </row>
        <row r="8237">
          <cell r="K8237" t="str">
            <v>K-98608</v>
          </cell>
          <cell r="L8237">
            <v>0.76700000000000002</v>
          </cell>
          <cell r="M8237">
            <v>0.74713933415536737</v>
          </cell>
        </row>
        <row r="8238">
          <cell r="K8238" t="str">
            <v>K-98609</v>
          </cell>
          <cell r="L8238">
            <v>1.2829999999999999</v>
          </cell>
          <cell r="M8238">
            <v>1.249778051787922</v>
          </cell>
        </row>
        <row r="8239">
          <cell r="K8239" t="str">
            <v>K-98612</v>
          </cell>
          <cell r="L8239">
            <v>1.0369999999999999</v>
          </cell>
          <cell r="M8239">
            <v>1.0101479654747274</v>
          </cell>
        </row>
        <row r="8240">
          <cell r="K8240" t="str">
            <v>K-98613</v>
          </cell>
          <cell r="L8240">
            <v>1.0369999999999999</v>
          </cell>
          <cell r="M8240">
            <v>1.0101479654747274</v>
          </cell>
        </row>
        <row r="8241">
          <cell r="K8241" t="str">
            <v>K-98614</v>
          </cell>
          <cell r="L8241">
            <v>0.85</v>
          </cell>
          <cell r="M8241">
            <v>0.82799013563502244</v>
          </cell>
        </row>
        <row r="8242">
          <cell r="K8242" t="str">
            <v>K-98617</v>
          </cell>
          <cell r="L8242">
            <v>1.5569999999999999</v>
          </cell>
          <cell r="M8242">
            <v>1.5166831072749762</v>
          </cell>
        </row>
        <row r="8243">
          <cell r="K8243" t="str">
            <v>K-98618</v>
          </cell>
          <cell r="L8243">
            <v>1.423</v>
          </cell>
          <cell r="M8243">
            <v>1.3861528976572197</v>
          </cell>
        </row>
        <row r="8244">
          <cell r="K8244" t="str">
            <v>K-98620</v>
          </cell>
          <cell r="L8244">
            <v>1.218</v>
          </cell>
          <cell r="M8244">
            <v>1.1864611590628908</v>
          </cell>
        </row>
        <row r="8245">
          <cell r="K8245" t="str">
            <v>K-98623</v>
          </cell>
          <cell r="L8245">
            <v>0.92900000000000005</v>
          </cell>
          <cell r="M8245">
            <v>0.90494451294698319</v>
          </cell>
        </row>
        <row r="8246">
          <cell r="K8246" t="str">
            <v>K-98652</v>
          </cell>
          <cell r="L8246">
            <v>0.77100000000000002</v>
          </cell>
          <cell r="M8246">
            <v>0.75103575832306135</v>
          </cell>
        </row>
        <row r="8247">
          <cell r="K8247" t="str">
            <v>K-98657</v>
          </cell>
          <cell r="L8247">
            <v>0.93899999999999995</v>
          </cell>
          <cell r="M8247">
            <v>0.9146855733662187</v>
          </cell>
        </row>
        <row r="8248">
          <cell r="K8248" t="str">
            <v>K-98658</v>
          </cell>
          <cell r="L8248">
            <v>0.40400000000000003</v>
          </cell>
          <cell r="M8248">
            <v>0.39353884093711644</v>
          </cell>
        </row>
        <row r="8249">
          <cell r="K8249" t="str">
            <v>K-98659</v>
          </cell>
          <cell r="L8249">
            <v>3.298</v>
          </cell>
          <cell r="M8249">
            <v>3.2126017262638862</v>
          </cell>
        </row>
        <row r="8250">
          <cell r="K8250" t="str">
            <v>K-98664</v>
          </cell>
          <cell r="L8250">
            <v>0.48599999999999999</v>
          </cell>
          <cell r="M8250">
            <v>0.47341553637484801</v>
          </cell>
        </row>
        <row r="8251">
          <cell r="K8251" t="str">
            <v>K-98670</v>
          </cell>
          <cell r="L8251">
            <v>1.08</v>
          </cell>
          <cell r="M8251">
            <v>1.0520345252774401</v>
          </cell>
        </row>
        <row r="8252">
          <cell r="K8252" t="str">
            <v>K-98671</v>
          </cell>
          <cell r="L8252">
            <v>2.7</v>
          </cell>
          <cell r="M8252">
            <v>2.6300863131935999</v>
          </cell>
        </row>
        <row r="8253">
          <cell r="K8253" t="str">
            <v>K-98674</v>
          </cell>
          <cell r="L8253">
            <v>6.0750000000000002</v>
          </cell>
          <cell r="M8253">
            <v>5.9176942046856</v>
          </cell>
        </row>
        <row r="8254">
          <cell r="K8254" t="str">
            <v>K-98677</v>
          </cell>
          <cell r="L8254">
            <v>2.4279999999999999</v>
          </cell>
          <cell r="M8254">
            <v>2.3651294697903928</v>
          </cell>
        </row>
        <row r="8255">
          <cell r="K8255" t="str">
            <v>K-98679</v>
          </cell>
          <cell r="L8255">
            <v>4.048</v>
          </cell>
          <cell r="M8255">
            <v>3.9431812577065526</v>
          </cell>
        </row>
        <row r="8256">
          <cell r="K8256" t="str">
            <v>K-98688</v>
          </cell>
          <cell r="L8256">
            <v>0.185</v>
          </cell>
          <cell r="M8256">
            <v>0.18020961775585775</v>
          </cell>
        </row>
        <row r="8257">
          <cell r="K8257" t="str">
            <v>K-98695</v>
          </cell>
          <cell r="L8257">
            <v>0.82099999999999995</v>
          </cell>
          <cell r="M8257">
            <v>0.79974106041923898</v>
          </cell>
        </row>
        <row r="8258">
          <cell r="K8258" t="str">
            <v>K-98702</v>
          </cell>
          <cell r="L8258">
            <v>0.441</v>
          </cell>
          <cell r="M8258">
            <v>0.42958076448828797</v>
          </cell>
        </row>
        <row r="8259">
          <cell r="K8259" t="str">
            <v>K-98703</v>
          </cell>
          <cell r="L8259">
            <v>0.499</v>
          </cell>
          <cell r="M8259">
            <v>0.48607891491985417</v>
          </cell>
        </row>
        <row r="8260">
          <cell r="K8260" t="str">
            <v>K-98706</v>
          </cell>
          <cell r="L8260">
            <v>0.221</v>
          </cell>
          <cell r="M8260">
            <v>0.21527743526510573</v>
          </cell>
        </row>
        <row r="8261">
          <cell r="K8261" t="str">
            <v>K-98712</v>
          </cell>
          <cell r="L8261">
            <v>0.30599999999999999</v>
          </cell>
          <cell r="M8261">
            <v>0.2980764488286079</v>
          </cell>
        </row>
        <row r="8262">
          <cell r="K8262" t="str">
            <v>K-98714</v>
          </cell>
          <cell r="L8262">
            <v>0.67100000000000004</v>
          </cell>
          <cell r="M8262">
            <v>0.65362515413070554</v>
          </cell>
        </row>
        <row r="8263">
          <cell r="K8263" t="str">
            <v>K-98715</v>
          </cell>
          <cell r="L8263">
            <v>0.47699999999999998</v>
          </cell>
          <cell r="M8263">
            <v>0.46464858199753589</v>
          </cell>
        </row>
        <row r="8264">
          <cell r="K8264" t="str">
            <v>K-98770</v>
          </cell>
          <cell r="L8264">
            <v>0.40300000000000002</v>
          </cell>
          <cell r="M8264">
            <v>0.39256473489519278</v>
          </cell>
        </row>
        <row r="8265">
          <cell r="K8265" t="str">
            <v>K-98907</v>
          </cell>
          <cell r="L8265">
            <v>0.68799999999999994</v>
          </cell>
          <cell r="M8265">
            <v>0.67018495684340595</v>
          </cell>
        </row>
        <row r="8266">
          <cell r="K8266" t="str">
            <v>K-98908</v>
          </cell>
          <cell r="L8266">
            <v>0.879</v>
          </cell>
          <cell r="M8266">
            <v>0.85623921085080512</v>
          </cell>
        </row>
        <row r="8267">
          <cell r="K8267" t="str">
            <v>K-98909</v>
          </cell>
          <cell r="L8267">
            <v>0.73899999999999999</v>
          </cell>
          <cell r="M8267">
            <v>0.71986436498150741</v>
          </cell>
        </row>
        <row r="8268">
          <cell r="K8268" t="str">
            <v>K-98910</v>
          </cell>
          <cell r="L8268">
            <v>0.58199999999999996</v>
          </cell>
          <cell r="M8268">
            <v>0.56692971639950918</v>
          </cell>
        </row>
        <row r="8269">
          <cell r="K8269" t="str">
            <v>K-98911</v>
          </cell>
          <cell r="L8269">
            <v>0.96299999999999997</v>
          </cell>
          <cell r="M8269">
            <v>0.93806411837238379</v>
          </cell>
        </row>
        <row r="8270">
          <cell r="K8270" t="str">
            <v>K-98912</v>
          </cell>
          <cell r="L8270">
            <v>0.879</v>
          </cell>
          <cell r="M8270">
            <v>0.85623921085080512</v>
          </cell>
        </row>
        <row r="8271">
          <cell r="K8271" t="str">
            <v>K-98913</v>
          </cell>
          <cell r="L8271">
            <v>0.83599999999999997</v>
          </cell>
          <cell r="M8271">
            <v>0.81435265104809229</v>
          </cell>
        </row>
        <row r="8272">
          <cell r="K8272" t="str">
            <v>K-98915</v>
          </cell>
          <cell r="L8272">
            <v>0.62</v>
          </cell>
          <cell r="M8272">
            <v>0.60394574599260431</v>
          </cell>
        </row>
        <row r="8273">
          <cell r="K8273" t="str">
            <v>K-98917</v>
          </cell>
          <cell r="L8273">
            <v>1.304</v>
          </cell>
          <cell r="M8273">
            <v>1.2702342786683161</v>
          </cell>
        </row>
        <row r="8274">
          <cell r="K8274" t="str">
            <v>K-98918</v>
          </cell>
          <cell r="L8274">
            <v>1.2789999999999999</v>
          </cell>
          <cell r="M8274">
            <v>1.2458816276202271</v>
          </cell>
        </row>
        <row r="8275">
          <cell r="K8275" t="str">
            <v>K-98920</v>
          </cell>
          <cell r="L8275">
            <v>0.84</v>
          </cell>
          <cell r="M8275">
            <v>0.81824907521578638</v>
          </cell>
        </row>
        <row r="8276">
          <cell r="K8276" t="str">
            <v>K-98922</v>
          </cell>
          <cell r="L8276">
            <v>0.78700000000000003</v>
          </cell>
          <cell r="M8276">
            <v>0.76662145499383805</v>
          </cell>
        </row>
        <row r="8277">
          <cell r="K8277" t="str">
            <v>K-98923</v>
          </cell>
          <cell r="L8277">
            <v>0.94899999999999995</v>
          </cell>
          <cell r="M8277">
            <v>0.92442663378545398</v>
          </cell>
        </row>
        <row r="8278">
          <cell r="K8278" t="str">
            <v>K-98953</v>
          </cell>
          <cell r="L8278">
            <v>0.55500000000000005</v>
          </cell>
          <cell r="M8278">
            <v>0.54062885326757315</v>
          </cell>
        </row>
        <row r="8279">
          <cell r="K8279" t="str">
            <v>K-98955</v>
          </cell>
          <cell r="L8279">
            <v>0.75600000000000001</v>
          </cell>
          <cell r="M8279">
            <v>0.73642416769420782</v>
          </cell>
        </row>
        <row r="8280">
          <cell r="K8280" t="str">
            <v>K-98958</v>
          </cell>
          <cell r="L8280">
            <v>0.40400000000000003</v>
          </cell>
          <cell r="M8280">
            <v>0.39353884093711633</v>
          </cell>
        </row>
        <row r="8281">
          <cell r="K8281" t="str">
            <v>K-98961</v>
          </cell>
          <cell r="L8281">
            <v>0.68600000000000005</v>
          </cell>
          <cell r="M8281">
            <v>0.66823674475955896</v>
          </cell>
        </row>
        <row r="8282">
          <cell r="K8282" t="str">
            <v>K-98963</v>
          </cell>
          <cell r="L8282">
            <v>0.52</v>
          </cell>
          <cell r="M8282">
            <v>0.50653514180024872</v>
          </cell>
        </row>
        <row r="8283">
          <cell r="K8283" t="str">
            <v>K-98965</v>
          </cell>
          <cell r="L8283">
            <v>1.052</v>
          </cell>
          <cell r="M8283">
            <v>1.0247595561035803</v>
          </cell>
        </row>
        <row r="8284">
          <cell r="K8284" t="str">
            <v>K-98966</v>
          </cell>
          <cell r="L8284">
            <v>0.66700000000000004</v>
          </cell>
          <cell r="M8284">
            <v>0.64972872996301145</v>
          </cell>
        </row>
        <row r="8285">
          <cell r="K8285" t="str">
            <v>K-98967</v>
          </cell>
          <cell r="L8285">
            <v>0.68400000000000005</v>
          </cell>
          <cell r="M8285">
            <v>0.66628853267571198</v>
          </cell>
        </row>
        <row r="8286">
          <cell r="K8286" t="str">
            <v>K-98968</v>
          </cell>
          <cell r="L8286">
            <v>1.796</v>
          </cell>
          <cell r="M8286">
            <v>1.7494944512947059</v>
          </cell>
        </row>
        <row r="8287">
          <cell r="K8287" t="str">
            <v>K-98969</v>
          </cell>
          <cell r="L8287">
            <v>2.274</v>
          </cell>
          <cell r="M8287">
            <v>2.2151171393341658</v>
          </cell>
        </row>
        <row r="8288">
          <cell r="K8288" t="str">
            <v>K-98970</v>
          </cell>
          <cell r="L8288">
            <v>0.96599999999999997</v>
          </cell>
          <cell r="M8288">
            <v>0.94098643649815472</v>
          </cell>
        </row>
        <row r="8289">
          <cell r="K8289" t="str">
            <v>K-98971</v>
          </cell>
          <cell r="L8289">
            <v>0.83799999999999997</v>
          </cell>
          <cell r="M8289">
            <v>0.81630086313193961</v>
          </cell>
        </row>
        <row r="8290">
          <cell r="K8290" t="str">
            <v>K-98972</v>
          </cell>
          <cell r="L8290">
            <v>1.7649999999999999</v>
          </cell>
          <cell r="M8290">
            <v>1.7192971639950758</v>
          </cell>
        </row>
        <row r="8291">
          <cell r="K8291" t="str">
            <v>K-98973</v>
          </cell>
          <cell r="L8291">
            <v>1.1499999999999999</v>
          </cell>
          <cell r="M8291">
            <v>1.120221948212089</v>
          </cell>
        </row>
        <row r="8292">
          <cell r="K8292" t="str">
            <v>K-98974</v>
          </cell>
          <cell r="L8292">
            <v>2.2789999999999999</v>
          </cell>
          <cell r="M8292">
            <v>2.2199876695437832</v>
          </cell>
        </row>
        <row r="8293">
          <cell r="K8293" t="str">
            <v>K-98975</v>
          </cell>
          <cell r="L8293">
            <v>1.4410000000000001</v>
          </cell>
          <cell r="M8293">
            <v>1.4036868064118437</v>
          </cell>
        </row>
        <row r="8294">
          <cell r="K8294" t="str">
            <v>K-98976</v>
          </cell>
          <cell r="L8294">
            <v>1.61</v>
          </cell>
          <cell r="M8294">
            <v>1.5683107274969246</v>
          </cell>
        </row>
        <row r="8295">
          <cell r="K8295" t="str">
            <v>K-98977</v>
          </cell>
          <cell r="L8295">
            <v>1.0409999999999999</v>
          </cell>
          <cell r="M8295">
            <v>1.0140443896424214</v>
          </cell>
        </row>
        <row r="8296">
          <cell r="K8296" t="str">
            <v>K-98980</v>
          </cell>
          <cell r="L8296">
            <v>0.55900000000000005</v>
          </cell>
          <cell r="M8296">
            <v>0.54452527743526769</v>
          </cell>
        </row>
        <row r="8297">
          <cell r="K8297" t="str">
            <v>K-98987</v>
          </cell>
          <cell r="L8297">
            <v>1.153</v>
          </cell>
          <cell r="M8297">
            <v>1.1231442663378595</v>
          </cell>
        </row>
        <row r="8298">
          <cell r="K8298" t="str">
            <v>K-98988</v>
          </cell>
          <cell r="L8298">
            <v>0.77800000000000002</v>
          </cell>
          <cell r="M8298">
            <v>0.75785450061652626</v>
          </cell>
        </row>
        <row r="8299">
          <cell r="K8299" t="str">
            <v>K-98989</v>
          </cell>
          <cell r="L8299">
            <v>0.89600000000000002</v>
          </cell>
          <cell r="M8299">
            <v>0.87279901356350575</v>
          </cell>
        </row>
        <row r="8300">
          <cell r="K8300" t="str">
            <v>K-98990</v>
          </cell>
          <cell r="L8300">
            <v>0.52200000000000002</v>
          </cell>
          <cell r="M8300">
            <v>0.50848335388409605</v>
          </cell>
        </row>
        <row r="8301">
          <cell r="K8301" t="str">
            <v>K-98991</v>
          </cell>
          <cell r="L8301">
            <v>1.3160000000000001</v>
          </cell>
          <cell r="M8301">
            <v>1.2819235511713991</v>
          </cell>
        </row>
        <row r="8302">
          <cell r="K8302" t="str">
            <v>K-98992</v>
          </cell>
          <cell r="L8302">
            <v>1.339</v>
          </cell>
          <cell r="M8302">
            <v>1.3043279901356408</v>
          </cell>
        </row>
        <row r="8303">
          <cell r="K8303" t="str">
            <v>K-98993</v>
          </cell>
          <cell r="L8303">
            <v>0.52400000000000002</v>
          </cell>
          <cell r="M8303">
            <v>0.51043156596794315</v>
          </cell>
        </row>
        <row r="8304">
          <cell r="K8304" t="str">
            <v>K-98999</v>
          </cell>
          <cell r="L8304">
            <v>0.56499999999999995</v>
          </cell>
          <cell r="M8304">
            <v>0.55036991368680888</v>
          </cell>
        </row>
        <row r="8305">
          <cell r="K8305" t="str">
            <v>K-99068</v>
          </cell>
          <cell r="L8305">
            <v>3.1539999999999999</v>
          </cell>
          <cell r="M8305">
            <v>3.072330456226894</v>
          </cell>
        </row>
        <row r="8306">
          <cell r="K8306" t="str">
            <v>K-99075</v>
          </cell>
          <cell r="L8306">
            <v>2.302</v>
          </cell>
          <cell r="M8306">
            <v>2.2423921085080245</v>
          </cell>
        </row>
        <row r="8307">
          <cell r="K8307" t="str">
            <v>K-99218</v>
          </cell>
          <cell r="L8307">
            <v>0.67900000000000005</v>
          </cell>
          <cell r="M8307">
            <v>0.66141800246609406</v>
          </cell>
        </row>
        <row r="8308">
          <cell r="K8308" t="str">
            <v>K-99219</v>
          </cell>
          <cell r="L8308">
            <v>0.30099999999999999</v>
          </cell>
          <cell r="M8308">
            <v>0.29320591861899015</v>
          </cell>
        </row>
        <row r="8309">
          <cell r="K8309" t="str">
            <v>K-99231</v>
          </cell>
          <cell r="L8309">
            <v>0.42</v>
          </cell>
          <cell r="M8309">
            <v>0.40912453760789319</v>
          </cell>
        </row>
        <row r="8310">
          <cell r="K8310" t="str">
            <v>K-99235</v>
          </cell>
          <cell r="L8310">
            <v>0.68</v>
          </cell>
          <cell r="M8310">
            <v>0.66239210850801755</v>
          </cell>
        </row>
        <row r="8311">
          <cell r="K8311" t="str">
            <v>K-99236</v>
          </cell>
          <cell r="L8311">
            <v>0.25600000000000001</v>
          </cell>
          <cell r="M8311">
            <v>0.24937114673243016</v>
          </cell>
        </row>
        <row r="8312">
          <cell r="K8312" t="str">
            <v>K-99259</v>
          </cell>
          <cell r="L8312">
            <v>0.42299999999999999</v>
          </cell>
          <cell r="M8312">
            <v>0.4120468557336639</v>
          </cell>
        </row>
        <row r="8313">
          <cell r="K8313" t="str">
            <v>K-99295</v>
          </cell>
          <cell r="L8313">
            <v>0.307</v>
          </cell>
          <cell r="M8313">
            <v>0.29905055487053145</v>
          </cell>
        </row>
        <row r="8314">
          <cell r="K8314" t="str">
            <v>K-99301</v>
          </cell>
          <cell r="L8314">
            <v>0.13800000000000001</v>
          </cell>
          <cell r="M8314">
            <v>0.13442663378545064</v>
          </cell>
        </row>
        <row r="8315">
          <cell r="K8315" t="str">
            <v>K-99302</v>
          </cell>
          <cell r="L8315">
            <v>0.16600000000000001</v>
          </cell>
          <cell r="M8315">
            <v>0.16170160295931019</v>
          </cell>
        </row>
        <row r="8316">
          <cell r="K8316" t="str">
            <v>K-99303</v>
          </cell>
          <cell r="L8316">
            <v>0.22</v>
          </cell>
          <cell r="M8316">
            <v>0.21430332922318218</v>
          </cell>
        </row>
        <row r="8317">
          <cell r="K8317" t="str">
            <v>K-99304</v>
          </cell>
          <cell r="L8317">
            <v>0.31</v>
          </cell>
          <cell r="M8317">
            <v>0.30197287299630216</v>
          </cell>
        </row>
        <row r="8318">
          <cell r="K8318" t="str">
            <v>K-99309</v>
          </cell>
          <cell r="L8318">
            <v>0.5</v>
          </cell>
          <cell r="M8318">
            <v>0.48705302096177766</v>
          </cell>
        </row>
        <row r="8319">
          <cell r="K8319" t="str">
            <v>K-99310</v>
          </cell>
          <cell r="L8319">
            <v>0.185</v>
          </cell>
          <cell r="M8319">
            <v>0.18020961775585773</v>
          </cell>
        </row>
        <row r="8320">
          <cell r="K8320" t="str">
            <v>K-99311</v>
          </cell>
          <cell r="L8320">
            <v>0.45700000000000002</v>
          </cell>
          <cell r="M8320">
            <v>0.44516646115906472</v>
          </cell>
        </row>
        <row r="8321">
          <cell r="K8321" t="str">
            <v>K-99312</v>
          </cell>
          <cell r="L8321">
            <v>1.0509999999999999</v>
          </cell>
          <cell r="M8321">
            <v>1.0237854500616566</v>
          </cell>
        </row>
        <row r="8322">
          <cell r="K8322" t="str">
            <v>K-99316</v>
          </cell>
          <cell r="L8322">
            <v>7.4999999999999997E-2</v>
          </cell>
          <cell r="M8322">
            <v>7.3057953144266635E-2</v>
          </cell>
        </row>
        <row r="8323">
          <cell r="K8323" t="str">
            <v>K-99320</v>
          </cell>
          <cell r="L8323">
            <v>7.3999999999999996E-2</v>
          </cell>
          <cell r="M8323">
            <v>7.2083847102343071E-2</v>
          </cell>
        </row>
        <row r="8324">
          <cell r="K8324" t="str">
            <v>K-99324</v>
          </cell>
          <cell r="L8324">
            <v>0.24299999999999999</v>
          </cell>
          <cell r="M8324">
            <v>0.23670776818742384</v>
          </cell>
        </row>
        <row r="8325">
          <cell r="K8325" t="str">
            <v>K-99332</v>
          </cell>
          <cell r="L8325">
            <v>0.21</v>
          </cell>
          <cell r="M8325">
            <v>0.20456226880394654</v>
          </cell>
        </row>
        <row r="8326">
          <cell r="K8326" t="str">
            <v>K-99354</v>
          </cell>
          <cell r="L8326">
            <v>0.193</v>
          </cell>
          <cell r="M8326">
            <v>0.1880024660912461</v>
          </cell>
        </row>
        <row r="8327">
          <cell r="K8327" t="str">
            <v>K-99361</v>
          </cell>
          <cell r="L8327">
            <v>0.38600000000000001</v>
          </cell>
          <cell r="M8327">
            <v>0.3760049321824922</v>
          </cell>
        </row>
        <row r="8328">
          <cell r="K8328" t="str">
            <v>K-99401</v>
          </cell>
          <cell r="L8328">
            <v>0.42699999999999999</v>
          </cell>
          <cell r="M8328">
            <v>0.41594327990135799</v>
          </cell>
        </row>
        <row r="8329">
          <cell r="K8329" t="str">
            <v>K-99402</v>
          </cell>
          <cell r="L8329">
            <v>0.188</v>
          </cell>
          <cell r="M8329">
            <v>0.18313193588162835</v>
          </cell>
        </row>
        <row r="8330">
          <cell r="K8330" t="str">
            <v>K-99405</v>
          </cell>
          <cell r="L8330">
            <v>2.4060000000000001</v>
          </cell>
          <cell r="M8330">
            <v>2.3436991368680737</v>
          </cell>
        </row>
        <row r="8331">
          <cell r="K8331" t="str">
            <v>K-99407</v>
          </cell>
          <cell r="L8331">
            <v>3.3769999999999998</v>
          </cell>
          <cell r="M8331">
            <v>3.2895561035758458</v>
          </cell>
        </row>
        <row r="8332">
          <cell r="K8332" t="str">
            <v>K-99407</v>
          </cell>
          <cell r="L8332">
            <v>3.375</v>
          </cell>
          <cell r="M8332">
            <v>3.2876078914919988</v>
          </cell>
        </row>
        <row r="8333">
          <cell r="K8333" t="str">
            <v>K-99409</v>
          </cell>
          <cell r="L8333">
            <v>1.111</v>
          </cell>
          <cell r="M8333">
            <v>1.0822318125770698</v>
          </cell>
        </row>
        <row r="8334">
          <cell r="K8334" t="str">
            <v>K-99410</v>
          </cell>
          <cell r="L8334">
            <v>0.54500000000000004</v>
          </cell>
          <cell r="M8334">
            <v>0.53088779284833754</v>
          </cell>
        </row>
        <row r="8335">
          <cell r="K8335" t="str">
            <v>K-99411</v>
          </cell>
          <cell r="L8335">
            <v>1.8089999999999999</v>
          </cell>
          <cell r="M8335">
            <v>1.7621578298397111</v>
          </cell>
        </row>
        <row r="8336">
          <cell r="K8336" t="str">
            <v>K-99418</v>
          </cell>
          <cell r="L8336">
            <v>0.97099999999999997</v>
          </cell>
          <cell r="M8336">
            <v>0.94585696670777197</v>
          </cell>
        </row>
        <row r="8337">
          <cell r="K8337" t="str">
            <v>K-99424</v>
          </cell>
          <cell r="L8337">
            <v>2.4350000000000001</v>
          </cell>
          <cell r="M8337">
            <v>2.3719482120838564</v>
          </cell>
        </row>
        <row r="8338">
          <cell r="K8338" t="str">
            <v>K-99425</v>
          </cell>
          <cell r="L8338">
            <v>1.839</v>
          </cell>
          <cell r="M8338">
            <v>1.7913810110974178</v>
          </cell>
        </row>
        <row r="8339">
          <cell r="K8339" t="str">
            <v>K-99428</v>
          </cell>
          <cell r="L8339">
            <v>0.436</v>
          </cell>
          <cell r="M8339">
            <v>0.42471023427867005</v>
          </cell>
        </row>
        <row r="8340">
          <cell r="K8340" t="str">
            <v>K-99429</v>
          </cell>
          <cell r="L8340">
            <v>0.23699999999999999</v>
          </cell>
          <cell r="M8340">
            <v>0.23086313193588257</v>
          </cell>
        </row>
        <row r="8341">
          <cell r="K8341" t="str">
            <v>K-99438</v>
          </cell>
          <cell r="L8341">
            <v>0.28299999999999997</v>
          </cell>
          <cell r="M8341">
            <v>0.27567200986436607</v>
          </cell>
        </row>
        <row r="8342">
          <cell r="K8342" t="str">
            <v>K-99439</v>
          </cell>
          <cell r="L8342">
            <v>0.59799999999999998</v>
          </cell>
          <cell r="M8342">
            <v>0.58251541307028598</v>
          </cell>
        </row>
        <row r="8343">
          <cell r="K8343" t="str">
            <v>K-99441</v>
          </cell>
          <cell r="L8343">
            <v>1.234</v>
          </cell>
          <cell r="M8343">
            <v>1.202046855733667</v>
          </cell>
        </row>
        <row r="8344">
          <cell r="K8344" t="str">
            <v>K-99452</v>
          </cell>
          <cell r="L8344">
            <v>1.496</v>
          </cell>
          <cell r="M8344">
            <v>1.4572626387176384</v>
          </cell>
        </row>
        <row r="8345">
          <cell r="K8345" t="str">
            <v>K-99470</v>
          </cell>
          <cell r="L8345">
            <v>1.395</v>
          </cell>
          <cell r="M8345">
            <v>1.3588779284833592</v>
          </cell>
        </row>
        <row r="8346">
          <cell r="K8346" t="str">
            <v>K-99501</v>
          </cell>
          <cell r="L8346">
            <v>0.57699999999999996</v>
          </cell>
          <cell r="M8346">
            <v>0.56205918618989115</v>
          </cell>
        </row>
        <row r="8347">
          <cell r="K8347" t="str">
            <v>K-99564</v>
          </cell>
          <cell r="L8347">
            <v>0.158</v>
          </cell>
          <cell r="M8347">
            <v>0.15390875462392167</v>
          </cell>
        </row>
        <row r="8348">
          <cell r="K8348" t="str">
            <v>K-99567</v>
          </cell>
          <cell r="L8348">
            <v>0.19500000000000001</v>
          </cell>
          <cell r="M8348">
            <v>0.18995067817509323</v>
          </cell>
        </row>
        <row r="8349">
          <cell r="K8349" t="str">
            <v>K-99568</v>
          </cell>
          <cell r="L8349">
            <v>0.17299999999999999</v>
          </cell>
          <cell r="M8349">
            <v>0.16852034525277501</v>
          </cell>
        </row>
        <row r="8350">
          <cell r="K8350" t="str">
            <v>K-99569</v>
          </cell>
          <cell r="L8350">
            <v>0.216</v>
          </cell>
          <cell r="M8350">
            <v>0.21040690505548784</v>
          </cell>
        </row>
        <row r="8351">
          <cell r="K8351" t="str">
            <v>K-99574</v>
          </cell>
          <cell r="L8351">
            <v>9.5000000000000001E-2</v>
          </cell>
          <cell r="M8351">
            <v>9.2540073982737711E-2</v>
          </cell>
        </row>
        <row r="8352">
          <cell r="K8352" t="str">
            <v>K-99596</v>
          </cell>
          <cell r="L8352">
            <v>0.39900000000000002</v>
          </cell>
          <cell r="M8352">
            <v>0.38866831072749841</v>
          </cell>
        </row>
        <row r="8353">
          <cell r="K8353" t="str">
            <v>K-99597</v>
          </cell>
          <cell r="L8353">
            <v>0.55800000000000005</v>
          </cell>
          <cell r="M8353">
            <v>0.54355117139334352</v>
          </cell>
        </row>
        <row r="8354">
          <cell r="K8354" t="str">
            <v>K-99598</v>
          </cell>
          <cell r="L8354">
            <v>0.13200000000000001</v>
          </cell>
          <cell r="M8354">
            <v>0.12858199753390923</v>
          </cell>
        </row>
        <row r="8355">
          <cell r="K8355" t="str">
            <v>K-99751</v>
          </cell>
          <cell r="L8355">
            <v>0.26200000000000001</v>
          </cell>
          <cell r="M8355">
            <v>0.25521578298397135</v>
          </cell>
        </row>
        <row r="8356">
          <cell r="K8356" t="str">
            <v>K-99801</v>
          </cell>
          <cell r="L8356">
            <v>3.5230000000000001</v>
          </cell>
          <cell r="M8356">
            <v>3.4317755856966832</v>
          </cell>
        </row>
        <row r="8357">
          <cell r="K8357" t="str">
            <v>K-99810</v>
          </cell>
          <cell r="L8357">
            <v>3.0259999999999998</v>
          </cell>
          <cell r="M8357">
            <v>2.9476448828606765</v>
          </cell>
        </row>
        <row r="8358">
          <cell r="K8358" t="str">
            <v>K-99818</v>
          </cell>
          <cell r="L8358">
            <v>3.1419999999999999</v>
          </cell>
          <cell r="M8358">
            <v>3.0606411837238094</v>
          </cell>
        </row>
        <row r="8359">
          <cell r="K8359" t="str">
            <v>K-99820</v>
          </cell>
          <cell r="L8359">
            <v>3.35</v>
          </cell>
          <cell r="M8359">
            <v>3.2632552404439088</v>
          </cell>
        </row>
        <row r="8360">
          <cell r="K8360" t="str">
            <v>K-99829</v>
          </cell>
          <cell r="L8360">
            <v>6.2629999999999999</v>
          </cell>
          <cell r="M8360">
            <v>6.1008261405672242</v>
          </cell>
        </row>
        <row r="8361">
          <cell r="K8361" t="str">
            <v>K-99844</v>
          </cell>
          <cell r="L8361">
            <v>31.509</v>
          </cell>
          <cell r="M8361">
            <v>30.693107274969286</v>
          </cell>
        </row>
        <row r="8362">
          <cell r="K8362" t="str">
            <v>K-99848</v>
          </cell>
          <cell r="L8362">
            <v>20.241</v>
          </cell>
          <cell r="M8362">
            <v>19.716880394574673</v>
          </cell>
        </row>
        <row r="8363">
          <cell r="K8363" t="str">
            <v>K-99849</v>
          </cell>
          <cell r="L8363">
            <v>21.591000000000001</v>
          </cell>
          <cell r="M8363">
            <v>21.031923551171474</v>
          </cell>
        </row>
        <row r="8364">
          <cell r="K8364" t="str">
            <v>K-99850</v>
          </cell>
          <cell r="L8364">
            <v>1.34</v>
          </cell>
          <cell r="M8364">
            <v>1.3053020961775634</v>
          </cell>
        </row>
        <row r="8365">
          <cell r="K8365" t="str">
            <v>K-99855</v>
          </cell>
          <cell r="L8365">
            <v>9.718</v>
          </cell>
          <cell r="M8365">
            <v>9.4663625154131061</v>
          </cell>
        </row>
        <row r="8366">
          <cell r="K8366" t="str">
            <v>K-99856</v>
          </cell>
          <cell r="L8366">
            <v>4.7519999999999998</v>
          </cell>
          <cell r="M8366">
            <v>4.6289519112207325</v>
          </cell>
        </row>
        <row r="8367">
          <cell r="K8367" t="str">
            <v>K-99872</v>
          </cell>
          <cell r="L8367">
            <v>1.0149999999999999</v>
          </cell>
          <cell r="M8367">
            <v>0.98871763255240819</v>
          </cell>
        </row>
        <row r="8368">
          <cell r="K8368" t="str">
            <v>K-99874</v>
          </cell>
          <cell r="L8368">
            <v>2.8330000000000002</v>
          </cell>
          <cell r="M8368">
            <v>2.7596424167694309</v>
          </cell>
        </row>
        <row r="8369">
          <cell r="K8369" t="str">
            <v>K-99881</v>
          </cell>
          <cell r="L8369">
            <v>1.0580000000000001</v>
          </cell>
          <cell r="M8369">
            <v>1.030604192355121</v>
          </cell>
        </row>
        <row r="8370">
          <cell r="K8370" t="str">
            <v>K-99883</v>
          </cell>
          <cell r="L8370">
            <v>0.67700000000000005</v>
          </cell>
          <cell r="M8370">
            <v>0.65946979038224662</v>
          </cell>
        </row>
        <row r="8371">
          <cell r="K8371" t="str">
            <v>K-99889</v>
          </cell>
          <cell r="L8371">
            <v>4.3659999999999997</v>
          </cell>
          <cell r="M8371">
            <v>4.2529469790382413</v>
          </cell>
        </row>
        <row r="8372">
          <cell r="K8372" t="str">
            <v>K-99894</v>
          </cell>
          <cell r="L8372">
            <v>3.8610000000000002</v>
          </cell>
          <cell r="M8372">
            <v>3.7610234278668457</v>
          </cell>
        </row>
        <row r="8373">
          <cell r="K8373" t="str">
            <v>K-99895</v>
          </cell>
          <cell r="L8373">
            <v>2.714</v>
          </cell>
          <cell r="M8373">
            <v>2.6437237977805284</v>
          </cell>
        </row>
        <row r="8374">
          <cell r="K8374" t="str">
            <v>K-99898</v>
          </cell>
          <cell r="L8374">
            <v>0.81799999999999995</v>
          </cell>
          <cell r="M8374">
            <v>0.79681874229346805</v>
          </cell>
        </row>
        <row r="8375">
          <cell r="K8375" t="str">
            <v>P-1A</v>
          </cell>
          <cell r="L8375">
            <v>1.651</v>
          </cell>
          <cell r="M8375">
            <v>1.6082490752157894</v>
          </cell>
        </row>
        <row r="8376">
          <cell r="K8376" t="str">
            <v>P-2A</v>
          </cell>
          <cell r="L8376">
            <v>1.056</v>
          </cell>
          <cell r="M8376">
            <v>1.028655980271274</v>
          </cell>
        </row>
        <row r="8377">
          <cell r="K8377" t="str">
            <v>P-2B</v>
          </cell>
          <cell r="L8377">
            <v>1.056</v>
          </cell>
          <cell r="M8377">
            <v>1.028655980271274</v>
          </cell>
        </row>
        <row r="8378">
          <cell r="K8378" t="str">
            <v>P-3A</v>
          </cell>
          <cell r="L8378">
            <v>0.63100000000000001</v>
          </cell>
          <cell r="M8378">
            <v>0.6146609124537632</v>
          </cell>
        </row>
        <row r="8379">
          <cell r="K8379" t="str">
            <v>P-3A1</v>
          </cell>
          <cell r="L8379">
            <v>0.124</v>
          </cell>
          <cell r="M8379">
            <v>0.12078914919852082</v>
          </cell>
        </row>
        <row r="8380">
          <cell r="K8380" t="str">
            <v>P-3B</v>
          </cell>
          <cell r="L8380">
            <v>0.745</v>
          </cell>
          <cell r="M8380">
            <v>0.72570900123304838</v>
          </cell>
        </row>
        <row r="8381">
          <cell r="K8381" t="str">
            <v>P-3B1</v>
          </cell>
          <cell r="L8381">
            <v>0.66200000000000003</v>
          </cell>
          <cell r="M8381">
            <v>0.64485819975339331</v>
          </cell>
        </row>
        <row r="8382">
          <cell r="K8382" t="str">
            <v>P-4A</v>
          </cell>
          <cell r="L8382">
            <v>0.34</v>
          </cell>
          <cell r="M8382">
            <v>0.33119605425400866</v>
          </cell>
        </row>
        <row r="8383">
          <cell r="K8383" t="str">
            <v>P-4B</v>
          </cell>
          <cell r="L8383">
            <v>0.34</v>
          </cell>
          <cell r="M8383">
            <v>0.33119605425400866</v>
          </cell>
        </row>
        <row r="8384">
          <cell r="K8384" t="str">
            <v>R-W13</v>
          </cell>
          <cell r="L8384">
            <v>2.3220000000000001</v>
          </cell>
          <cell r="M8384">
            <v>2.2618742293464948</v>
          </cell>
        </row>
        <row r="8385">
          <cell r="K8385" t="str">
            <v>R-W14</v>
          </cell>
          <cell r="L8385">
            <v>2.9910000000000001</v>
          </cell>
          <cell r="M8385">
            <v>2.9135511713933528</v>
          </cell>
        </row>
        <row r="8386">
          <cell r="K8386" t="str">
            <v>R-W1A</v>
          </cell>
          <cell r="L8386">
            <v>2.0840000000000001</v>
          </cell>
          <cell r="M8386">
            <v>2.0300369913686884</v>
          </cell>
        </row>
        <row r="8387">
          <cell r="K8387" t="str">
            <v>R-W23</v>
          </cell>
          <cell r="L8387">
            <v>3.7669999999999999</v>
          </cell>
          <cell r="M8387">
            <v>3.6694574599260319</v>
          </cell>
        </row>
        <row r="8388">
          <cell r="K8388" t="str">
            <v>S11031</v>
          </cell>
          <cell r="L8388">
            <v>1</v>
          </cell>
          <cell r="M8388">
            <v>0.97410604192355499</v>
          </cell>
        </row>
        <row r="8389">
          <cell r="K8389" t="str">
            <v>T-20017</v>
          </cell>
          <cell r="L8389">
            <v>0.13</v>
          </cell>
          <cell r="M8389">
            <v>0.12663378545006215</v>
          </cell>
        </row>
        <row r="8390">
          <cell r="K8390" t="str">
            <v>T-20018</v>
          </cell>
          <cell r="L8390">
            <v>0.32</v>
          </cell>
          <cell r="M8390">
            <v>0.3117139334155376</v>
          </cell>
        </row>
        <row r="8391">
          <cell r="K8391" t="str">
            <v>T-20044</v>
          </cell>
          <cell r="L8391">
            <v>0.47</v>
          </cell>
          <cell r="M8391">
            <v>0.45782983970407082</v>
          </cell>
        </row>
        <row r="8392">
          <cell r="K8392" t="str">
            <v>T-20062</v>
          </cell>
          <cell r="L8392">
            <v>0.27</v>
          </cell>
          <cell r="M8392">
            <v>0.26300863131935981</v>
          </cell>
        </row>
        <row r="8393">
          <cell r="K8393" t="str">
            <v>T-20069</v>
          </cell>
          <cell r="L8393">
            <v>0.33</v>
          </cell>
          <cell r="M8393">
            <v>0.32145499383477311</v>
          </cell>
        </row>
        <row r="8394">
          <cell r="K8394" t="str">
            <v>T-2811</v>
          </cell>
          <cell r="L8394">
            <v>0.47599999999999998</v>
          </cell>
          <cell r="M8394">
            <v>0.46367447595561212</v>
          </cell>
        </row>
        <row r="8395">
          <cell r="K8395" t="str">
            <v>W-1</v>
          </cell>
          <cell r="L8395">
            <v>2.7789999999999999</v>
          </cell>
          <cell r="M8395">
            <v>2.7070406905055586</v>
          </cell>
        </row>
        <row r="8396">
          <cell r="K8396" t="str">
            <v>W-10B1</v>
          </cell>
          <cell r="L8396">
            <v>1.9239999999999999</v>
          </cell>
          <cell r="M8396">
            <v>1.8741800246609193</v>
          </cell>
        </row>
        <row r="8397">
          <cell r="K8397" t="str">
            <v>W-10B2</v>
          </cell>
          <cell r="L8397">
            <v>1.9239999999999999</v>
          </cell>
          <cell r="M8397">
            <v>1.8741800246609193</v>
          </cell>
        </row>
        <row r="8398">
          <cell r="K8398" t="str">
            <v>W-10B3</v>
          </cell>
          <cell r="L8398">
            <v>1.5149999999999999</v>
          </cell>
          <cell r="M8398">
            <v>1.4757706535141855</v>
          </cell>
        </row>
        <row r="8399">
          <cell r="K8399" t="str">
            <v>W-10B4</v>
          </cell>
          <cell r="L8399">
            <v>2.6419999999999999</v>
          </cell>
          <cell r="M8399">
            <v>2.5735881627620314</v>
          </cell>
        </row>
        <row r="8400">
          <cell r="K8400" t="str">
            <v>W-10B5</v>
          </cell>
          <cell r="L8400">
            <v>4.0069999999999997</v>
          </cell>
          <cell r="M8400">
            <v>3.9032429099876835</v>
          </cell>
        </row>
        <row r="8401">
          <cell r="K8401" t="str">
            <v>W-10C1</v>
          </cell>
          <cell r="L8401">
            <v>1.6140000000000001</v>
          </cell>
          <cell r="M8401">
            <v>1.5722071516646172</v>
          </cell>
        </row>
        <row r="8402">
          <cell r="K8402" t="str">
            <v>W-10C2</v>
          </cell>
          <cell r="L8402">
            <v>1.6140000000000001</v>
          </cell>
          <cell r="M8402">
            <v>1.5722071516646172</v>
          </cell>
        </row>
        <row r="8403">
          <cell r="K8403" t="str">
            <v>W-10C3</v>
          </cell>
          <cell r="L8403">
            <v>1.5149999999999999</v>
          </cell>
          <cell r="M8403">
            <v>1.4757706535141855</v>
          </cell>
        </row>
        <row r="8404">
          <cell r="K8404" t="str">
            <v>W-10C4</v>
          </cell>
          <cell r="L8404">
            <v>2.3159999999999998</v>
          </cell>
          <cell r="M8404">
            <v>2.2560295930949525</v>
          </cell>
        </row>
        <row r="8405">
          <cell r="K8405" t="str">
            <v>W-10C5</v>
          </cell>
          <cell r="L8405">
            <v>3.6789999999999998</v>
          </cell>
          <cell r="M8405">
            <v>3.5837361282367572</v>
          </cell>
        </row>
        <row r="8406">
          <cell r="K8406" t="str">
            <v>W-11</v>
          </cell>
          <cell r="L8406">
            <v>16.291</v>
          </cell>
          <cell r="M8406">
            <v>15.869161528976628</v>
          </cell>
        </row>
        <row r="8407">
          <cell r="K8407" t="str">
            <v>W-11A</v>
          </cell>
          <cell r="L8407">
            <v>0.124</v>
          </cell>
          <cell r="M8407">
            <v>0.12078914919852078</v>
          </cell>
        </row>
        <row r="8408">
          <cell r="K8408" t="str">
            <v>W-11AA</v>
          </cell>
          <cell r="L8408">
            <v>0.124</v>
          </cell>
          <cell r="M8408">
            <v>0.12078914919852078</v>
          </cell>
        </row>
        <row r="8409">
          <cell r="K8409" t="str">
            <v>W-11B</v>
          </cell>
          <cell r="L8409">
            <v>0.20599999999999999</v>
          </cell>
          <cell r="M8409">
            <v>0.20066584463625226</v>
          </cell>
        </row>
        <row r="8410">
          <cell r="K8410" t="str">
            <v>W-11B1</v>
          </cell>
          <cell r="L8410">
            <v>1.98</v>
          </cell>
          <cell r="M8410">
            <v>1.9287299630086379</v>
          </cell>
        </row>
        <row r="8411">
          <cell r="K8411" t="str">
            <v>W-11B2</v>
          </cell>
          <cell r="L8411">
            <v>1.98</v>
          </cell>
          <cell r="M8411">
            <v>1.9287299630086379</v>
          </cell>
        </row>
        <row r="8412">
          <cell r="K8412" t="str">
            <v>W-11B3</v>
          </cell>
          <cell r="L8412">
            <v>1.5149999999999999</v>
          </cell>
          <cell r="M8412">
            <v>1.4757706535141852</v>
          </cell>
        </row>
        <row r="8413">
          <cell r="K8413" t="str">
            <v>W-11B5</v>
          </cell>
          <cell r="L8413">
            <v>3.52</v>
          </cell>
          <cell r="M8413">
            <v>3.4288532675709122</v>
          </cell>
        </row>
        <row r="8414">
          <cell r="K8414" t="str">
            <v>W-11C1</v>
          </cell>
          <cell r="L8414">
            <v>1.6539999999999999</v>
          </cell>
          <cell r="M8414">
            <v>1.6111713933415592</v>
          </cell>
        </row>
        <row r="8415">
          <cell r="K8415" t="str">
            <v>W-11C2</v>
          </cell>
          <cell r="L8415">
            <v>1.6539999999999999</v>
          </cell>
          <cell r="M8415">
            <v>1.6111713933415592</v>
          </cell>
        </row>
        <row r="8416">
          <cell r="K8416" t="str">
            <v>W-11C3</v>
          </cell>
          <cell r="L8416">
            <v>1.5149999999999999</v>
          </cell>
          <cell r="M8416">
            <v>1.4757706535141852</v>
          </cell>
        </row>
        <row r="8417">
          <cell r="K8417" t="str">
            <v>W-11C5</v>
          </cell>
          <cell r="L8417">
            <v>3.194</v>
          </cell>
          <cell r="M8417">
            <v>3.1112946979038334</v>
          </cell>
        </row>
        <row r="8418">
          <cell r="K8418" t="str">
            <v>W-12</v>
          </cell>
          <cell r="L8418">
            <v>2.5999999999999999E-2</v>
          </cell>
          <cell r="M8418">
            <v>2.5326757090012416E-2</v>
          </cell>
        </row>
        <row r="8419">
          <cell r="K8419" t="str">
            <v>W-12A</v>
          </cell>
          <cell r="L8419">
            <v>4.1000000000000002E-2</v>
          </cell>
          <cell r="M8419">
            <v>3.9938347718865737E-2</v>
          </cell>
        </row>
        <row r="8420">
          <cell r="K8420" t="str">
            <v>W-12AA</v>
          </cell>
          <cell r="L8420">
            <v>2.4E-2</v>
          </cell>
          <cell r="M8420">
            <v>2.3378545006165312E-2</v>
          </cell>
        </row>
        <row r="8421">
          <cell r="K8421" t="str">
            <v>W-12B</v>
          </cell>
          <cell r="L8421">
            <v>0.20599999999999999</v>
          </cell>
          <cell r="M8421">
            <v>0.20066584463625226</v>
          </cell>
        </row>
        <row r="8422">
          <cell r="K8422" t="str">
            <v>W-13</v>
          </cell>
          <cell r="L8422">
            <v>6.2E-2</v>
          </cell>
          <cell r="M8422">
            <v>6.0394574599260384E-2</v>
          </cell>
        </row>
        <row r="8423">
          <cell r="K8423" t="str">
            <v>W-13A</v>
          </cell>
          <cell r="L8423">
            <v>0.104</v>
          </cell>
          <cell r="M8423">
            <v>0.10130702836004966</v>
          </cell>
        </row>
        <row r="8424">
          <cell r="K8424" t="str">
            <v>W-14</v>
          </cell>
          <cell r="L8424">
            <v>12.141999999999999</v>
          </cell>
          <cell r="M8424">
            <v>11.8275955610358</v>
          </cell>
        </row>
        <row r="8425">
          <cell r="K8425" t="str">
            <v>W-14G</v>
          </cell>
          <cell r="L8425">
            <v>0.246</v>
          </cell>
          <cell r="M8425">
            <v>0.23963008631319443</v>
          </cell>
        </row>
        <row r="8426">
          <cell r="K8426" t="str">
            <v>W-1A</v>
          </cell>
          <cell r="L8426">
            <v>1.2769999999999999</v>
          </cell>
          <cell r="M8426">
            <v>1.2439334155363793</v>
          </cell>
        </row>
        <row r="8427">
          <cell r="K8427" t="str">
            <v>W-1B</v>
          </cell>
          <cell r="L8427">
            <v>2.5209999999999999</v>
          </cell>
          <cell r="M8427">
            <v>2.4557213316892814</v>
          </cell>
        </row>
        <row r="8428">
          <cell r="K8428" t="str">
            <v>W-27</v>
          </cell>
          <cell r="L8428">
            <v>1.619</v>
          </cell>
          <cell r="M8428">
            <v>1.5770776818742349</v>
          </cell>
        </row>
        <row r="8429">
          <cell r="K8429" t="str">
            <v>W-27A</v>
          </cell>
          <cell r="L8429">
            <v>1.115</v>
          </cell>
          <cell r="M8429">
            <v>1.0861282367447633</v>
          </cell>
        </row>
        <row r="8430">
          <cell r="K8430" t="str">
            <v>W-28</v>
          </cell>
          <cell r="L8430">
            <v>1.306</v>
          </cell>
          <cell r="M8430">
            <v>1.2721824907521622</v>
          </cell>
        </row>
        <row r="8431">
          <cell r="K8431" t="str">
            <v>W-28A</v>
          </cell>
          <cell r="L8431">
            <v>1.3280000000000001</v>
          </cell>
          <cell r="M8431">
            <v>1.2936128236744806</v>
          </cell>
        </row>
        <row r="8432">
          <cell r="K8432" t="str">
            <v>W-28B</v>
          </cell>
          <cell r="L8432">
            <v>1.089</v>
          </cell>
          <cell r="M8432">
            <v>1.0608014796547511</v>
          </cell>
        </row>
        <row r="8433">
          <cell r="K8433" t="str">
            <v>W-3</v>
          </cell>
          <cell r="L8433">
            <v>0.128</v>
          </cell>
          <cell r="M8433">
            <v>0.12468557336621501</v>
          </cell>
        </row>
        <row r="8434">
          <cell r="K8434" t="str">
            <v>W-31</v>
          </cell>
          <cell r="L8434">
            <v>0.128</v>
          </cell>
          <cell r="M8434">
            <v>0.12468557336621501</v>
          </cell>
        </row>
        <row r="8435">
          <cell r="K8435" t="str">
            <v>W-31A</v>
          </cell>
          <cell r="L8435">
            <v>0.21299999999999999</v>
          </cell>
          <cell r="M8435">
            <v>0.20748458692971716</v>
          </cell>
        </row>
        <row r="8436">
          <cell r="K8436" t="str">
            <v>W-3A</v>
          </cell>
          <cell r="L8436">
            <v>0.21299999999999999</v>
          </cell>
          <cell r="M8436">
            <v>0.20748458692971716</v>
          </cell>
        </row>
        <row r="8437">
          <cell r="K8437" t="str">
            <v>W-4</v>
          </cell>
          <cell r="L8437">
            <v>13.613</v>
          </cell>
          <cell r="M8437">
            <v>13.260505548705348</v>
          </cell>
        </row>
        <row r="8438">
          <cell r="K8438" t="str">
            <v>W-52</v>
          </cell>
          <cell r="L8438">
            <v>3.9E-2</v>
          </cell>
          <cell r="M8438">
            <v>3.7990135635018622E-2</v>
          </cell>
        </row>
        <row r="8439">
          <cell r="K8439" t="str">
            <v>W-53</v>
          </cell>
          <cell r="L8439">
            <v>2.5999999999999999E-2</v>
          </cell>
          <cell r="M8439">
            <v>2.5326757090012413E-2</v>
          </cell>
        </row>
        <row r="8440">
          <cell r="K8440" t="str">
            <v>W-8</v>
          </cell>
          <cell r="L8440">
            <v>0.115</v>
          </cell>
          <cell r="M8440">
            <v>0.11202219482120876</v>
          </cell>
        </row>
        <row r="8441">
          <cell r="K8441" t="str">
            <v>W-8A</v>
          </cell>
          <cell r="L8441">
            <v>0.21299999999999999</v>
          </cell>
          <cell r="M8441">
            <v>0.20748458692971711</v>
          </cell>
        </row>
        <row r="8442">
          <cell r="K8442" t="str">
            <v>W-9</v>
          </cell>
          <cell r="L8442">
            <v>0.127</v>
          </cell>
          <cell r="M8442">
            <v>0.12371146732429142</v>
          </cell>
        </row>
        <row r="8443">
          <cell r="K8443" t="str">
            <v>9K-94757</v>
          </cell>
          <cell r="L8443">
            <v>0.34499999999999997</v>
          </cell>
          <cell r="M8443">
            <v>0.33606658446362625</v>
          </cell>
        </row>
        <row r="8444">
          <cell r="K8444" t="str">
            <v>K-63046</v>
          </cell>
          <cell r="L8444">
            <v>9.9000000000000005E-2</v>
          </cell>
          <cell r="M8444">
            <v>9.6436498150431885E-2</v>
          </cell>
        </row>
        <row r="8445">
          <cell r="K8445" t="str">
            <v>9K-96431</v>
          </cell>
          <cell r="L8445">
            <v>1.54</v>
          </cell>
          <cell r="M8445">
            <v>1.5001233045622739</v>
          </cell>
        </row>
        <row r="8446">
          <cell r="K8446" t="str">
            <v>9K-96432</v>
          </cell>
          <cell r="L8446">
            <v>2.0150000000000001</v>
          </cell>
          <cell r="M8446">
            <v>1.9628236744759624</v>
          </cell>
        </row>
        <row r="8447">
          <cell r="K8447" t="str">
            <v>9K-96443</v>
          </cell>
          <cell r="L8447">
            <v>1.1639999999999999</v>
          </cell>
          <cell r="M8447">
            <v>1.1338594327990175</v>
          </cell>
        </row>
        <row r="8448">
          <cell r="K8448" t="str">
            <v>9K-96434</v>
          </cell>
          <cell r="L8448">
            <v>1.56</v>
          </cell>
          <cell r="M8448">
            <v>1.5196054254007452</v>
          </cell>
        </row>
        <row r="8449">
          <cell r="K8449" t="str">
            <v>K-69482</v>
          </cell>
          <cell r="L8449">
            <v>0.126</v>
          </cell>
          <cell r="M8449">
            <v>0.12273736128236787</v>
          </cell>
        </row>
        <row r="8450">
          <cell r="K8450" t="str">
            <v>9K-96442</v>
          </cell>
          <cell r="L8450">
            <v>0.68100000000000005</v>
          </cell>
          <cell r="M8450">
            <v>0.6633662145499406</v>
          </cell>
        </row>
        <row r="8451">
          <cell r="K8451" t="str">
            <v>9K-96444</v>
          </cell>
          <cell r="L8451">
            <v>1.64</v>
          </cell>
          <cell r="M8451">
            <v>1.5975339087546294</v>
          </cell>
        </row>
        <row r="8452">
          <cell r="K8452" t="str">
            <v>9K-96435</v>
          </cell>
          <cell r="L8452">
            <v>1.492</v>
          </cell>
          <cell r="M8452">
            <v>1.4533662145499433</v>
          </cell>
        </row>
        <row r="8453">
          <cell r="K8453" t="str">
            <v>9K-96436</v>
          </cell>
          <cell r="L8453">
            <v>1.554</v>
          </cell>
          <cell r="M8453">
            <v>1.5137607891492038</v>
          </cell>
        </row>
        <row r="8454">
          <cell r="K8454" t="str">
            <v>9K-96437</v>
          </cell>
          <cell r="L8454">
            <v>1.9670000000000001</v>
          </cell>
          <cell r="M8454">
            <v>1.9160665844636318</v>
          </cell>
        </row>
        <row r="8455">
          <cell r="K8455" t="str">
            <v>9K-96438</v>
          </cell>
          <cell r="L8455">
            <v>2.0289999999999999</v>
          </cell>
          <cell r="M8455">
            <v>1.976461159062892</v>
          </cell>
        </row>
        <row r="8456">
          <cell r="K8456" t="str">
            <v>9K-88211</v>
          </cell>
          <cell r="L8456">
            <v>1.07</v>
          </cell>
          <cell r="M8456">
            <v>1.0422934648582032</v>
          </cell>
        </row>
        <row r="8457">
          <cell r="K8457" t="str">
            <v>9K-88210</v>
          </cell>
          <cell r="L8457">
            <v>1.417</v>
          </cell>
          <cell r="M8457">
            <v>1.3803082614056763</v>
          </cell>
        </row>
        <row r="8458">
          <cell r="K8458" t="str">
            <v>9K-87138</v>
          </cell>
          <cell r="L8458">
            <v>0.47799999999999998</v>
          </cell>
          <cell r="M8458">
            <v>0.46562268803945894</v>
          </cell>
        </row>
        <row r="8459">
          <cell r="K8459" t="str">
            <v>9K-87023</v>
          </cell>
          <cell r="L8459">
            <v>0.187</v>
          </cell>
          <cell r="M8459">
            <v>0.18215782983970466</v>
          </cell>
        </row>
        <row r="8460">
          <cell r="K8460" t="str">
            <v>9K-87020</v>
          </cell>
          <cell r="L8460">
            <v>0.57699999999999996</v>
          </cell>
          <cell r="M8460">
            <v>0.5620591861898907</v>
          </cell>
        </row>
        <row r="8461">
          <cell r="K8461" t="str">
            <v>9K-87021</v>
          </cell>
          <cell r="L8461">
            <v>0.59599999999999997</v>
          </cell>
          <cell r="M8461">
            <v>0.58056720098643821</v>
          </cell>
        </row>
        <row r="8462">
          <cell r="K8462" t="str">
            <v>9K-87024</v>
          </cell>
          <cell r="L8462">
            <v>0.20799999999999999</v>
          </cell>
          <cell r="M8462">
            <v>0.20261405672009924</v>
          </cell>
        </row>
        <row r="8463">
          <cell r="K8463" t="str">
            <v>9K-87022</v>
          </cell>
          <cell r="L8463">
            <v>0.88500000000000001</v>
          </cell>
          <cell r="M8463">
            <v>0.86208384710234542</v>
          </cell>
        </row>
        <row r="8464">
          <cell r="K8464" t="str">
            <v>9K-87025</v>
          </cell>
          <cell r="L8464">
            <v>0.34899999999999998</v>
          </cell>
          <cell r="M8464">
            <v>0.3399630086313204</v>
          </cell>
        </row>
        <row r="8465">
          <cell r="K8465" t="str">
            <v>9K-87026</v>
          </cell>
          <cell r="L8465">
            <v>0.94699999999999995</v>
          </cell>
          <cell r="M8465">
            <v>0.92247842170160588</v>
          </cell>
        </row>
        <row r="8466">
          <cell r="K8466" t="str">
            <v>9K-87170</v>
          </cell>
          <cell r="L8466">
            <v>1.4490000000000001</v>
          </cell>
          <cell r="M8466">
            <v>1.4114796547472301</v>
          </cell>
        </row>
        <row r="8467">
          <cell r="K8467" t="str">
            <v>9K-87168</v>
          </cell>
          <cell r="L8467">
            <v>0.83399999999999996</v>
          </cell>
          <cell r="M8467">
            <v>0.8124044389642443</v>
          </cell>
        </row>
        <row r="8468">
          <cell r="K8468">
            <v>0</v>
          </cell>
          <cell r="L8468">
            <v>0</v>
          </cell>
          <cell r="M8468">
            <v>0</v>
          </cell>
        </row>
        <row r="8469">
          <cell r="K8469">
            <v>0</v>
          </cell>
          <cell r="L8469">
            <v>0</v>
          </cell>
          <cell r="M8469">
            <v>0</v>
          </cell>
        </row>
        <row r="8470">
          <cell r="K8470">
            <v>0</v>
          </cell>
          <cell r="L8470">
            <v>0</v>
          </cell>
          <cell r="M8470">
            <v>0</v>
          </cell>
        </row>
        <row r="8471">
          <cell r="K8471">
            <v>0</v>
          </cell>
          <cell r="L8471">
            <v>0</v>
          </cell>
          <cell r="M8471">
            <v>0</v>
          </cell>
        </row>
        <row r="8472">
          <cell r="K8472">
            <v>0</v>
          </cell>
          <cell r="L8472">
            <v>0</v>
          </cell>
          <cell r="M8472">
            <v>0</v>
          </cell>
        </row>
        <row r="8473">
          <cell r="K8473">
            <v>0</v>
          </cell>
          <cell r="L8473">
            <v>0</v>
          </cell>
          <cell r="M8473">
            <v>0</v>
          </cell>
        </row>
        <row r="8474">
          <cell r="K8474">
            <v>0</v>
          </cell>
          <cell r="L8474">
            <v>0</v>
          </cell>
          <cell r="M8474">
            <v>0</v>
          </cell>
        </row>
        <row r="8475">
          <cell r="K8475">
            <v>0</v>
          </cell>
          <cell r="L8475">
            <v>0</v>
          </cell>
          <cell r="M8475">
            <v>0</v>
          </cell>
        </row>
        <row r="8476">
          <cell r="K8476">
            <v>0</v>
          </cell>
          <cell r="L8476">
            <v>0</v>
          </cell>
          <cell r="M8476">
            <v>0</v>
          </cell>
        </row>
        <row r="8477">
          <cell r="K8477">
            <v>0</v>
          </cell>
          <cell r="L8477">
            <v>0</v>
          </cell>
          <cell r="M8477">
            <v>0</v>
          </cell>
        </row>
        <row r="8478">
          <cell r="K8478">
            <v>0</v>
          </cell>
          <cell r="L8478">
            <v>0</v>
          </cell>
          <cell r="M8478">
            <v>0</v>
          </cell>
        </row>
        <row r="8479">
          <cell r="K8479">
            <v>0</v>
          </cell>
          <cell r="L8479">
            <v>0</v>
          </cell>
          <cell r="M8479">
            <v>0</v>
          </cell>
        </row>
        <row r="8480">
          <cell r="K8480">
            <v>0</v>
          </cell>
          <cell r="L8480">
            <v>0</v>
          </cell>
          <cell r="M8480">
            <v>0</v>
          </cell>
        </row>
        <row r="8481">
          <cell r="K8481">
            <v>0</v>
          </cell>
          <cell r="L8481">
            <v>0</v>
          </cell>
          <cell r="M8481">
            <v>0</v>
          </cell>
        </row>
        <row r="8482">
          <cell r="K8482">
            <v>0</v>
          </cell>
          <cell r="L8482">
            <v>0</v>
          </cell>
          <cell r="M8482">
            <v>0</v>
          </cell>
        </row>
        <row r="8483">
          <cell r="K8483">
            <v>0</v>
          </cell>
          <cell r="L8483">
            <v>0</v>
          </cell>
          <cell r="M8483">
            <v>0</v>
          </cell>
        </row>
        <row r="8484">
          <cell r="K8484">
            <v>0</v>
          </cell>
          <cell r="L8484">
            <v>0</v>
          </cell>
          <cell r="M8484">
            <v>0</v>
          </cell>
        </row>
        <row r="8485">
          <cell r="K8485">
            <v>0</v>
          </cell>
          <cell r="L8485">
            <v>0</v>
          </cell>
          <cell r="M8485">
            <v>0</v>
          </cell>
        </row>
        <row r="8486">
          <cell r="K8486">
            <v>0</v>
          </cell>
          <cell r="L8486">
            <v>0</v>
          </cell>
          <cell r="M8486">
            <v>0</v>
          </cell>
        </row>
        <row r="8487">
          <cell r="K8487">
            <v>0</v>
          </cell>
          <cell r="L8487">
            <v>0</v>
          </cell>
          <cell r="M8487">
            <v>0</v>
          </cell>
        </row>
        <row r="8488">
          <cell r="K8488">
            <v>0</v>
          </cell>
          <cell r="L8488">
            <v>0</v>
          </cell>
          <cell r="M8488">
            <v>0</v>
          </cell>
        </row>
        <row r="8489">
          <cell r="K8489">
            <v>0</v>
          </cell>
          <cell r="L8489">
            <v>0</v>
          </cell>
          <cell r="M8489">
            <v>0</v>
          </cell>
        </row>
        <row r="8490">
          <cell r="K8490">
            <v>0</v>
          </cell>
          <cell r="L8490">
            <v>0</v>
          </cell>
          <cell r="M8490">
            <v>0</v>
          </cell>
        </row>
        <row r="8491">
          <cell r="K8491">
            <v>0</v>
          </cell>
          <cell r="L8491">
            <v>0</v>
          </cell>
          <cell r="M8491">
            <v>0</v>
          </cell>
        </row>
        <row r="8492">
          <cell r="K8492">
            <v>0</v>
          </cell>
          <cell r="L8492">
            <v>0</v>
          </cell>
          <cell r="M8492">
            <v>0</v>
          </cell>
        </row>
        <row r="8493">
          <cell r="K8493">
            <v>0</v>
          </cell>
          <cell r="L8493">
            <v>0</v>
          </cell>
          <cell r="M8493">
            <v>0</v>
          </cell>
        </row>
        <row r="8494">
          <cell r="K8494">
            <v>0</v>
          </cell>
          <cell r="L8494">
            <v>0</v>
          </cell>
          <cell r="M8494">
            <v>0</v>
          </cell>
        </row>
        <row r="8495">
          <cell r="K8495">
            <v>0</v>
          </cell>
          <cell r="L8495">
            <v>0</v>
          </cell>
          <cell r="M8495">
            <v>0</v>
          </cell>
        </row>
        <row r="8496">
          <cell r="K8496">
            <v>0</v>
          </cell>
          <cell r="L8496">
            <v>0</v>
          </cell>
          <cell r="M8496">
            <v>0</v>
          </cell>
        </row>
        <row r="8497">
          <cell r="K8497">
            <v>0</v>
          </cell>
          <cell r="L8497">
            <v>0</v>
          </cell>
          <cell r="M8497">
            <v>0</v>
          </cell>
        </row>
        <row r="8498">
          <cell r="K8498">
            <v>0</v>
          </cell>
          <cell r="L8498">
            <v>0</v>
          </cell>
          <cell r="M8498">
            <v>0</v>
          </cell>
        </row>
        <row r="8499">
          <cell r="K8499">
            <v>0</v>
          </cell>
          <cell r="L8499">
            <v>0</v>
          </cell>
          <cell r="M8499">
            <v>0</v>
          </cell>
        </row>
        <row r="8500">
          <cell r="K8500">
            <v>0</v>
          </cell>
          <cell r="L8500">
            <v>0</v>
          </cell>
          <cell r="M8500">
            <v>0</v>
          </cell>
        </row>
        <row r="8501">
          <cell r="K8501">
            <v>0</v>
          </cell>
          <cell r="L8501">
            <v>0</v>
          </cell>
          <cell r="M8501">
            <v>0</v>
          </cell>
        </row>
        <row r="8502">
          <cell r="K8502">
            <v>0</v>
          </cell>
          <cell r="L8502">
            <v>0</v>
          </cell>
          <cell r="M8502">
            <v>0</v>
          </cell>
        </row>
        <row r="8503">
          <cell r="K8503">
            <v>0</v>
          </cell>
          <cell r="L8503">
            <v>0</v>
          </cell>
          <cell r="M8503">
            <v>0</v>
          </cell>
        </row>
        <row r="8504">
          <cell r="K8504">
            <v>0</v>
          </cell>
          <cell r="L8504">
            <v>0</v>
          </cell>
          <cell r="M8504">
            <v>0</v>
          </cell>
        </row>
        <row r="8505">
          <cell r="K8505">
            <v>0</v>
          </cell>
          <cell r="L8505">
            <v>0</v>
          </cell>
          <cell r="M8505">
            <v>0</v>
          </cell>
        </row>
        <row r="8506">
          <cell r="K8506">
            <v>0</v>
          </cell>
          <cell r="L8506">
            <v>0</v>
          </cell>
          <cell r="M8506">
            <v>0</v>
          </cell>
        </row>
        <row r="8507">
          <cell r="K8507">
            <v>0</v>
          </cell>
          <cell r="L8507">
            <v>0</v>
          </cell>
          <cell r="M8507">
            <v>0</v>
          </cell>
        </row>
        <row r="8508">
          <cell r="K8508">
            <v>0</v>
          </cell>
          <cell r="L8508">
            <v>0</v>
          </cell>
          <cell r="M8508">
            <v>0</v>
          </cell>
        </row>
        <row r="8509">
          <cell r="K8509">
            <v>0</v>
          </cell>
          <cell r="L8509">
            <v>0</v>
          </cell>
          <cell r="M8509">
            <v>0</v>
          </cell>
        </row>
        <row r="8510">
          <cell r="K8510">
            <v>0</v>
          </cell>
          <cell r="L8510">
            <v>0</v>
          </cell>
          <cell r="M8510">
            <v>0</v>
          </cell>
        </row>
        <row r="8511">
          <cell r="K8511">
            <v>0</v>
          </cell>
          <cell r="L8511">
            <v>0</v>
          </cell>
          <cell r="M8511">
            <v>0</v>
          </cell>
        </row>
        <row r="8512">
          <cell r="K8512">
            <v>0</v>
          </cell>
          <cell r="L8512">
            <v>0</v>
          </cell>
          <cell r="M8512">
            <v>0</v>
          </cell>
        </row>
        <row r="8513">
          <cell r="K8513">
            <v>0</v>
          </cell>
          <cell r="L8513">
            <v>0</v>
          </cell>
          <cell r="M8513">
            <v>0</v>
          </cell>
        </row>
        <row r="8514">
          <cell r="K8514">
            <v>0</v>
          </cell>
          <cell r="L8514">
            <v>0</v>
          </cell>
          <cell r="M8514">
            <v>0</v>
          </cell>
        </row>
        <row r="8515">
          <cell r="K8515">
            <v>0</v>
          </cell>
          <cell r="L8515">
            <v>0</v>
          </cell>
          <cell r="M8515">
            <v>0</v>
          </cell>
        </row>
        <row r="8516">
          <cell r="K8516">
            <v>0</v>
          </cell>
          <cell r="L8516">
            <v>0</v>
          </cell>
          <cell r="M8516">
            <v>0</v>
          </cell>
        </row>
        <row r="8517">
          <cell r="K8517">
            <v>0</v>
          </cell>
          <cell r="L8517">
            <v>0</v>
          </cell>
          <cell r="M8517">
            <v>0</v>
          </cell>
        </row>
        <row r="8518">
          <cell r="K8518">
            <v>0</v>
          </cell>
          <cell r="L8518">
            <v>0</v>
          </cell>
          <cell r="M8518">
            <v>0</v>
          </cell>
        </row>
        <row r="8519">
          <cell r="K8519">
            <v>0</v>
          </cell>
          <cell r="L8519">
            <v>0</v>
          </cell>
          <cell r="M8519">
            <v>0</v>
          </cell>
        </row>
        <row r="8520">
          <cell r="K8520">
            <v>0</v>
          </cell>
          <cell r="L8520">
            <v>0</v>
          </cell>
          <cell r="M8520">
            <v>0</v>
          </cell>
        </row>
        <row r="8521">
          <cell r="K8521">
            <v>0</v>
          </cell>
          <cell r="L8521">
            <v>0</v>
          </cell>
          <cell r="M8521">
            <v>0</v>
          </cell>
        </row>
        <row r="8522">
          <cell r="K8522">
            <v>0</v>
          </cell>
          <cell r="L8522">
            <v>0</v>
          </cell>
          <cell r="M8522">
            <v>0</v>
          </cell>
        </row>
        <row r="8523">
          <cell r="K8523">
            <v>0</v>
          </cell>
          <cell r="L8523">
            <v>0</v>
          </cell>
          <cell r="M8523">
            <v>0</v>
          </cell>
        </row>
        <row r="8524">
          <cell r="K8524">
            <v>0</v>
          </cell>
          <cell r="L8524">
            <v>0</v>
          </cell>
          <cell r="M8524">
            <v>0</v>
          </cell>
        </row>
        <row r="8525">
          <cell r="K8525">
            <v>0</v>
          </cell>
          <cell r="L8525">
            <v>0</v>
          </cell>
          <cell r="M8525">
            <v>0</v>
          </cell>
        </row>
        <row r="8526">
          <cell r="K8526">
            <v>0</v>
          </cell>
          <cell r="L8526">
            <v>0</v>
          </cell>
          <cell r="M8526">
            <v>0</v>
          </cell>
        </row>
        <row r="8527">
          <cell r="K8527">
            <v>0</v>
          </cell>
          <cell r="L8527">
            <v>0</v>
          </cell>
          <cell r="M8527">
            <v>0</v>
          </cell>
        </row>
        <row r="8528">
          <cell r="K8528">
            <v>0</v>
          </cell>
          <cell r="L8528">
            <v>0</v>
          </cell>
          <cell r="M8528">
            <v>0</v>
          </cell>
        </row>
        <row r="8529">
          <cell r="K8529">
            <v>0</v>
          </cell>
          <cell r="L8529">
            <v>0</v>
          </cell>
          <cell r="M8529">
            <v>0</v>
          </cell>
        </row>
        <row r="8530">
          <cell r="K8530">
            <v>0</v>
          </cell>
          <cell r="L8530">
            <v>0</v>
          </cell>
          <cell r="M8530">
            <v>0</v>
          </cell>
        </row>
        <row r="8531">
          <cell r="K8531">
            <v>0</v>
          </cell>
          <cell r="L8531">
            <v>0</v>
          </cell>
          <cell r="M8531">
            <v>0</v>
          </cell>
        </row>
        <row r="8532">
          <cell r="K8532">
            <v>0</v>
          </cell>
          <cell r="L8532">
            <v>0</v>
          </cell>
          <cell r="M8532">
            <v>0</v>
          </cell>
        </row>
        <row r="8533">
          <cell r="K8533">
            <v>0</v>
          </cell>
          <cell r="L8533">
            <v>0</v>
          </cell>
          <cell r="M8533">
            <v>0</v>
          </cell>
        </row>
        <row r="8534">
          <cell r="K8534">
            <v>0</v>
          </cell>
          <cell r="L8534">
            <v>0</v>
          </cell>
          <cell r="M8534">
            <v>0</v>
          </cell>
        </row>
        <row r="8535">
          <cell r="K8535">
            <v>0</v>
          </cell>
          <cell r="L8535">
            <v>0</v>
          </cell>
          <cell r="M8535">
            <v>0</v>
          </cell>
        </row>
        <row r="8536">
          <cell r="K8536">
            <v>0</v>
          </cell>
          <cell r="L8536">
            <v>0</v>
          </cell>
          <cell r="M8536">
            <v>0</v>
          </cell>
        </row>
        <row r="8537">
          <cell r="K8537">
            <v>0</v>
          </cell>
          <cell r="L8537">
            <v>0</v>
          </cell>
          <cell r="M8537">
            <v>0</v>
          </cell>
        </row>
        <row r="8538">
          <cell r="K8538">
            <v>0</v>
          </cell>
          <cell r="L8538">
            <v>0</v>
          </cell>
          <cell r="M8538">
            <v>0</v>
          </cell>
        </row>
        <row r="8539">
          <cell r="K8539">
            <v>0</v>
          </cell>
          <cell r="L8539">
            <v>0</v>
          </cell>
          <cell r="M8539">
            <v>0</v>
          </cell>
        </row>
        <row r="8540">
          <cell r="K8540">
            <v>0</v>
          </cell>
          <cell r="L8540">
            <v>0</v>
          </cell>
          <cell r="M8540">
            <v>0</v>
          </cell>
        </row>
        <row r="8541">
          <cell r="K8541">
            <v>0</v>
          </cell>
          <cell r="L8541">
            <v>0</v>
          </cell>
          <cell r="M8541">
            <v>0</v>
          </cell>
        </row>
        <row r="8542">
          <cell r="K8542">
            <v>0</v>
          </cell>
          <cell r="L8542">
            <v>0</v>
          </cell>
          <cell r="M8542">
            <v>0</v>
          </cell>
        </row>
        <row r="8543">
          <cell r="K8543">
            <v>0</v>
          </cell>
          <cell r="L8543">
            <v>0</v>
          </cell>
          <cell r="M8543">
            <v>0</v>
          </cell>
        </row>
        <row r="8544">
          <cell r="K8544">
            <v>0</v>
          </cell>
          <cell r="L8544">
            <v>0</v>
          </cell>
          <cell r="M8544">
            <v>0</v>
          </cell>
        </row>
        <row r="8545">
          <cell r="K8545">
            <v>0</v>
          </cell>
          <cell r="L8545">
            <v>0</v>
          </cell>
          <cell r="M8545">
            <v>0</v>
          </cell>
        </row>
        <row r="8546">
          <cell r="K8546">
            <v>0</v>
          </cell>
          <cell r="L8546">
            <v>0</v>
          </cell>
          <cell r="M8546">
            <v>0</v>
          </cell>
        </row>
        <row r="8547">
          <cell r="K8547">
            <v>0</v>
          </cell>
          <cell r="L8547">
            <v>0</v>
          </cell>
          <cell r="M8547">
            <v>0</v>
          </cell>
        </row>
        <row r="8548">
          <cell r="K8548">
            <v>0</v>
          </cell>
          <cell r="L8548">
            <v>0</v>
          </cell>
          <cell r="M8548">
            <v>0</v>
          </cell>
        </row>
        <row r="8549">
          <cell r="K8549">
            <v>0</v>
          </cell>
          <cell r="L8549">
            <v>0</v>
          </cell>
          <cell r="M8549">
            <v>0</v>
          </cell>
        </row>
        <row r="8550">
          <cell r="K8550">
            <v>0</v>
          </cell>
          <cell r="L8550">
            <v>0</v>
          </cell>
          <cell r="M8550">
            <v>0</v>
          </cell>
        </row>
        <row r="8551">
          <cell r="K8551">
            <v>0</v>
          </cell>
          <cell r="L8551">
            <v>0</v>
          </cell>
          <cell r="M8551">
            <v>0</v>
          </cell>
        </row>
        <row r="8552">
          <cell r="K8552">
            <v>0</v>
          </cell>
          <cell r="L8552">
            <v>0</v>
          </cell>
          <cell r="M8552">
            <v>0</v>
          </cell>
        </row>
        <row r="8553">
          <cell r="K8553">
            <v>0</v>
          </cell>
          <cell r="L8553">
            <v>0</v>
          </cell>
          <cell r="M8553">
            <v>0</v>
          </cell>
        </row>
        <row r="8554">
          <cell r="K8554">
            <v>0</v>
          </cell>
          <cell r="L8554">
            <v>0</v>
          </cell>
          <cell r="M8554">
            <v>0</v>
          </cell>
        </row>
        <row r="8555">
          <cell r="K8555">
            <v>0</v>
          </cell>
          <cell r="L8555">
            <v>0</v>
          </cell>
          <cell r="M8555">
            <v>0</v>
          </cell>
        </row>
        <row r="8556">
          <cell r="K8556">
            <v>0</v>
          </cell>
          <cell r="L8556">
            <v>0</v>
          </cell>
          <cell r="M8556">
            <v>0</v>
          </cell>
        </row>
        <row r="8557">
          <cell r="K8557">
            <v>0</v>
          </cell>
          <cell r="L8557">
            <v>0</v>
          </cell>
          <cell r="M8557">
            <v>0</v>
          </cell>
        </row>
        <row r="8558">
          <cell r="K8558">
            <v>0</v>
          </cell>
          <cell r="L8558">
            <v>0</v>
          </cell>
          <cell r="M8558">
            <v>0</v>
          </cell>
        </row>
        <row r="8559">
          <cell r="K8559">
            <v>0</v>
          </cell>
          <cell r="L8559">
            <v>0</v>
          </cell>
          <cell r="M8559">
            <v>0</v>
          </cell>
        </row>
        <row r="8560">
          <cell r="K8560">
            <v>0</v>
          </cell>
          <cell r="L8560">
            <v>0</v>
          </cell>
          <cell r="M8560">
            <v>0</v>
          </cell>
        </row>
        <row r="8561">
          <cell r="K8561">
            <v>0</v>
          </cell>
          <cell r="L8561">
            <v>0</v>
          </cell>
          <cell r="M8561">
            <v>0</v>
          </cell>
        </row>
        <row r="8562">
          <cell r="K8562">
            <v>0</v>
          </cell>
          <cell r="L8562">
            <v>0</v>
          </cell>
          <cell r="M8562">
            <v>0</v>
          </cell>
        </row>
        <row r="8563">
          <cell r="K8563">
            <v>0</v>
          </cell>
          <cell r="L8563">
            <v>0</v>
          </cell>
          <cell r="M8563">
            <v>0</v>
          </cell>
        </row>
        <row r="8564">
          <cell r="K8564">
            <v>0</v>
          </cell>
          <cell r="L8564">
            <v>0</v>
          </cell>
          <cell r="M8564">
            <v>0</v>
          </cell>
        </row>
        <row r="8565">
          <cell r="K8565">
            <v>0</v>
          </cell>
          <cell r="L8565">
            <v>0</v>
          </cell>
          <cell r="M8565">
            <v>0</v>
          </cell>
        </row>
        <row r="8566">
          <cell r="K8566">
            <v>0</v>
          </cell>
          <cell r="L8566">
            <v>0</v>
          </cell>
          <cell r="M8566">
            <v>0</v>
          </cell>
        </row>
        <row r="8567">
          <cell r="K8567">
            <v>0</v>
          </cell>
          <cell r="L8567">
            <v>0</v>
          </cell>
          <cell r="M8567">
            <v>0</v>
          </cell>
        </row>
        <row r="8568">
          <cell r="K8568">
            <v>0</v>
          </cell>
          <cell r="L8568">
            <v>0</v>
          </cell>
          <cell r="M8568">
            <v>0</v>
          </cell>
        </row>
        <row r="8569">
          <cell r="K8569">
            <v>0</v>
          </cell>
          <cell r="L8569">
            <v>0</v>
          </cell>
          <cell r="M8569">
            <v>0</v>
          </cell>
        </row>
        <row r="8570">
          <cell r="K8570">
            <v>0</v>
          </cell>
          <cell r="L8570">
            <v>0</v>
          </cell>
          <cell r="M8570">
            <v>0</v>
          </cell>
        </row>
        <row r="8571">
          <cell r="K8571">
            <v>0</v>
          </cell>
          <cell r="L8571">
            <v>0</v>
          </cell>
          <cell r="M8571">
            <v>0</v>
          </cell>
        </row>
        <row r="8572">
          <cell r="K8572">
            <v>0</v>
          </cell>
          <cell r="L8572">
            <v>0</v>
          </cell>
          <cell r="M8572">
            <v>0</v>
          </cell>
        </row>
        <row r="8573">
          <cell r="K8573">
            <v>0</v>
          </cell>
          <cell r="L8573">
            <v>0</v>
          </cell>
          <cell r="M8573">
            <v>0</v>
          </cell>
        </row>
        <row r="8574">
          <cell r="K8574">
            <v>0</v>
          </cell>
          <cell r="L8574">
            <v>0</v>
          </cell>
          <cell r="M8574">
            <v>0</v>
          </cell>
        </row>
        <row r="8575">
          <cell r="K8575">
            <v>0</v>
          </cell>
          <cell r="L8575">
            <v>0</v>
          </cell>
          <cell r="M8575">
            <v>0</v>
          </cell>
        </row>
        <row r="8576">
          <cell r="K8576">
            <v>0</v>
          </cell>
          <cell r="L8576">
            <v>0</v>
          </cell>
          <cell r="M8576">
            <v>0</v>
          </cell>
        </row>
        <row r="8577">
          <cell r="K8577">
            <v>0</v>
          </cell>
          <cell r="L8577">
            <v>0</v>
          </cell>
          <cell r="M8577">
            <v>0</v>
          </cell>
        </row>
        <row r="8578">
          <cell r="K8578">
            <v>0</v>
          </cell>
          <cell r="L8578">
            <v>0</v>
          </cell>
          <cell r="M8578">
            <v>0</v>
          </cell>
        </row>
        <row r="8579">
          <cell r="K8579">
            <v>0</v>
          </cell>
          <cell r="L8579">
            <v>0</v>
          </cell>
          <cell r="M8579">
            <v>0</v>
          </cell>
        </row>
        <row r="8580">
          <cell r="K8580">
            <v>0</v>
          </cell>
          <cell r="L8580">
            <v>0</v>
          </cell>
          <cell r="M8580">
            <v>0</v>
          </cell>
        </row>
        <row r="8581">
          <cell r="K8581">
            <v>0</v>
          </cell>
          <cell r="L8581">
            <v>0</v>
          </cell>
          <cell r="M8581">
            <v>0</v>
          </cell>
        </row>
        <row r="8582">
          <cell r="K8582">
            <v>0</v>
          </cell>
          <cell r="L8582">
            <v>0</v>
          </cell>
          <cell r="M8582">
            <v>0</v>
          </cell>
        </row>
        <row r="8583">
          <cell r="K8583">
            <v>0</v>
          </cell>
          <cell r="L8583">
            <v>0</v>
          </cell>
          <cell r="M8583">
            <v>0</v>
          </cell>
        </row>
        <row r="8584">
          <cell r="K8584">
            <v>0</v>
          </cell>
          <cell r="L8584">
            <v>0</v>
          </cell>
          <cell r="M8584">
            <v>0</v>
          </cell>
        </row>
        <row r="8585">
          <cell r="K8585">
            <v>0</v>
          </cell>
          <cell r="L8585">
            <v>0</v>
          </cell>
          <cell r="M8585">
            <v>0</v>
          </cell>
        </row>
        <row r="8586">
          <cell r="K8586">
            <v>0</v>
          </cell>
          <cell r="L8586">
            <v>0</v>
          </cell>
          <cell r="M8586">
            <v>0</v>
          </cell>
        </row>
        <row r="8587">
          <cell r="K8587">
            <v>0</v>
          </cell>
          <cell r="L8587">
            <v>0</v>
          </cell>
          <cell r="M8587">
            <v>0</v>
          </cell>
        </row>
        <row r="8588">
          <cell r="K8588">
            <v>0</v>
          </cell>
          <cell r="L8588">
            <v>0</v>
          </cell>
          <cell r="M8588">
            <v>0</v>
          </cell>
        </row>
        <row r="8589">
          <cell r="K8589">
            <v>0</v>
          </cell>
          <cell r="L8589">
            <v>0</v>
          </cell>
          <cell r="M8589">
            <v>0</v>
          </cell>
        </row>
        <row r="8590">
          <cell r="K8590">
            <v>0</v>
          </cell>
          <cell r="L8590">
            <v>0</v>
          </cell>
          <cell r="M8590">
            <v>0</v>
          </cell>
        </row>
        <row r="8591">
          <cell r="K8591">
            <v>0</v>
          </cell>
          <cell r="L8591">
            <v>0</v>
          </cell>
          <cell r="M8591">
            <v>0</v>
          </cell>
        </row>
        <row r="8592">
          <cell r="K8592">
            <v>0</v>
          </cell>
          <cell r="L8592">
            <v>0</v>
          </cell>
          <cell r="M8592">
            <v>0</v>
          </cell>
        </row>
        <row r="8593">
          <cell r="K8593">
            <v>0</v>
          </cell>
          <cell r="L8593">
            <v>0</v>
          </cell>
          <cell r="M8593">
            <v>0</v>
          </cell>
        </row>
        <row r="8594">
          <cell r="K8594">
            <v>0</v>
          </cell>
          <cell r="L8594">
            <v>0</v>
          </cell>
          <cell r="M8594">
            <v>0</v>
          </cell>
        </row>
        <row r="8595">
          <cell r="K8595">
            <v>0</v>
          </cell>
          <cell r="L8595">
            <v>0</v>
          </cell>
          <cell r="M8595">
            <v>0</v>
          </cell>
        </row>
        <row r="8596">
          <cell r="K8596">
            <v>0</v>
          </cell>
          <cell r="L8596">
            <v>0</v>
          </cell>
          <cell r="M8596">
            <v>0</v>
          </cell>
        </row>
        <row r="8597">
          <cell r="K8597">
            <v>0</v>
          </cell>
          <cell r="L8597">
            <v>0</v>
          </cell>
          <cell r="M8597">
            <v>0</v>
          </cell>
        </row>
        <row r="8598">
          <cell r="K8598">
            <v>0</v>
          </cell>
          <cell r="L8598">
            <v>0</v>
          </cell>
          <cell r="M8598">
            <v>0</v>
          </cell>
        </row>
        <row r="8599">
          <cell r="K8599">
            <v>0</v>
          </cell>
          <cell r="L8599">
            <v>0</v>
          </cell>
          <cell r="M8599">
            <v>0</v>
          </cell>
        </row>
        <row r="8600">
          <cell r="K8600">
            <v>0</v>
          </cell>
          <cell r="L8600">
            <v>0</v>
          </cell>
          <cell r="M8600">
            <v>0</v>
          </cell>
        </row>
        <row r="8601">
          <cell r="K8601">
            <v>0</v>
          </cell>
          <cell r="L8601">
            <v>0</v>
          </cell>
          <cell r="M8601">
            <v>0</v>
          </cell>
        </row>
        <row r="8602">
          <cell r="K8602">
            <v>0</v>
          </cell>
          <cell r="L8602">
            <v>0</v>
          </cell>
          <cell r="M8602">
            <v>0</v>
          </cell>
        </row>
        <row r="8603">
          <cell r="K8603">
            <v>0</v>
          </cell>
          <cell r="L8603">
            <v>0</v>
          </cell>
          <cell r="M8603">
            <v>0</v>
          </cell>
        </row>
        <row r="8604">
          <cell r="K8604">
            <v>0</v>
          </cell>
          <cell r="L8604">
            <v>0</v>
          </cell>
          <cell r="M8604">
            <v>0</v>
          </cell>
        </row>
        <row r="8605">
          <cell r="K8605">
            <v>0</v>
          </cell>
          <cell r="L8605">
            <v>0</v>
          </cell>
          <cell r="M8605">
            <v>0</v>
          </cell>
        </row>
        <row r="8606">
          <cell r="K8606">
            <v>0</v>
          </cell>
          <cell r="L8606">
            <v>0</v>
          </cell>
          <cell r="M8606">
            <v>0</v>
          </cell>
        </row>
        <row r="8607">
          <cell r="K8607">
            <v>0</v>
          </cell>
          <cell r="L8607">
            <v>0</v>
          </cell>
          <cell r="M8607">
            <v>0</v>
          </cell>
        </row>
        <row r="8608">
          <cell r="K8608">
            <v>0</v>
          </cell>
          <cell r="L8608">
            <v>0</v>
          </cell>
          <cell r="M8608">
            <v>0</v>
          </cell>
        </row>
        <row r="8609">
          <cell r="K8609">
            <v>0</v>
          </cell>
          <cell r="L8609">
            <v>0</v>
          </cell>
          <cell r="M8609">
            <v>0</v>
          </cell>
        </row>
        <row r="8610">
          <cell r="K8610">
            <v>0</v>
          </cell>
          <cell r="L8610">
            <v>0</v>
          </cell>
          <cell r="M8610">
            <v>0</v>
          </cell>
        </row>
        <row r="8611">
          <cell r="K8611">
            <v>0</v>
          </cell>
          <cell r="L8611">
            <v>0</v>
          </cell>
          <cell r="M8611">
            <v>0</v>
          </cell>
        </row>
        <row r="8612">
          <cell r="K8612">
            <v>0</v>
          </cell>
          <cell r="L8612">
            <v>0</v>
          </cell>
          <cell r="M8612">
            <v>0</v>
          </cell>
        </row>
        <row r="8613">
          <cell r="K8613">
            <v>0</v>
          </cell>
          <cell r="L8613">
            <v>0</v>
          </cell>
          <cell r="M8613">
            <v>0</v>
          </cell>
        </row>
        <row r="8614">
          <cell r="K8614">
            <v>0</v>
          </cell>
          <cell r="L8614">
            <v>0</v>
          </cell>
          <cell r="M8614">
            <v>0</v>
          </cell>
        </row>
        <row r="8615">
          <cell r="K8615">
            <v>0</v>
          </cell>
          <cell r="L8615">
            <v>0</v>
          </cell>
          <cell r="M8615">
            <v>0</v>
          </cell>
        </row>
        <row r="8616">
          <cell r="K8616">
            <v>0</v>
          </cell>
          <cell r="L8616">
            <v>0</v>
          </cell>
          <cell r="M8616">
            <v>0</v>
          </cell>
        </row>
        <row r="8617">
          <cell r="K8617">
            <v>0</v>
          </cell>
          <cell r="L8617">
            <v>0</v>
          </cell>
          <cell r="M8617">
            <v>0</v>
          </cell>
        </row>
        <row r="8618">
          <cell r="K8618">
            <v>0</v>
          </cell>
          <cell r="L8618">
            <v>0</v>
          </cell>
          <cell r="M8618">
            <v>0</v>
          </cell>
        </row>
        <row r="8619">
          <cell r="K8619">
            <v>0</v>
          </cell>
          <cell r="L8619">
            <v>0</v>
          </cell>
          <cell r="M8619">
            <v>0</v>
          </cell>
        </row>
        <row r="8620">
          <cell r="K8620">
            <v>0</v>
          </cell>
          <cell r="L8620">
            <v>0</v>
          </cell>
          <cell r="M8620">
            <v>0</v>
          </cell>
        </row>
        <row r="8621">
          <cell r="K8621">
            <v>0</v>
          </cell>
          <cell r="L8621">
            <v>0</v>
          </cell>
          <cell r="M8621">
            <v>0</v>
          </cell>
        </row>
        <row r="8622">
          <cell r="K8622">
            <v>0</v>
          </cell>
          <cell r="L8622">
            <v>0</v>
          </cell>
          <cell r="M8622">
            <v>0</v>
          </cell>
        </row>
        <row r="8623">
          <cell r="K8623">
            <v>0</v>
          </cell>
          <cell r="L8623">
            <v>0</v>
          </cell>
          <cell r="M8623">
            <v>0</v>
          </cell>
        </row>
        <row r="8624">
          <cell r="K8624">
            <v>0</v>
          </cell>
          <cell r="L8624">
            <v>0</v>
          </cell>
          <cell r="M8624">
            <v>0</v>
          </cell>
        </row>
        <row r="8625">
          <cell r="K8625">
            <v>0</v>
          </cell>
          <cell r="L8625">
            <v>0</v>
          </cell>
          <cell r="M8625">
            <v>0</v>
          </cell>
        </row>
        <row r="8626">
          <cell r="K8626">
            <v>0</v>
          </cell>
          <cell r="L8626">
            <v>0</v>
          </cell>
          <cell r="M8626">
            <v>0</v>
          </cell>
        </row>
        <row r="8627">
          <cell r="K8627">
            <v>0</v>
          </cell>
          <cell r="L8627">
            <v>0</v>
          </cell>
          <cell r="M8627">
            <v>0</v>
          </cell>
        </row>
        <row r="8628">
          <cell r="K8628">
            <v>0</v>
          </cell>
          <cell r="L8628">
            <v>0</v>
          </cell>
          <cell r="M8628">
            <v>0</v>
          </cell>
        </row>
        <row r="8629">
          <cell r="K8629">
            <v>0</v>
          </cell>
          <cell r="L8629">
            <v>0</v>
          </cell>
          <cell r="M8629">
            <v>0</v>
          </cell>
        </row>
        <row r="8630">
          <cell r="K8630">
            <v>0</v>
          </cell>
          <cell r="L8630">
            <v>0</v>
          </cell>
          <cell r="M8630">
            <v>0</v>
          </cell>
        </row>
        <row r="8631">
          <cell r="K8631">
            <v>0</v>
          </cell>
          <cell r="L8631">
            <v>0</v>
          </cell>
          <cell r="M8631">
            <v>0</v>
          </cell>
        </row>
        <row r="8632">
          <cell r="K8632">
            <v>0</v>
          </cell>
          <cell r="L8632">
            <v>0</v>
          </cell>
          <cell r="M8632">
            <v>0</v>
          </cell>
        </row>
        <row r="8633">
          <cell r="K8633">
            <v>0</v>
          </cell>
          <cell r="L8633">
            <v>0</v>
          </cell>
          <cell r="M8633">
            <v>0</v>
          </cell>
        </row>
        <row r="8634">
          <cell r="K8634">
            <v>0</v>
          </cell>
          <cell r="L8634">
            <v>0</v>
          </cell>
          <cell r="M8634">
            <v>0</v>
          </cell>
        </row>
        <row r="8635">
          <cell r="K8635">
            <v>0</v>
          </cell>
          <cell r="L8635">
            <v>0</v>
          </cell>
          <cell r="M8635">
            <v>0</v>
          </cell>
        </row>
        <row r="8636">
          <cell r="K8636">
            <v>0</v>
          </cell>
          <cell r="L8636">
            <v>0</v>
          </cell>
          <cell r="M8636">
            <v>0</v>
          </cell>
        </row>
        <row r="8637">
          <cell r="K8637">
            <v>0</v>
          </cell>
          <cell r="L8637">
            <v>0</v>
          </cell>
          <cell r="M8637">
            <v>0</v>
          </cell>
        </row>
        <row r="8638">
          <cell r="K8638">
            <v>0</v>
          </cell>
          <cell r="L8638">
            <v>0</v>
          </cell>
          <cell r="M8638">
            <v>0</v>
          </cell>
        </row>
        <row r="8639">
          <cell r="K8639">
            <v>0</v>
          </cell>
          <cell r="L8639">
            <v>0</v>
          </cell>
          <cell r="M8639">
            <v>0</v>
          </cell>
        </row>
        <row r="8640">
          <cell r="K8640">
            <v>0</v>
          </cell>
          <cell r="L8640">
            <v>0</v>
          </cell>
          <cell r="M8640">
            <v>0</v>
          </cell>
        </row>
        <row r="8641">
          <cell r="K8641">
            <v>0</v>
          </cell>
          <cell r="L8641">
            <v>0</v>
          </cell>
          <cell r="M8641">
            <v>0</v>
          </cell>
        </row>
        <row r="8642">
          <cell r="K8642">
            <v>0</v>
          </cell>
          <cell r="L8642">
            <v>0</v>
          </cell>
          <cell r="M8642">
            <v>0</v>
          </cell>
        </row>
        <row r="8643">
          <cell r="K8643">
            <v>0</v>
          </cell>
          <cell r="L8643">
            <v>0</v>
          </cell>
          <cell r="M8643">
            <v>0</v>
          </cell>
        </row>
        <row r="8644">
          <cell r="K8644">
            <v>0</v>
          </cell>
          <cell r="L8644">
            <v>0</v>
          </cell>
          <cell r="M8644">
            <v>0</v>
          </cell>
        </row>
        <row r="8645">
          <cell r="K8645">
            <v>0</v>
          </cell>
          <cell r="L8645">
            <v>0</v>
          </cell>
          <cell r="M8645">
            <v>0</v>
          </cell>
        </row>
        <row r="8646">
          <cell r="K8646">
            <v>0</v>
          </cell>
          <cell r="L8646">
            <v>0</v>
          </cell>
          <cell r="M8646">
            <v>0</v>
          </cell>
        </row>
        <row r="8647">
          <cell r="K8647">
            <v>0</v>
          </cell>
          <cell r="L8647">
            <v>0</v>
          </cell>
          <cell r="M8647">
            <v>0</v>
          </cell>
        </row>
        <row r="8648">
          <cell r="K8648">
            <v>0</v>
          </cell>
          <cell r="L8648">
            <v>0</v>
          </cell>
          <cell r="M8648">
            <v>0</v>
          </cell>
        </row>
        <row r="8649">
          <cell r="K8649">
            <v>0</v>
          </cell>
          <cell r="L8649">
            <v>0</v>
          </cell>
          <cell r="M8649">
            <v>0</v>
          </cell>
        </row>
        <row r="8650">
          <cell r="K8650">
            <v>0</v>
          </cell>
          <cell r="L8650">
            <v>0</v>
          </cell>
          <cell r="M8650">
            <v>0</v>
          </cell>
        </row>
        <row r="8651">
          <cell r="K8651">
            <v>0</v>
          </cell>
          <cell r="L8651">
            <v>0</v>
          </cell>
          <cell r="M8651">
            <v>0</v>
          </cell>
        </row>
        <row r="8652">
          <cell r="K8652">
            <v>0</v>
          </cell>
          <cell r="L8652">
            <v>0</v>
          </cell>
          <cell r="M8652">
            <v>0</v>
          </cell>
        </row>
        <row r="8653">
          <cell r="K8653">
            <v>0</v>
          </cell>
          <cell r="L8653">
            <v>0</v>
          </cell>
          <cell r="M8653">
            <v>0</v>
          </cell>
        </row>
        <row r="8654">
          <cell r="K8654">
            <v>0</v>
          </cell>
          <cell r="L8654">
            <v>0</v>
          </cell>
          <cell r="M8654">
            <v>0</v>
          </cell>
        </row>
        <row r="8655">
          <cell r="K8655">
            <v>0</v>
          </cell>
          <cell r="L8655">
            <v>0</v>
          </cell>
          <cell r="M8655">
            <v>0</v>
          </cell>
        </row>
        <row r="8656">
          <cell r="K8656">
            <v>0</v>
          </cell>
          <cell r="L8656">
            <v>0</v>
          </cell>
          <cell r="M8656">
            <v>0</v>
          </cell>
        </row>
        <row r="8657">
          <cell r="K8657">
            <v>0</v>
          </cell>
          <cell r="L8657">
            <v>0</v>
          </cell>
          <cell r="M8657">
            <v>0</v>
          </cell>
        </row>
        <row r="8658">
          <cell r="K8658">
            <v>0</v>
          </cell>
          <cell r="L8658">
            <v>0</v>
          </cell>
          <cell r="M8658">
            <v>0</v>
          </cell>
        </row>
        <row r="8659">
          <cell r="K8659">
            <v>0</v>
          </cell>
          <cell r="L8659">
            <v>0</v>
          </cell>
          <cell r="M8659">
            <v>0</v>
          </cell>
        </row>
        <row r="8660">
          <cell r="K8660">
            <v>0</v>
          </cell>
          <cell r="L8660">
            <v>0</v>
          </cell>
          <cell r="M8660">
            <v>0</v>
          </cell>
        </row>
        <row r="8661">
          <cell r="K8661">
            <v>0</v>
          </cell>
          <cell r="L8661">
            <v>0</v>
          </cell>
          <cell r="M8661">
            <v>0</v>
          </cell>
        </row>
        <row r="8662">
          <cell r="K8662">
            <v>0</v>
          </cell>
          <cell r="L8662">
            <v>0</v>
          </cell>
          <cell r="M8662">
            <v>0</v>
          </cell>
        </row>
        <row r="8663">
          <cell r="K8663">
            <v>0</v>
          </cell>
          <cell r="L8663">
            <v>0</v>
          </cell>
          <cell r="M8663">
            <v>0</v>
          </cell>
        </row>
        <row r="8664">
          <cell r="K8664">
            <v>0</v>
          </cell>
          <cell r="L8664">
            <v>0</v>
          </cell>
          <cell r="M8664">
            <v>0</v>
          </cell>
        </row>
        <row r="8665">
          <cell r="K8665">
            <v>0</v>
          </cell>
          <cell r="L8665">
            <v>0</v>
          </cell>
          <cell r="M8665">
            <v>0</v>
          </cell>
        </row>
        <row r="8666">
          <cell r="K8666">
            <v>0</v>
          </cell>
          <cell r="L8666">
            <v>0</v>
          </cell>
          <cell r="M8666">
            <v>0</v>
          </cell>
        </row>
        <row r="8667">
          <cell r="K8667">
            <v>0</v>
          </cell>
          <cell r="L8667">
            <v>0</v>
          </cell>
          <cell r="M8667">
            <v>0</v>
          </cell>
        </row>
        <row r="8668">
          <cell r="K8668">
            <v>0</v>
          </cell>
          <cell r="L8668">
            <v>0</v>
          </cell>
          <cell r="M8668">
            <v>0</v>
          </cell>
        </row>
        <row r="8669">
          <cell r="K8669">
            <v>0</v>
          </cell>
          <cell r="L8669">
            <v>0</v>
          </cell>
          <cell r="M8669">
            <v>0</v>
          </cell>
        </row>
        <row r="8670">
          <cell r="K8670">
            <v>0</v>
          </cell>
          <cell r="L8670">
            <v>0</v>
          </cell>
          <cell r="M8670">
            <v>0</v>
          </cell>
        </row>
        <row r="8671">
          <cell r="K8671">
            <v>0</v>
          </cell>
          <cell r="L8671">
            <v>0</v>
          </cell>
          <cell r="M8671">
            <v>0</v>
          </cell>
        </row>
        <row r="8672">
          <cell r="K8672">
            <v>0</v>
          </cell>
          <cell r="L8672">
            <v>0</v>
          </cell>
          <cell r="M8672">
            <v>0</v>
          </cell>
        </row>
        <row r="8673">
          <cell r="K8673">
            <v>0</v>
          </cell>
          <cell r="L8673">
            <v>0</v>
          </cell>
          <cell r="M8673">
            <v>0</v>
          </cell>
        </row>
        <row r="8674">
          <cell r="K8674">
            <v>0</v>
          </cell>
          <cell r="L8674">
            <v>0</v>
          </cell>
          <cell r="M8674">
            <v>0</v>
          </cell>
        </row>
        <row r="8675">
          <cell r="K8675">
            <v>0</v>
          </cell>
          <cell r="L8675">
            <v>0</v>
          </cell>
          <cell r="M8675">
            <v>0</v>
          </cell>
        </row>
        <row r="8676">
          <cell r="K8676">
            <v>0</v>
          </cell>
          <cell r="L8676">
            <v>0</v>
          </cell>
          <cell r="M8676">
            <v>0</v>
          </cell>
        </row>
        <row r="8677">
          <cell r="K8677">
            <v>0</v>
          </cell>
          <cell r="L8677">
            <v>0</v>
          </cell>
          <cell r="M8677">
            <v>0</v>
          </cell>
        </row>
        <row r="8678">
          <cell r="K8678">
            <v>0</v>
          </cell>
          <cell r="L8678">
            <v>0</v>
          </cell>
          <cell r="M8678">
            <v>0</v>
          </cell>
        </row>
        <row r="8679">
          <cell r="K8679">
            <v>0</v>
          </cell>
          <cell r="L8679">
            <v>0</v>
          </cell>
          <cell r="M8679">
            <v>0</v>
          </cell>
        </row>
        <row r="8680">
          <cell r="K8680">
            <v>0</v>
          </cell>
          <cell r="L8680">
            <v>0</v>
          </cell>
          <cell r="M8680">
            <v>0</v>
          </cell>
        </row>
        <row r="8681">
          <cell r="K8681">
            <v>0</v>
          </cell>
          <cell r="L8681">
            <v>0</v>
          </cell>
          <cell r="M8681">
            <v>0</v>
          </cell>
        </row>
        <row r="8682">
          <cell r="K8682">
            <v>0</v>
          </cell>
          <cell r="L8682">
            <v>0</v>
          </cell>
          <cell r="M8682">
            <v>0</v>
          </cell>
        </row>
        <row r="8683">
          <cell r="K8683">
            <v>0</v>
          </cell>
          <cell r="L8683">
            <v>0</v>
          </cell>
          <cell r="M8683">
            <v>0</v>
          </cell>
        </row>
        <row r="8684">
          <cell r="K8684">
            <v>0</v>
          </cell>
          <cell r="L8684">
            <v>0</v>
          </cell>
          <cell r="M8684">
            <v>0</v>
          </cell>
        </row>
        <row r="8685">
          <cell r="K8685">
            <v>0</v>
          </cell>
          <cell r="L8685">
            <v>0</v>
          </cell>
          <cell r="M8685">
            <v>0</v>
          </cell>
        </row>
        <row r="8686">
          <cell r="K8686">
            <v>0</v>
          </cell>
          <cell r="L8686">
            <v>0</v>
          </cell>
          <cell r="M8686">
            <v>0</v>
          </cell>
        </row>
        <row r="8687">
          <cell r="K8687">
            <v>0</v>
          </cell>
          <cell r="L8687">
            <v>0</v>
          </cell>
          <cell r="M8687">
            <v>0</v>
          </cell>
        </row>
        <row r="8688">
          <cell r="K8688">
            <v>0</v>
          </cell>
          <cell r="L8688">
            <v>0</v>
          </cell>
          <cell r="M8688">
            <v>0</v>
          </cell>
        </row>
        <row r="8689">
          <cell r="K8689">
            <v>0</v>
          </cell>
          <cell r="L8689">
            <v>0</v>
          </cell>
          <cell r="M8689">
            <v>0</v>
          </cell>
        </row>
        <row r="8690">
          <cell r="K8690">
            <v>0</v>
          </cell>
          <cell r="L8690">
            <v>0</v>
          </cell>
          <cell r="M8690">
            <v>0</v>
          </cell>
        </row>
        <row r="8691">
          <cell r="K8691">
            <v>0</v>
          </cell>
          <cell r="L8691">
            <v>0</v>
          </cell>
          <cell r="M8691">
            <v>0</v>
          </cell>
        </row>
        <row r="8692">
          <cell r="K8692">
            <v>0</v>
          </cell>
          <cell r="L8692">
            <v>0</v>
          </cell>
          <cell r="M8692">
            <v>0</v>
          </cell>
        </row>
        <row r="8693">
          <cell r="K8693">
            <v>0</v>
          </cell>
          <cell r="L8693">
            <v>0</v>
          </cell>
          <cell r="M8693">
            <v>0</v>
          </cell>
        </row>
        <row r="8694">
          <cell r="K8694">
            <v>0</v>
          </cell>
          <cell r="L8694">
            <v>0</v>
          </cell>
          <cell r="M8694">
            <v>0</v>
          </cell>
        </row>
        <row r="8695">
          <cell r="K8695">
            <v>0</v>
          </cell>
          <cell r="L8695">
            <v>0</v>
          </cell>
          <cell r="M8695">
            <v>0</v>
          </cell>
        </row>
        <row r="8696">
          <cell r="K8696">
            <v>0</v>
          </cell>
          <cell r="L8696">
            <v>0</v>
          </cell>
          <cell r="M8696">
            <v>0</v>
          </cell>
        </row>
        <row r="8697">
          <cell r="K8697">
            <v>0</v>
          </cell>
          <cell r="L8697">
            <v>0</v>
          </cell>
          <cell r="M8697">
            <v>0</v>
          </cell>
        </row>
        <row r="8698">
          <cell r="K8698">
            <v>0</v>
          </cell>
          <cell r="L8698">
            <v>0</v>
          </cell>
          <cell r="M8698">
            <v>0</v>
          </cell>
        </row>
        <row r="8699">
          <cell r="K8699">
            <v>0</v>
          </cell>
          <cell r="L8699">
            <v>0</v>
          </cell>
          <cell r="M8699">
            <v>0</v>
          </cell>
        </row>
        <row r="8700">
          <cell r="K8700">
            <v>0</v>
          </cell>
          <cell r="L8700">
            <v>0</v>
          </cell>
          <cell r="M8700">
            <v>0</v>
          </cell>
        </row>
        <row r="8701">
          <cell r="K8701">
            <v>0</v>
          </cell>
          <cell r="L8701">
            <v>0</v>
          </cell>
          <cell r="M8701">
            <v>0</v>
          </cell>
        </row>
        <row r="8702">
          <cell r="K8702">
            <v>0</v>
          </cell>
          <cell r="L8702">
            <v>0</v>
          </cell>
          <cell r="M8702">
            <v>0</v>
          </cell>
        </row>
        <row r="8703">
          <cell r="K8703">
            <v>0</v>
          </cell>
          <cell r="L8703">
            <v>0</v>
          </cell>
          <cell r="M8703">
            <v>0</v>
          </cell>
        </row>
        <row r="8704">
          <cell r="K8704">
            <v>0</v>
          </cell>
          <cell r="L8704">
            <v>0</v>
          </cell>
          <cell r="M8704">
            <v>0</v>
          </cell>
        </row>
        <row r="8705">
          <cell r="K8705">
            <v>0</v>
          </cell>
          <cell r="L8705">
            <v>0</v>
          </cell>
          <cell r="M8705">
            <v>0</v>
          </cell>
        </row>
        <row r="8706">
          <cell r="K8706">
            <v>0</v>
          </cell>
          <cell r="L8706">
            <v>0</v>
          </cell>
          <cell r="M8706">
            <v>0</v>
          </cell>
        </row>
        <row r="8707">
          <cell r="K8707">
            <v>0</v>
          </cell>
          <cell r="L8707">
            <v>0</v>
          </cell>
          <cell r="M8707">
            <v>0</v>
          </cell>
        </row>
        <row r="8708">
          <cell r="K8708">
            <v>0</v>
          </cell>
          <cell r="L8708">
            <v>0</v>
          </cell>
          <cell r="M8708">
            <v>0</v>
          </cell>
        </row>
        <row r="8709">
          <cell r="K8709">
            <v>0</v>
          </cell>
          <cell r="L8709">
            <v>0</v>
          </cell>
          <cell r="M8709">
            <v>0</v>
          </cell>
        </row>
        <row r="8710">
          <cell r="K8710">
            <v>0</v>
          </cell>
          <cell r="L8710">
            <v>0</v>
          </cell>
          <cell r="M8710">
            <v>0</v>
          </cell>
        </row>
        <row r="8711">
          <cell r="K8711">
            <v>0</v>
          </cell>
          <cell r="L8711">
            <v>0</v>
          </cell>
          <cell r="M8711">
            <v>0</v>
          </cell>
        </row>
        <row r="8712">
          <cell r="K8712">
            <v>0</v>
          </cell>
          <cell r="L8712">
            <v>0</v>
          </cell>
          <cell r="M8712">
            <v>0</v>
          </cell>
        </row>
        <row r="8713">
          <cell r="K8713">
            <v>0</v>
          </cell>
          <cell r="L8713">
            <v>0</v>
          </cell>
          <cell r="M8713">
            <v>0</v>
          </cell>
        </row>
        <row r="8714">
          <cell r="K8714">
            <v>0</v>
          </cell>
          <cell r="L8714">
            <v>0</v>
          </cell>
          <cell r="M8714">
            <v>0</v>
          </cell>
        </row>
        <row r="8715">
          <cell r="K8715">
            <v>0</v>
          </cell>
          <cell r="L8715">
            <v>0</v>
          </cell>
          <cell r="M8715">
            <v>0</v>
          </cell>
        </row>
        <row r="8716">
          <cell r="K8716">
            <v>0</v>
          </cell>
          <cell r="L8716">
            <v>0</v>
          </cell>
          <cell r="M8716">
            <v>0</v>
          </cell>
        </row>
        <row r="8717">
          <cell r="K8717">
            <v>0</v>
          </cell>
          <cell r="L8717">
            <v>0</v>
          </cell>
          <cell r="M8717">
            <v>0</v>
          </cell>
        </row>
        <row r="8718">
          <cell r="K8718">
            <v>0</v>
          </cell>
          <cell r="L8718">
            <v>0</v>
          </cell>
          <cell r="M8718">
            <v>0</v>
          </cell>
        </row>
        <row r="8719">
          <cell r="K8719">
            <v>0</v>
          </cell>
          <cell r="L8719">
            <v>0</v>
          </cell>
          <cell r="M8719">
            <v>0</v>
          </cell>
        </row>
        <row r="8720">
          <cell r="K8720">
            <v>0</v>
          </cell>
          <cell r="L8720">
            <v>0</v>
          </cell>
          <cell r="M8720">
            <v>0</v>
          </cell>
        </row>
        <row r="8721">
          <cell r="K8721">
            <v>0</v>
          </cell>
          <cell r="L8721">
            <v>0</v>
          </cell>
          <cell r="M8721">
            <v>0</v>
          </cell>
        </row>
        <row r="8722">
          <cell r="K8722">
            <v>0</v>
          </cell>
          <cell r="L8722">
            <v>0</v>
          </cell>
          <cell r="M8722">
            <v>0</v>
          </cell>
        </row>
        <row r="8723">
          <cell r="K8723">
            <v>0</v>
          </cell>
          <cell r="L8723">
            <v>0</v>
          </cell>
          <cell r="M8723">
            <v>0</v>
          </cell>
        </row>
        <row r="8724">
          <cell r="K8724">
            <v>0</v>
          </cell>
          <cell r="L8724">
            <v>0</v>
          </cell>
          <cell r="M8724">
            <v>0</v>
          </cell>
        </row>
        <row r="8725">
          <cell r="K8725">
            <v>0</v>
          </cell>
          <cell r="L8725">
            <v>0</v>
          </cell>
          <cell r="M8725">
            <v>0</v>
          </cell>
        </row>
        <row r="8726">
          <cell r="K8726">
            <v>0</v>
          </cell>
          <cell r="L8726">
            <v>0</v>
          </cell>
          <cell r="M8726">
            <v>0</v>
          </cell>
        </row>
        <row r="8727">
          <cell r="K8727">
            <v>0</v>
          </cell>
          <cell r="L8727">
            <v>0</v>
          </cell>
          <cell r="M8727">
            <v>0</v>
          </cell>
        </row>
        <row r="8728">
          <cell r="K8728">
            <v>0</v>
          </cell>
          <cell r="L8728">
            <v>0</v>
          </cell>
          <cell r="M8728">
            <v>0</v>
          </cell>
        </row>
        <row r="8729">
          <cell r="K8729">
            <v>0</v>
          </cell>
          <cell r="L8729">
            <v>0</v>
          </cell>
          <cell r="M8729">
            <v>0</v>
          </cell>
        </row>
        <row r="8730">
          <cell r="K8730">
            <v>0</v>
          </cell>
          <cell r="L8730">
            <v>0</v>
          </cell>
          <cell r="M8730">
            <v>0</v>
          </cell>
        </row>
        <row r="8731">
          <cell r="K8731">
            <v>0</v>
          </cell>
          <cell r="L8731">
            <v>0</v>
          </cell>
          <cell r="M8731">
            <v>0</v>
          </cell>
        </row>
        <row r="8732">
          <cell r="K8732">
            <v>0</v>
          </cell>
          <cell r="L8732">
            <v>0</v>
          </cell>
          <cell r="M8732">
            <v>0</v>
          </cell>
        </row>
        <row r="8733">
          <cell r="K8733">
            <v>0</v>
          </cell>
          <cell r="L8733">
            <v>0</v>
          </cell>
          <cell r="M8733">
            <v>0</v>
          </cell>
        </row>
        <row r="8734">
          <cell r="K8734">
            <v>0</v>
          </cell>
          <cell r="L8734">
            <v>0</v>
          </cell>
          <cell r="M8734">
            <v>0</v>
          </cell>
        </row>
        <row r="8735">
          <cell r="K8735">
            <v>0</v>
          </cell>
          <cell r="L8735">
            <v>0</v>
          </cell>
          <cell r="M8735">
            <v>0</v>
          </cell>
        </row>
        <row r="8736">
          <cell r="K8736">
            <v>0</v>
          </cell>
          <cell r="L8736">
            <v>0</v>
          </cell>
          <cell r="M8736">
            <v>0</v>
          </cell>
        </row>
        <row r="8737">
          <cell r="K8737">
            <v>0</v>
          </cell>
          <cell r="L8737">
            <v>0</v>
          </cell>
          <cell r="M8737">
            <v>0</v>
          </cell>
        </row>
        <row r="8738">
          <cell r="K8738">
            <v>0</v>
          </cell>
          <cell r="L8738">
            <v>0</v>
          </cell>
          <cell r="M8738">
            <v>0</v>
          </cell>
        </row>
        <row r="8739">
          <cell r="K8739">
            <v>0</v>
          </cell>
          <cell r="L8739">
            <v>0</v>
          </cell>
          <cell r="M8739">
            <v>0</v>
          </cell>
        </row>
        <row r="8740">
          <cell r="K8740">
            <v>0</v>
          </cell>
          <cell r="L8740">
            <v>0</v>
          </cell>
          <cell r="M8740">
            <v>0</v>
          </cell>
        </row>
        <row r="8741">
          <cell r="K8741">
            <v>0</v>
          </cell>
          <cell r="L8741">
            <v>0</v>
          </cell>
          <cell r="M8741">
            <v>0</v>
          </cell>
        </row>
        <row r="8742">
          <cell r="K8742">
            <v>0</v>
          </cell>
          <cell r="L8742">
            <v>0</v>
          </cell>
          <cell r="M8742">
            <v>0</v>
          </cell>
        </row>
        <row r="8743">
          <cell r="K8743">
            <v>0</v>
          </cell>
          <cell r="L8743">
            <v>0</v>
          </cell>
          <cell r="M8743">
            <v>0</v>
          </cell>
        </row>
        <row r="8744">
          <cell r="K8744">
            <v>0</v>
          </cell>
          <cell r="L8744">
            <v>0</v>
          </cell>
          <cell r="M8744">
            <v>0</v>
          </cell>
        </row>
        <row r="8745">
          <cell r="K8745">
            <v>0</v>
          </cell>
          <cell r="L8745">
            <v>0</v>
          </cell>
          <cell r="M8745">
            <v>0</v>
          </cell>
        </row>
        <row r="8746">
          <cell r="K8746">
            <v>0</v>
          </cell>
          <cell r="L8746">
            <v>0</v>
          </cell>
          <cell r="M8746">
            <v>0</v>
          </cell>
        </row>
        <row r="8747">
          <cell r="K8747">
            <v>0</v>
          </cell>
          <cell r="L8747">
            <v>0</v>
          </cell>
          <cell r="M8747">
            <v>0</v>
          </cell>
        </row>
        <row r="8748">
          <cell r="K8748">
            <v>0</v>
          </cell>
          <cell r="L8748">
            <v>0</v>
          </cell>
          <cell r="M8748">
            <v>0</v>
          </cell>
        </row>
        <row r="8749">
          <cell r="K8749">
            <v>0</v>
          </cell>
          <cell r="L8749">
            <v>0</v>
          </cell>
          <cell r="M8749">
            <v>0</v>
          </cell>
        </row>
        <row r="8750">
          <cell r="K8750">
            <v>0</v>
          </cell>
          <cell r="L8750">
            <v>0</v>
          </cell>
          <cell r="M8750">
            <v>0</v>
          </cell>
        </row>
        <row r="8751">
          <cell r="K8751">
            <v>0</v>
          </cell>
          <cell r="L8751">
            <v>0</v>
          </cell>
          <cell r="M8751">
            <v>0</v>
          </cell>
        </row>
        <row r="8752">
          <cell r="K8752">
            <v>0</v>
          </cell>
          <cell r="L8752">
            <v>0</v>
          </cell>
          <cell r="M8752">
            <v>0</v>
          </cell>
        </row>
        <row r="8753">
          <cell r="K8753">
            <v>0</v>
          </cell>
          <cell r="L8753">
            <v>0</v>
          </cell>
          <cell r="M8753">
            <v>0</v>
          </cell>
        </row>
        <row r="8754">
          <cell r="K8754">
            <v>0</v>
          </cell>
          <cell r="L8754">
            <v>0</v>
          </cell>
          <cell r="M8754">
            <v>0</v>
          </cell>
        </row>
        <row r="8755">
          <cell r="K8755">
            <v>0</v>
          </cell>
          <cell r="L8755">
            <v>0</v>
          </cell>
          <cell r="M8755">
            <v>0</v>
          </cell>
        </row>
        <row r="8756">
          <cell r="K8756">
            <v>0</v>
          </cell>
          <cell r="L8756">
            <v>0</v>
          </cell>
          <cell r="M8756">
            <v>0</v>
          </cell>
        </row>
        <row r="8757">
          <cell r="K8757">
            <v>0</v>
          </cell>
          <cell r="L8757">
            <v>0</v>
          </cell>
          <cell r="M8757">
            <v>0</v>
          </cell>
        </row>
        <row r="8758">
          <cell r="K8758">
            <v>0</v>
          </cell>
          <cell r="L8758">
            <v>0</v>
          </cell>
          <cell r="M8758">
            <v>0</v>
          </cell>
        </row>
        <row r="8759">
          <cell r="K8759">
            <v>0</v>
          </cell>
          <cell r="L8759">
            <v>0</v>
          </cell>
          <cell r="M8759">
            <v>0</v>
          </cell>
        </row>
        <row r="8760">
          <cell r="K8760">
            <v>0</v>
          </cell>
          <cell r="L8760">
            <v>0</v>
          </cell>
          <cell r="M8760">
            <v>0</v>
          </cell>
        </row>
        <row r="8761">
          <cell r="K8761">
            <v>0</v>
          </cell>
          <cell r="L8761">
            <v>0</v>
          </cell>
          <cell r="M8761">
            <v>0</v>
          </cell>
        </row>
        <row r="8762">
          <cell r="K8762">
            <v>0</v>
          </cell>
          <cell r="L8762">
            <v>0</v>
          </cell>
          <cell r="M8762">
            <v>0</v>
          </cell>
        </row>
        <row r="8763">
          <cell r="K8763">
            <v>0</v>
          </cell>
          <cell r="L8763">
            <v>0</v>
          </cell>
          <cell r="M8763">
            <v>0</v>
          </cell>
        </row>
        <row r="8764">
          <cell r="K8764">
            <v>0</v>
          </cell>
          <cell r="L8764">
            <v>0</v>
          </cell>
          <cell r="M8764">
            <v>0</v>
          </cell>
        </row>
        <row r="8765">
          <cell r="K8765">
            <v>0</v>
          </cell>
          <cell r="L8765">
            <v>0</v>
          </cell>
          <cell r="M8765">
            <v>0</v>
          </cell>
        </row>
        <row r="8766">
          <cell r="K8766">
            <v>0</v>
          </cell>
          <cell r="L8766">
            <v>0</v>
          </cell>
          <cell r="M8766">
            <v>0</v>
          </cell>
        </row>
        <row r="8767">
          <cell r="K8767">
            <v>0</v>
          </cell>
          <cell r="L8767">
            <v>0</v>
          </cell>
          <cell r="M8767">
            <v>0</v>
          </cell>
        </row>
        <row r="8768">
          <cell r="K8768">
            <v>0</v>
          </cell>
          <cell r="L8768">
            <v>0</v>
          </cell>
          <cell r="M8768">
            <v>0</v>
          </cell>
        </row>
        <row r="8769">
          <cell r="K8769">
            <v>0</v>
          </cell>
          <cell r="L8769">
            <v>0</v>
          </cell>
          <cell r="M8769">
            <v>0</v>
          </cell>
        </row>
        <row r="8770">
          <cell r="K8770">
            <v>0</v>
          </cell>
          <cell r="L8770">
            <v>0</v>
          </cell>
          <cell r="M8770">
            <v>0</v>
          </cell>
        </row>
        <row r="8771">
          <cell r="K8771">
            <v>0</v>
          </cell>
          <cell r="L8771">
            <v>0</v>
          </cell>
          <cell r="M8771">
            <v>0</v>
          </cell>
        </row>
        <row r="8772">
          <cell r="K8772">
            <v>0</v>
          </cell>
          <cell r="L8772">
            <v>0</v>
          </cell>
          <cell r="M8772">
            <v>0</v>
          </cell>
        </row>
        <row r="8773">
          <cell r="K8773">
            <v>0</v>
          </cell>
          <cell r="L8773">
            <v>0</v>
          </cell>
          <cell r="M8773">
            <v>0</v>
          </cell>
        </row>
        <row r="8774">
          <cell r="K8774">
            <v>0</v>
          </cell>
          <cell r="L8774">
            <v>0</v>
          </cell>
          <cell r="M8774">
            <v>0</v>
          </cell>
        </row>
        <row r="8775">
          <cell r="K8775">
            <v>0</v>
          </cell>
          <cell r="L8775">
            <v>0</v>
          </cell>
          <cell r="M8775">
            <v>0</v>
          </cell>
        </row>
        <row r="8776">
          <cell r="K8776">
            <v>0</v>
          </cell>
          <cell r="L8776">
            <v>0</v>
          </cell>
          <cell r="M8776">
            <v>0</v>
          </cell>
        </row>
        <row r="8777">
          <cell r="K8777">
            <v>0</v>
          </cell>
          <cell r="L8777">
            <v>0</v>
          </cell>
          <cell r="M8777">
            <v>0</v>
          </cell>
        </row>
        <row r="8778">
          <cell r="K8778">
            <v>0</v>
          </cell>
          <cell r="L8778">
            <v>0</v>
          </cell>
          <cell r="M8778">
            <v>0</v>
          </cell>
        </row>
        <row r="8779">
          <cell r="K8779">
            <v>0</v>
          </cell>
          <cell r="L8779">
            <v>0</v>
          </cell>
          <cell r="M8779">
            <v>0</v>
          </cell>
        </row>
        <row r="8780">
          <cell r="K8780">
            <v>0</v>
          </cell>
          <cell r="L8780">
            <v>0</v>
          </cell>
          <cell r="M8780">
            <v>0</v>
          </cell>
        </row>
        <row r="8781">
          <cell r="K8781">
            <v>0</v>
          </cell>
          <cell r="L8781">
            <v>0</v>
          </cell>
          <cell r="M8781">
            <v>0</v>
          </cell>
        </row>
        <row r="8782">
          <cell r="K8782">
            <v>0</v>
          </cell>
          <cell r="L8782">
            <v>0</v>
          </cell>
          <cell r="M8782">
            <v>0</v>
          </cell>
        </row>
        <row r="8783">
          <cell r="K8783">
            <v>0</v>
          </cell>
          <cell r="L8783">
            <v>0</v>
          </cell>
          <cell r="M8783">
            <v>0</v>
          </cell>
        </row>
        <row r="8784">
          <cell r="K8784">
            <v>0</v>
          </cell>
          <cell r="L8784">
            <v>0</v>
          </cell>
          <cell r="M8784">
            <v>0</v>
          </cell>
        </row>
        <row r="8785">
          <cell r="K8785">
            <v>0</v>
          </cell>
          <cell r="L8785">
            <v>0</v>
          </cell>
          <cell r="M8785">
            <v>0</v>
          </cell>
        </row>
        <row r="8786">
          <cell r="K8786">
            <v>0</v>
          </cell>
          <cell r="L8786">
            <v>0</v>
          </cell>
          <cell r="M8786">
            <v>0</v>
          </cell>
        </row>
        <row r="8787">
          <cell r="K8787">
            <v>0</v>
          </cell>
          <cell r="L8787">
            <v>0</v>
          </cell>
          <cell r="M8787">
            <v>0</v>
          </cell>
        </row>
        <row r="8788">
          <cell r="K8788">
            <v>0</v>
          </cell>
          <cell r="L8788">
            <v>0</v>
          </cell>
          <cell r="M8788">
            <v>0</v>
          </cell>
        </row>
        <row r="8789">
          <cell r="K8789">
            <v>0</v>
          </cell>
          <cell r="L8789">
            <v>0</v>
          </cell>
          <cell r="M8789">
            <v>0</v>
          </cell>
        </row>
        <row r="8790">
          <cell r="K8790">
            <v>0</v>
          </cell>
          <cell r="L8790">
            <v>0</v>
          </cell>
          <cell r="M8790">
            <v>0</v>
          </cell>
        </row>
        <row r="8791">
          <cell r="K8791">
            <v>0</v>
          </cell>
          <cell r="L8791">
            <v>0</v>
          </cell>
          <cell r="M8791">
            <v>0</v>
          </cell>
        </row>
        <row r="8792">
          <cell r="K8792">
            <v>0</v>
          </cell>
          <cell r="L8792">
            <v>0</v>
          </cell>
          <cell r="M8792">
            <v>0</v>
          </cell>
        </row>
        <row r="8793">
          <cell r="K8793">
            <v>0</v>
          </cell>
          <cell r="L8793">
            <v>0</v>
          </cell>
          <cell r="M8793">
            <v>0</v>
          </cell>
        </row>
        <row r="8794">
          <cell r="K8794">
            <v>0</v>
          </cell>
          <cell r="L8794">
            <v>0</v>
          </cell>
          <cell r="M8794">
            <v>0</v>
          </cell>
        </row>
        <row r="8795">
          <cell r="K8795">
            <v>0</v>
          </cell>
          <cell r="L8795">
            <v>0</v>
          </cell>
          <cell r="M8795">
            <v>0</v>
          </cell>
        </row>
        <row r="8796">
          <cell r="K8796">
            <v>0</v>
          </cell>
          <cell r="L8796">
            <v>0</v>
          </cell>
          <cell r="M8796">
            <v>0</v>
          </cell>
        </row>
        <row r="8797">
          <cell r="K8797">
            <v>0</v>
          </cell>
          <cell r="L8797">
            <v>0</v>
          </cell>
          <cell r="M8797">
            <v>0</v>
          </cell>
        </row>
        <row r="8798">
          <cell r="K8798">
            <v>0</v>
          </cell>
          <cell r="L8798">
            <v>0</v>
          </cell>
          <cell r="M8798">
            <v>0</v>
          </cell>
        </row>
        <row r="8799">
          <cell r="K8799">
            <v>0</v>
          </cell>
          <cell r="L8799">
            <v>0</v>
          </cell>
          <cell r="M8799">
            <v>0</v>
          </cell>
        </row>
        <row r="8800">
          <cell r="K8800">
            <v>0</v>
          </cell>
          <cell r="L8800">
            <v>0</v>
          </cell>
          <cell r="M8800">
            <v>0</v>
          </cell>
        </row>
        <row r="8801">
          <cell r="K8801">
            <v>0</v>
          </cell>
          <cell r="L8801">
            <v>0</v>
          </cell>
          <cell r="M8801">
            <v>0</v>
          </cell>
        </row>
        <row r="8802">
          <cell r="K8802">
            <v>0</v>
          </cell>
          <cell r="L8802">
            <v>0</v>
          </cell>
          <cell r="M8802">
            <v>0</v>
          </cell>
        </row>
        <row r="8803">
          <cell r="K8803">
            <v>0</v>
          </cell>
          <cell r="L8803">
            <v>0</v>
          </cell>
          <cell r="M8803">
            <v>0</v>
          </cell>
        </row>
        <row r="8804">
          <cell r="K8804">
            <v>0</v>
          </cell>
          <cell r="L8804">
            <v>0</v>
          </cell>
          <cell r="M8804">
            <v>0</v>
          </cell>
        </row>
        <row r="8805">
          <cell r="K8805">
            <v>0</v>
          </cell>
          <cell r="L8805">
            <v>0</v>
          </cell>
          <cell r="M8805">
            <v>0</v>
          </cell>
        </row>
        <row r="8806">
          <cell r="K8806">
            <v>0</v>
          </cell>
          <cell r="L8806">
            <v>0</v>
          </cell>
          <cell r="M8806">
            <v>0</v>
          </cell>
        </row>
        <row r="8807">
          <cell r="K8807">
            <v>0</v>
          </cell>
          <cell r="L8807">
            <v>0</v>
          </cell>
          <cell r="M8807">
            <v>0</v>
          </cell>
        </row>
        <row r="8808">
          <cell r="K8808">
            <v>0</v>
          </cell>
          <cell r="L8808">
            <v>0</v>
          </cell>
          <cell r="M8808">
            <v>0</v>
          </cell>
        </row>
        <row r="8809">
          <cell r="K8809">
            <v>0</v>
          </cell>
          <cell r="L8809">
            <v>0</v>
          </cell>
          <cell r="M8809">
            <v>0</v>
          </cell>
        </row>
        <row r="8810">
          <cell r="K8810">
            <v>0</v>
          </cell>
          <cell r="L8810">
            <v>0</v>
          </cell>
          <cell r="M8810">
            <v>0</v>
          </cell>
        </row>
        <row r="8811">
          <cell r="K8811">
            <v>0</v>
          </cell>
          <cell r="L8811">
            <v>0</v>
          </cell>
          <cell r="M8811">
            <v>0</v>
          </cell>
        </row>
        <row r="8812">
          <cell r="K8812">
            <v>0</v>
          </cell>
          <cell r="L8812">
            <v>0</v>
          </cell>
          <cell r="M8812">
            <v>0</v>
          </cell>
        </row>
        <row r="8813">
          <cell r="K8813">
            <v>0</v>
          </cell>
          <cell r="L8813">
            <v>0</v>
          </cell>
          <cell r="M8813">
            <v>0</v>
          </cell>
        </row>
        <row r="8814">
          <cell r="K8814">
            <v>0</v>
          </cell>
          <cell r="L8814">
            <v>0</v>
          </cell>
          <cell r="M8814">
            <v>0</v>
          </cell>
        </row>
        <row r="8815">
          <cell r="K8815">
            <v>0</v>
          </cell>
          <cell r="L8815">
            <v>0</v>
          </cell>
          <cell r="M8815">
            <v>0</v>
          </cell>
        </row>
        <row r="8816">
          <cell r="K8816">
            <v>0</v>
          </cell>
          <cell r="L8816">
            <v>0</v>
          </cell>
          <cell r="M8816">
            <v>0</v>
          </cell>
        </row>
        <row r="8817">
          <cell r="K8817">
            <v>0</v>
          </cell>
          <cell r="L8817">
            <v>0</v>
          </cell>
          <cell r="M8817">
            <v>0</v>
          </cell>
        </row>
        <row r="8818">
          <cell r="K8818">
            <v>0</v>
          </cell>
          <cell r="L8818">
            <v>0</v>
          </cell>
          <cell r="M8818">
            <v>0</v>
          </cell>
        </row>
        <row r="8819">
          <cell r="K8819">
            <v>0</v>
          </cell>
          <cell r="L8819">
            <v>0</v>
          </cell>
          <cell r="M8819">
            <v>0</v>
          </cell>
        </row>
        <row r="8820">
          <cell r="K8820">
            <v>0</v>
          </cell>
          <cell r="L8820">
            <v>0</v>
          </cell>
          <cell r="M8820">
            <v>0</v>
          </cell>
        </row>
        <row r="8821">
          <cell r="K8821">
            <v>0</v>
          </cell>
          <cell r="L8821">
            <v>0</v>
          </cell>
          <cell r="M8821">
            <v>0</v>
          </cell>
        </row>
        <row r="8822">
          <cell r="K8822">
            <v>0</v>
          </cell>
          <cell r="L8822">
            <v>0</v>
          </cell>
          <cell r="M8822">
            <v>0</v>
          </cell>
        </row>
        <row r="8823">
          <cell r="K8823">
            <v>0</v>
          </cell>
          <cell r="L8823">
            <v>0</v>
          </cell>
          <cell r="M8823">
            <v>0</v>
          </cell>
        </row>
        <row r="8824">
          <cell r="K8824">
            <v>0</v>
          </cell>
          <cell r="L8824">
            <v>0</v>
          </cell>
          <cell r="M8824">
            <v>0</v>
          </cell>
        </row>
        <row r="8825">
          <cell r="K8825">
            <v>0</v>
          </cell>
          <cell r="L8825">
            <v>0</v>
          </cell>
          <cell r="M8825">
            <v>0</v>
          </cell>
        </row>
        <row r="8826">
          <cell r="K8826">
            <v>0</v>
          </cell>
          <cell r="L8826">
            <v>0</v>
          </cell>
          <cell r="M8826">
            <v>0</v>
          </cell>
        </row>
        <row r="8827">
          <cell r="K8827">
            <v>0</v>
          </cell>
          <cell r="L8827">
            <v>0</v>
          </cell>
          <cell r="M8827">
            <v>0</v>
          </cell>
        </row>
        <row r="8828">
          <cell r="K8828">
            <v>0</v>
          </cell>
          <cell r="L8828">
            <v>0</v>
          </cell>
          <cell r="M8828">
            <v>0</v>
          </cell>
        </row>
        <row r="8829">
          <cell r="K8829">
            <v>0</v>
          </cell>
          <cell r="L8829">
            <v>0</v>
          </cell>
          <cell r="M8829">
            <v>0</v>
          </cell>
        </row>
        <row r="8830">
          <cell r="K8830">
            <v>0</v>
          </cell>
          <cell r="L8830">
            <v>0</v>
          </cell>
          <cell r="M8830">
            <v>0</v>
          </cell>
        </row>
        <row r="8831">
          <cell r="K8831">
            <v>0</v>
          </cell>
          <cell r="L8831">
            <v>0</v>
          </cell>
          <cell r="M8831">
            <v>0</v>
          </cell>
        </row>
        <row r="8832">
          <cell r="K8832">
            <v>0</v>
          </cell>
          <cell r="L8832">
            <v>0</v>
          </cell>
          <cell r="M8832">
            <v>0</v>
          </cell>
        </row>
        <row r="8833">
          <cell r="K8833">
            <v>0</v>
          </cell>
          <cell r="L8833">
            <v>0</v>
          </cell>
          <cell r="M8833">
            <v>0</v>
          </cell>
        </row>
        <row r="8834">
          <cell r="K8834">
            <v>0</v>
          </cell>
          <cell r="L8834">
            <v>0</v>
          </cell>
          <cell r="M8834">
            <v>0</v>
          </cell>
        </row>
        <row r="8835">
          <cell r="K8835">
            <v>0</v>
          </cell>
          <cell r="L8835">
            <v>0</v>
          </cell>
          <cell r="M8835">
            <v>0</v>
          </cell>
        </row>
        <row r="8836">
          <cell r="K8836">
            <v>0</v>
          </cell>
          <cell r="L8836">
            <v>0</v>
          </cell>
          <cell r="M8836">
            <v>0</v>
          </cell>
        </row>
        <row r="8837">
          <cell r="K8837">
            <v>0</v>
          </cell>
          <cell r="L8837">
            <v>0</v>
          </cell>
          <cell r="M8837">
            <v>0</v>
          </cell>
        </row>
        <row r="8838">
          <cell r="K8838">
            <v>0</v>
          </cell>
          <cell r="L8838">
            <v>0</v>
          </cell>
          <cell r="M8838">
            <v>0</v>
          </cell>
        </row>
        <row r="8839">
          <cell r="K8839">
            <v>0</v>
          </cell>
          <cell r="L8839">
            <v>0</v>
          </cell>
          <cell r="M8839">
            <v>0</v>
          </cell>
        </row>
        <row r="8840">
          <cell r="K8840">
            <v>0</v>
          </cell>
          <cell r="L8840">
            <v>0</v>
          </cell>
          <cell r="M8840">
            <v>0</v>
          </cell>
        </row>
        <row r="8841">
          <cell r="K8841">
            <v>0</v>
          </cell>
          <cell r="L8841">
            <v>0</v>
          </cell>
          <cell r="M8841">
            <v>0</v>
          </cell>
        </row>
        <row r="8842">
          <cell r="K8842">
            <v>0</v>
          </cell>
          <cell r="L8842">
            <v>0</v>
          </cell>
          <cell r="M8842">
            <v>0</v>
          </cell>
        </row>
        <row r="8843">
          <cell r="K8843">
            <v>0</v>
          </cell>
          <cell r="L8843">
            <v>0</v>
          </cell>
          <cell r="M8843">
            <v>0</v>
          </cell>
        </row>
        <row r="8844">
          <cell r="K8844">
            <v>0</v>
          </cell>
          <cell r="L8844">
            <v>0</v>
          </cell>
          <cell r="M8844">
            <v>0</v>
          </cell>
        </row>
        <row r="8845">
          <cell r="K8845">
            <v>0</v>
          </cell>
          <cell r="L8845">
            <v>0</v>
          </cell>
          <cell r="M8845">
            <v>0</v>
          </cell>
        </row>
        <row r="8846">
          <cell r="K8846">
            <v>0</v>
          </cell>
          <cell r="L8846">
            <v>0</v>
          </cell>
          <cell r="M8846">
            <v>0</v>
          </cell>
        </row>
        <row r="8847">
          <cell r="K8847">
            <v>0</v>
          </cell>
          <cell r="L8847">
            <v>0</v>
          </cell>
          <cell r="M8847">
            <v>0</v>
          </cell>
        </row>
        <row r="8848">
          <cell r="K8848">
            <v>0</v>
          </cell>
          <cell r="L8848">
            <v>0</v>
          </cell>
          <cell r="M8848">
            <v>0</v>
          </cell>
        </row>
        <row r="8849">
          <cell r="K8849">
            <v>0</v>
          </cell>
          <cell r="L8849">
            <v>0</v>
          </cell>
          <cell r="M8849">
            <v>0</v>
          </cell>
        </row>
        <row r="8850">
          <cell r="K8850">
            <v>0</v>
          </cell>
          <cell r="L8850">
            <v>0</v>
          </cell>
          <cell r="M8850">
            <v>0</v>
          </cell>
        </row>
        <row r="8851">
          <cell r="K8851">
            <v>0</v>
          </cell>
          <cell r="L8851">
            <v>0</v>
          </cell>
          <cell r="M8851">
            <v>0</v>
          </cell>
        </row>
        <row r="8852">
          <cell r="K8852">
            <v>0</v>
          </cell>
          <cell r="L8852">
            <v>0</v>
          </cell>
          <cell r="M8852">
            <v>0</v>
          </cell>
        </row>
        <row r="8853">
          <cell r="K8853">
            <v>0</v>
          </cell>
          <cell r="L8853">
            <v>0</v>
          </cell>
          <cell r="M8853">
            <v>0</v>
          </cell>
        </row>
        <row r="8854">
          <cell r="K8854">
            <v>0</v>
          </cell>
          <cell r="L8854">
            <v>0</v>
          </cell>
          <cell r="M8854">
            <v>0</v>
          </cell>
        </row>
        <row r="8855">
          <cell r="K8855">
            <v>0</v>
          </cell>
          <cell r="L8855">
            <v>0</v>
          </cell>
          <cell r="M8855">
            <v>0</v>
          </cell>
        </row>
        <row r="8856">
          <cell r="K8856">
            <v>0</v>
          </cell>
          <cell r="L8856">
            <v>0</v>
          </cell>
          <cell r="M8856">
            <v>0</v>
          </cell>
        </row>
        <row r="8857">
          <cell r="K8857">
            <v>0</v>
          </cell>
          <cell r="L8857">
            <v>0</v>
          </cell>
          <cell r="M8857">
            <v>0</v>
          </cell>
        </row>
        <row r="8858">
          <cell r="K8858">
            <v>0</v>
          </cell>
          <cell r="L8858">
            <v>0</v>
          </cell>
          <cell r="M8858">
            <v>0</v>
          </cell>
        </row>
        <row r="8859">
          <cell r="K8859">
            <v>0</v>
          </cell>
          <cell r="L8859">
            <v>0</v>
          </cell>
          <cell r="M8859">
            <v>0</v>
          </cell>
        </row>
        <row r="8860">
          <cell r="K8860">
            <v>0</v>
          </cell>
          <cell r="L8860">
            <v>0</v>
          </cell>
          <cell r="M8860">
            <v>0</v>
          </cell>
        </row>
        <row r="8861">
          <cell r="K8861">
            <v>0</v>
          </cell>
          <cell r="L8861">
            <v>0</v>
          </cell>
          <cell r="M8861">
            <v>0</v>
          </cell>
        </row>
        <row r="8862">
          <cell r="K8862">
            <v>0</v>
          </cell>
          <cell r="L8862">
            <v>0</v>
          </cell>
          <cell r="M8862">
            <v>0</v>
          </cell>
        </row>
        <row r="8863">
          <cell r="K8863">
            <v>0</v>
          </cell>
          <cell r="L8863">
            <v>0</v>
          </cell>
          <cell r="M8863">
            <v>0</v>
          </cell>
        </row>
        <row r="8864">
          <cell r="K8864">
            <v>0</v>
          </cell>
          <cell r="L8864">
            <v>0</v>
          </cell>
          <cell r="M8864">
            <v>0</v>
          </cell>
        </row>
        <row r="8865">
          <cell r="K8865">
            <v>0</v>
          </cell>
          <cell r="L8865">
            <v>0</v>
          </cell>
          <cell r="M8865">
            <v>0</v>
          </cell>
        </row>
        <row r="8866">
          <cell r="K8866">
            <v>0</v>
          </cell>
          <cell r="L8866">
            <v>0</v>
          </cell>
          <cell r="M8866">
            <v>0</v>
          </cell>
        </row>
        <row r="8867">
          <cell r="K8867">
            <v>0</v>
          </cell>
          <cell r="L8867">
            <v>0</v>
          </cell>
          <cell r="M8867">
            <v>0</v>
          </cell>
        </row>
        <row r="8868">
          <cell r="K8868">
            <v>0</v>
          </cell>
          <cell r="L8868">
            <v>0</v>
          </cell>
          <cell r="M8868">
            <v>0</v>
          </cell>
        </row>
        <row r="8869">
          <cell r="K8869">
            <v>0</v>
          </cell>
          <cell r="L8869">
            <v>0</v>
          </cell>
          <cell r="M8869">
            <v>0</v>
          </cell>
        </row>
        <row r="8870">
          <cell r="K8870">
            <v>0</v>
          </cell>
          <cell r="L8870">
            <v>0</v>
          </cell>
          <cell r="M8870">
            <v>0</v>
          </cell>
        </row>
        <row r="8871">
          <cell r="K8871">
            <v>0</v>
          </cell>
          <cell r="L8871">
            <v>0</v>
          </cell>
          <cell r="M8871">
            <v>0</v>
          </cell>
        </row>
        <row r="8872">
          <cell r="K8872">
            <v>0</v>
          </cell>
          <cell r="L8872">
            <v>0</v>
          </cell>
          <cell r="M8872">
            <v>0</v>
          </cell>
        </row>
        <row r="8873">
          <cell r="K8873">
            <v>0</v>
          </cell>
          <cell r="L8873">
            <v>0</v>
          </cell>
          <cell r="M8873">
            <v>0</v>
          </cell>
        </row>
        <row r="8874">
          <cell r="K8874">
            <v>0</v>
          </cell>
          <cell r="L8874">
            <v>0</v>
          </cell>
          <cell r="M8874">
            <v>0</v>
          </cell>
        </row>
        <row r="8875">
          <cell r="K8875">
            <v>0</v>
          </cell>
          <cell r="L8875">
            <v>0</v>
          </cell>
          <cell r="M8875">
            <v>0</v>
          </cell>
        </row>
        <row r="8876">
          <cell r="K8876">
            <v>0</v>
          </cell>
          <cell r="L8876">
            <v>0</v>
          </cell>
          <cell r="M8876">
            <v>0</v>
          </cell>
        </row>
        <row r="8877">
          <cell r="K8877">
            <v>0</v>
          </cell>
          <cell r="L8877">
            <v>0</v>
          </cell>
          <cell r="M8877">
            <v>0</v>
          </cell>
        </row>
        <row r="8878">
          <cell r="K8878">
            <v>0</v>
          </cell>
          <cell r="L8878">
            <v>0</v>
          </cell>
          <cell r="M8878">
            <v>0</v>
          </cell>
        </row>
        <row r="8879">
          <cell r="K8879">
            <v>0</v>
          </cell>
          <cell r="L8879">
            <v>0</v>
          </cell>
          <cell r="M8879">
            <v>0</v>
          </cell>
        </row>
        <row r="8880">
          <cell r="K8880">
            <v>0</v>
          </cell>
          <cell r="L8880">
            <v>0</v>
          </cell>
          <cell r="M8880">
            <v>0</v>
          </cell>
        </row>
        <row r="8881">
          <cell r="K8881">
            <v>0</v>
          </cell>
          <cell r="L8881">
            <v>0</v>
          </cell>
          <cell r="M8881">
            <v>0</v>
          </cell>
        </row>
        <row r="8882">
          <cell r="K8882">
            <v>0</v>
          </cell>
          <cell r="L8882">
            <v>0</v>
          </cell>
          <cell r="M8882">
            <v>0</v>
          </cell>
        </row>
        <row r="8883">
          <cell r="K8883">
            <v>0</v>
          </cell>
          <cell r="L8883">
            <v>0</v>
          </cell>
          <cell r="M8883">
            <v>0</v>
          </cell>
        </row>
        <row r="8884">
          <cell r="K8884">
            <v>0</v>
          </cell>
          <cell r="L8884">
            <v>0</v>
          </cell>
          <cell r="M8884">
            <v>0</v>
          </cell>
        </row>
        <row r="8885">
          <cell r="K8885">
            <v>0</v>
          </cell>
          <cell r="L8885">
            <v>0</v>
          </cell>
          <cell r="M8885">
            <v>0</v>
          </cell>
        </row>
        <row r="8886">
          <cell r="K8886">
            <v>0</v>
          </cell>
          <cell r="L8886">
            <v>0</v>
          </cell>
          <cell r="M8886">
            <v>0</v>
          </cell>
        </row>
        <row r="8887">
          <cell r="K8887">
            <v>0</v>
          </cell>
          <cell r="L8887">
            <v>0</v>
          </cell>
          <cell r="M8887">
            <v>0</v>
          </cell>
        </row>
        <row r="8888">
          <cell r="K8888">
            <v>0</v>
          </cell>
          <cell r="L8888">
            <v>0</v>
          </cell>
          <cell r="M8888">
            <v>0</v>
          </cell>
        </row>
        <row r="8889">
          <cell r="K8889">
            <v>0</v>
          </cell>
          <cell r="L8889">
            <v>0</v>
          </cell>
          <cell r="M8889">
            <v>0</v>
          </cell>
        </row>
        <row r="8890">
          <cell r="K8890">
            <v>0</v>
          </cell>
          <cell r="L8890">
            <v>0</v>
          </cell>
          <cell r="M8890">
            <v>0</v>
          </cell>
        </row>
        <row r="8891">
          <cell r="K8891">
            <v>0</v>
          </cell>
          <cell r="L8891">
            <v>0</v>
          </cell>
          <cell r="M8891">
            <v>0</v>
          </cell>
        </row>
        <row r="8892">
          <cell r="K8892">
            <v>0</v>
          </cell>
          <cell r="L8892">
            <v>0</v>
          </cell>
          <cell r="M8892">
            <v>0</v>
          </cell>
        </row>
        <row r="8893">
          <cell r="K8893">
            <v>0</v>
          </cell>
          <cell r="L8893">
            <v>0</v>
          </cell>
          <cell r="M8893">
            <v>0</v>
          </cell>
        </row>
        <row r="8894">
          <cell r="K8894">
            <v>0</v>
          </cell>
          <cell r="L8894">
            <v>0</v>
          </cell>
          <cell r="M8894">
            <v>0</v>
          </cell>
        </row>
        <row r="8895">
          <cell r="K8895">
            <v>0</v>
          </cell>
          <cell r="L8895">
            <v>0</v>
          </cell>
          <cell r="M8895">
            <v>0</v>
          </cell>
        </row>
        <row r="8896">
          <cell r="K8896">
            <v>0</v>
          </cell>
          <cell r="L8896">
            <v>0</v>
          </cell>
          <cell r="M8896">
            <v>0</v>
          </cell>
        </row>
        <row r="8897">
          <cell r="K8897">
            <v>0</v>
          </cell>
          <cell r="L8897">
            <v>0</v>
          </cell>
          <cell r="M8897">
            <v>0</v>
          </cell>
        </row>
        <row r="8898">
          <cell r="K8898">
            <v>0</v>
          </cell>
          <cell r="L8898">
            <v>0</v>
          </cell>
          <cell r="M8898">
            <v>0</v>
          </cell>
        </row>
        <row r="8899">
          <cell r="K8899">
            <v>0</v>
          </cell>
          <cell r="L8899">
            <v>0</v>
          </cell>
          <cell r="M8899">
            <v>0</v>
          </cell>
        </row>
        <row r="8900">
          <cell r="K8900">
            <v>0</v>
          </cell>
          <cell r="L8900">
            <v>0</v>
          </cell>
          <cell r="M8900">
            <v>0</v>
          </cell>
        </row>
        <row r="8901">
          <cell r="K8901">
            <v>0</v>
          </cell>
          <cell r="L8901">
            <v>0</v>
          </cell>
          <cell r="M8901">
            <v>0</v>
          </cell>
        </row>
        <row r="8902">
          <cell r="K8902">
            <v>0</v>
          </cell>
          <cell r="L8902">
            <v>0</v>
          </cell>
          <cell r="M8902">
            <v>0</v>
          </cell>
        </row>
        <row r="8903">
          <cell r="K8903">
            <v>0</v>
          </cell>
          <cell r="L8903">
            <v>0</v>
          </cell>
          <cell r="M8903">
            <v>0</v>
          </cell>
        </row>
        <row r="8904">
          <cell r="K8904">
            <v>0</v>
          </cell>
          <cell r="L8904">
            <v>0</v>
          </cell>
          <cell r="M8904">
            <v>0</v>
          </cell>
        </row>
        <row r="8905">
          <cell r="K8905">
            <v>0</v>
          </cell>
          <cell r="L8905">
            <v>0</v>
          </cell>
          <cell r="M8905">
            <v>0</v>
          </cell>
        </row>
        <row r="8906">
          <cell r="K8906">
            <v>0</v>
          </cell>
          <cell r="L8906">
            <v>0</v>
          </cell>
          <cell r="M8906">
            <v>0</v>
          </cell>
        </row>
        <row r="8907">
          <cell r="K8907">
            <v>0</v>
          </cell>
          <cell r="L8907">
            <v>0</v>
          </cell>
          <cell r="M8907">
            <v>0</v>
          </cell>
        </row>
        <row r="8908">
          <cell r="K8908">
            <v>0</v>
          </cell>
          <cell r="L8908">
            <v>0</v>
          </cell>
          <cell r="M8908">
            <v>0</v>
          </cell>
        </row>
        <row r="8909">
          <cell r="K8909">
            <v>0</v>
          </cell>
          <cell r="L8909">
            <v>0</v>
          </cell>
          <cell r="M8909">
            <v>0</v>
          </cell>
        </row>
        <row r="8910">
          <cell r="K8910">
            <v>0</v>
          </cell>
          <cell r="L8910">
            <v>0</v>
          </cell>
          <cell r="M8910">
            <v>0</v>
          </cell>
        </row>
        <row r="8911">
          <cell r="K8911">
            <v>0</v>
          </cell>
          <cell r="L8911">
            <v>0</v>
          </cell>
          <cell r="M8911">
            <v>0</v>
          </cell>
        </row>
        <row r="8912">
          <cell r="K8912">
            <v>0</v>
          </cell>
          <cell r="L8912">
            <v>0</v>
          </cell>
          <cell r="M8912">
            <v>0</v>
          </cell>
        </row>
        <row r="8913">
          <cell r="K8913">
            <v>0</v>
          </cell>
          <cell r="L8913">
            <v>0</v>
          </cell>
          <cell r="M8913">
            <v>0</v>
          </cell>
        </row>
        <row r="8914">
          <cell r="K8914">
            <v>0</v>
          </cell>
          <cell r="L8914">
            <v>0</v>
          </cell>
          <cell r="M8914">
            <v>0</v>
          </cell>
        </row>
        <row r="8915">
          <cell r="K8915">
            <v>0</v>
          </cell>
          <cell r="L8915">
            <v>0</v>
          </cell>
          <cell r="M8915">
            <v>0</v>
          </cell>
        </row>
        <row r="8916">
          <cell r="K8916">
            <v>0</v>
          </cell>
          <cell r="L8916">
            <v>0</v>
          </cell>
          <cell r="M8916">
            <v>0</v>
          </cell>
        </row>
        <row r="8917">
          <cell r="K8917">
            <v>0</v>
          </cell>
          <cell r="L8917">
            <v>0</v>
          </cell>
          <cell r="M8917">
            <v>0</v>
          </cell>
        </row>
        <row r="8918">
          <cell r="K8918">
            <v>0</v>
          </cell>
          <cell r="L8918">
            <v>0</v>
          </cell>
          <cell r="M8918">
            <v>0</v>
          </cell>
        </row>
        <row r="8919">
          <cell r="K8919">
            <v>0</v>
          </cell>
          <cell r="L8919">
            <v>0</v>
          </cell>
          <cell r="M8919">
            <v>0</v>
          </cell>
        </row>
        <row r="8920">
          <cell r="K8920">
            <v>0</v>
          </cell>
          <cell r="L8920">
            <v>0</v>
          </cell>
          <cell r="M8920">
            <v>0</v>
          </cell>
        </row>
        <row r="8921">
          <cell r="K8921">
            <v>0</v>
          </cell>
          <cell r="L8921">
            <v>0</v>
          </cell>
          <cell r="M8921">
            <v>0</v>
          </cell>
        </row>
        <row r="8922">
          <cell r="K8922">
            <v>0</v>
          </cell>
          <cell r="L8922">
            <v>0</v>
          </cell>
          <cell r="M8922">
            <v>0</v>
          </cell>
        </row>
        <row r="8923">
          <cell r="K8923">
            <v>0</v>
          </cell>
          <cell r="L8923">
            <v>0</v>
          </cell>
          <cell r="M8923">
            <v>0</v>
          </cell>
        </row>
        <row r="8924">
          <cell r="K8924">
            <v>0</v>
          </cell>
          <cell r="L8924">
            <v>0</v>
          </cell>
          <cell r="M8924">
            <v>0</v>
          </cell>
        </row>
        <row r="8925">
          <cell r="K8925">
            <v>0</v>
          </cell>
          <cell r="L8925">
            <v>0</v>
          </cell>
          <cell r="M8925">
            <v>0</v>
          </cell>
        </row>
        <row r="8926">
          <cell r="K8926">
            <v>0</v>
          </cell>
          <cell r="L8926">
            <v>0</v>
          </cell>
          <cell r="M8926">
            <v>0</v>
          </cell>
        </row>
        <row r="8927">
          <cell r="K8927">
            <v>0</v>
          </cell>
          <cell r="L8927">
            <v>0</v>
          </cell>
          <cell r="M8927">
            <v>0</v>
          </cell>
        </row>
        <row r="8928">
          <cell r="K8928">
            <v>0</v>
          </cell>
          <cell r="L8928">
            <v>0</v>
          </cell>
          <cell r="M8928">
            <v>0</v>
          </cell>
        </row>
        <row r="8929">
          <cell r="K8929">
            <v>0</v>
          </cell>
          <cell r="L8929">
            <v>0</v>
          </cell>
          <cell r="M8929">
            <v>0</v>
          </cell>
        </row>
        <row r="8930">
          <cell r="K8930">
            <v>0</v>
          </cell>
          <cell r="L8930">
            <v>0</v>
          </cell>
          <cell r="M8930">
            <v>0</v>
          </cell>
        </row>
        <row r="8931">
          <cell r="K8931">
            <v>0</v>
          </cell>
          <cell r="L8931">
            <v>0</v>
          </cell>
          <cell r="M8931">
            <v>0</v>
          </cell>
        </row>
        <row r="8932">
          <cell r="K8932">
            <v>0</v>
          </cell>
          <cell r="L8932">
            <v>0</v>
          </cell>
          <cell r="M8932">
            <v>0</v>
          </cell>
        </row>
        <row r="8933">
          <cell r="K8933">
            <v>0</v>
          </cell>
          <cell r="L8933">
            <v>0</v>
          </cell>
          <cell r="M8933">
            <v>0</v>
          </cell>
        </row>
        <row r="8934">
          <cell r="K8934">
            <v>0</v>
          </cell>
          <cell r="L8934">
            <v>0</v>
          </cell>
          <cell r="M8934">
            <v>0</v>
          </cell>
        </row>
        <row r="8935">
          <cell r="K8935">
            <v>0</v>
          </cell>
          <cell r="L8935">
            <v>0</v>
          </cell>
          <cell r="M8935">
            <v>0</v>
          </cell>
        </row>
        <row r="8936">
          <cell r="K8936">
            <v>0</v>
          </cell>
          <cell r="L8936">
            <v>0</v>
          </cell>
          <cell r="M8936">
            <v>0</v>
          </cell>
        </row>
        <row r="8937">
          <cell r="K8937">
            <v>0</v>
          </cell>
          <cell r="L8937">
            <v>0</v>
          </cell>
          <cell r="M8937">
            <v>0</v>
          </cell>
        </row>
        <row r="8938">
          <cell r="K8938">
            <v>0</v>
          </cell>
          <cell r="L8938">
            <v>0</v>
          </cell>
          <cell r="M8938">
            <v>0</v>
          </cell>
        </row>
        <row r="8939">
          <cell r="K8939">
            <v>0</v>
          </cell>
          <cell r="L8939">
            <v>0</v>
          </cell>
          <cell r="M8939">
            <v>0</v>
          </cell>
        </row>
        <row r="8940">
          <cell r="K8940">
            <v>0</v>
          </cell>
          <cell r="L8940">
            <v>0</v>
          </cell>
          <cell r="M8940">
            <v>0</v>
          </cell>
        </row>
        <row r="8941">
          <cell r="K8941">
            <v>0</v>
          </cell>
          <cell r="L8941">
            <v>0</v>
          </cell>
          <cell r="M8941">
            <v>0</v>
          </cell>
        </row>
        <row r="8942">
          <cell r="K8942">
            <v>0</v>
          </cell>
          <cell r="L8942">
            <v>0</v>
          </cell>
          <cell r="M8942">
            <v>0</v>
          </cell>
        </row>
        <row r="8943">
          <cell r="K8943">
            <v>0</v>
          </cell>
          <cell r="L8943">
            <v>0</v>
          </cell>
          <cell r="M8943">
            <v>0</v>
          </cell>
        </row>
        <row r="8944">
          <cell r="K8944">
            <v>0</v>
          </cell>
          <cell r="L8944">
            <v>0</v>
          </cell>
          <cell r="M8944">
            <v>0</v>
          </cell>
        </row>
        <row r="8945">
          <cell r="K8945">
            <v>0</v>
          </cell>
          <cell r="L8945">
            <v>0</v>
          </cell>
          <cell r="M8945">
            <v>0</v>
          </cell>
        </row>
        <row r="8946">
          <cell r="K8946">
            <v>0</v>
          </cell>
          <cell r="L8946">
            <v>0</v>
          </cell>
          <cell r="M8946">
            <v>0</v>
          </cell>
        </row>
        <row r="8947">
          <cell r="K8947">
            <v>0</v>
          </cell>
          <cell r="L8947">
            <v>0</v>
          </cell>
          <cell r="M8947">
            <v>0</v>
          </cell>
        </row>
        <row r="8948">
          <cell r="K8948">
            <v>0</v>
          </cell>
          <cell r="L8948">
            <v>0</v>
          </cell>
          <cell r="M8948">
            <v>0</v>
          </cell>
        </row>
        <row r="8949">
          <cell r="K8949">
            <v>0</v>
          </cell>
          <cell r="L8949">
            <v>0</v>
          </cell>
          <cell r="M8949">
            <v>0</v>
          </cell>
        </row>
        <row r="8950">
          <cell r="K8950">
            <v>0</v>
          </cell>
          <cell r="L8950">
            <v>0</v>
          </cell>
          <cell r="M8950">
            <v>0</v>
          </cell>
        </row>
        <row r="8951">
          <cell r="K8951">
            <v>0</v>
          </cell>
          <cell r="L8951">
            <v>0</v>
          </cell>
          <cell r="M8951">
            <v>0</v>
          </cell>
        </row>
        <row r="8952">
          <cell r="K8952">
            <v>0</v>
          </cell>
          <cell r="L8952">
            <v>0</v>
          </cell>
          <cell r="M8952">
            <v>0</v>
          </cell>
        </row>
        <row r="8953">
          <cell r="K8953">
            <v>0</v>
          </cell>
          <cell r="L8953">
            <v>0</v>
          </cell>
          <cell r="M8953">
            <v>0</v>
          </cell>
        </row>
        <row r="8954">
          <cell r="K8954">
            <v>0</v>
          </cell>
          <cell r="L8954">
            <v>0</v>
          </cell>
          <cell r="M8954">
            <v>0</v>
          </cell>
        </row>
        <row r="8955">
          <cell r="K8955">
            <v>0</v>
          </cell>
          <cell r="L8955">
            <v>0</v>
          </cell>
          <cell r="M8955">
            <v>0</v>
          </cell>
        </row>
        <row r="8956">
          <cell r="K8956">
            <v>0</v>
          </cell>
          <cell r="L8956">
            <v>0</v>
          </cell>
          <cell r="M8956">
            <v>0</v>
          </cell>
        </row>
        <row r="8957">
          <cell r="K8957">
            <v>0</v>
          </cell>
          <cell r="L8957">
            <v>0</v>
          </cell>
          <cell r="M8957">
            <v>0</v>
          </cell>
        </row>
        <row r="8958">
          <cell r="K8958">
            <v>0</v>
          </cell>
          <cell r="L8958">
            <v>0</v>
          </cell>
          <cell r="M8958">
            <v>0</v>
          </cell>
        </row>
        <row r="8959">
          <cell r="K8959">
            <v>0</v>
          </cell>
          <cell r="L8959">
            <v>0</v>
          </cell>
          <cell r="M8959">
            <v>0</v>
          </cell>
        </row>
        <row r="8960">
          <cell r="K8960">
            <v>0</v>
          </cell>
          <cell r="L8960">
            <v>0</v>
          </cell>
          <cell r="M8960">
            <v>0</v>
          </cell>
        </row>
        <row r="8961">
          <cell r="K8961">
            <v>0</v>
          </cell>
          <cell r="L8961">
            <v>0</v>
          </cell>
          <cell r="M8961">
            <v>0</v>
          </cell>
        </row>
        <row r="8962">
          <cell r="K8962">
            <v>0</v>
          </cell>
          <cell r="L8962">
            <v>0</v>
          </cell>
          <cell r="M8962">
            <v>0</v>
          </cell>
        </row>
        <row r="8963">
          <cell r="K8963">
            <v>0</v>
          </cell>
          <cell r="L8963">
            <v>0</v>
          </cell>
          <cell r="M8963">
            <v>0</v>
          </cell>
        </row>
        <row r="8964">
          <cell r="K8964">
            <v>0</v>
          </cell>
          <cell r="L8964">
            <v>0</v>
          </cell>
          <cell r="M8964">
            <v>0</v>
          </cell>
        </row>
        <row r="8965">
          <cell r="K8965">
            <v>0</v>
          </cell>
          <cell r="L8965">
            <v>0</v>
          </cell>
          <cell r="M8965">
            <v>0</v>
          </cell>
        </row>
        <row r="8966">
          <cell r="K8966">
            <v>0</v>
          </cell>
          <cell r="L8966">
            <v>0</v>
          </cell>
          <cell r="M8966">
            <v>0</v>
          </cell>
        </row>
        <row r="8967">
          <cell r="K8967">
            <v>0</v>
          </cell>
          <cell r="L8967">
            <v>0</v>
          </cell>
          <cell r="M8967">
            <v>0</v>
          </cell>
        </row>
        <row r="8968">
          <cell r="K8968">
            <v>0</v>
          </cell>
          <cell r="L8968">
            <v>0</v>
          </cell>
          <cell r="M8968">
            <v>0</v>
          </cell>
        </row>
        <row r="8969">
          <cell r="K8969">
            <v>0</v>
          </cell>
          <cell r="L8969">
            <v>0</v>
          </cell>
          <cell r="M8969">
            <v>0</v>
          </cell>
        </row>
        <row r="8970">
          <cell r="K8970">
            <v>0</v>
          </cell>
          <cell r="L8970">
            <v>0</v>
          </cell>
          <cell r="M8970">
            <v>0</v>
          </cell>
        </row>
        <row r="8971">
          <cell r="K8971">
            <v>0</v>
          </cell>
          <cell r="L8971">
            <v>0</v>
          </cell>
          <cell r="M8971">
            <v>0</v>
          </cell>
        </row>
        <row r="8972">
          <cell r="K8972">
            <v>0</v>
          </cell>
          <cell r="L8972">
            <v>0</v>
          </cell>
          <cell r="M8972">
            <v>0</v>
          </cell>
        </row>
        <row r="8973">
          <cell r="K8973">
            <v>0</v>
          </cell>
          <cell r="L8973">
            <v>0</v>
          </cell>
          <cell r="M8973">
            <v>0</v>
          </cell>
        </row>
        <row r="8974">
          <cell r="K8974">
            <v>0</v>
          </cell>
          <cell r="L8974">
            <v>0</v>
          </cell>
          <cell r="M8974">
            <v>0</v>
          </cell>
        </row>
        <row r="8975">
          <cell r="K8975">
            <v>0</v>
          </cell>
          <cell r="L8975">
            <v>0</v>
          </cell>
          <cell r="M8975">
            <v>0</v>
          </cell>
        </row>
        <row r="8976">
          <cell r="K8976">
            <v>0</v>
          </cell>
          <cell r="L8976">
            <v>0</v>
          </cell>
          <cell r="M8976">
            <v>0</v>
          </cell>
        </row>
        <row r="8977">
          <cell r="K8977">
            <v>0</v>
          </cell>
          <cell r="L8977">
            <v>0</v>
          </cell>
          <cell r="M8977">
            <v>0</v>
          </cell>
        </row>
        <row r="8978">
          <cell r="K8978">
            <v>0</v>
          </cell>
          <cell r="L8978">
            <v>0</v>
          </cell>
          <cell r="M8978">
            <v>0</v>
          </cell>
        </row>
        <row r="8979">
          <cell r="K8979">
            <v>0</v>
          </cell>
          <cell r="L8979">
            <v>0</v>
          </cell>
          <cell r="M8979">
            <v>0</v>
          </cell>
        </row>
        <row r="8980">
          <cell r="K8980">
            <v>0</v>
          </cell>
          <cell r="L8980">
            <v>0</v>
          </cell>
          <cell r="M8980">
            <v>0</v>
          </cell>
        </row>
        <row r="8981">
          <cell r="K8981">
            <v>0</v>
          </cell>
          <cell r="L8981">
            <v>0</v>
          </cell>
          <cell r="M8981">
            <v>0</v>
          </cell>
        </row>
        <row r="8982">
          <cell r="K8982">
            <v>0</v>
          </cell>
          <cell r="L8982">
            <v>0</v>
          </cell>
          <cell r="M8982">
            <v>0</v>
          </cell>
        </row>
        <row r="8983">
          <cell r="K8983">
            <v>0</v>
          </cell>
          <cell r="L8983">
            <v>0</v>
          </cell>
          <cell r="M8983">
            <v>0</v>
          </cell>
        </row>
        <row r="8984">
          <cell r="K8984">
            <v>0</v>
          </cell>
          <cell r="L8984">
            <v>0</v>
          </cell>
          <cell r="M8984">
            <v>0</v>
          </cell>
        </row>
        <row r="8985">
          <cell r="K8985">
            <v>0</v>
          </cell>
          <cell r="L8985">
            <v>0</v>
          </cell>
          <cell r="M8985">
            <v>0</v>
          </cell>
        </row>
        <row r="8986">
          <cell r="K8986">
            <v>0</v>
          </cell>
          <cell r="L8986">
            <v>0</v>
          </cell>
          <cell r="M8986">
            <v>0</v>
          </cell>
        </row>
        <row r="8987">
          <cell r="K8987">
            <v>0</v>
          </cell>
          <cell r="L8987">
            <v>0</v>
          </cell>
          <cell r="M8987">
            <v>0</v>
          </cell>
        </row>
        <row r="8988">
          <cell r="K8988">
            <v>0</v>
          </cell>
          <cell r="L8988">
            <v>0</v>
          </cell>
          <cell r="M8988">
            <v>0</v>
          </cell>
        </row>
        <row r="8989">
          <cell r="K8989">
            <v>0</v>
          </cell>
          <cell r="L8989">
            <v>0</v>
          </cell>
          <cell r="M8989">
            <v>0</v>
          </cell>
        </row>
        <row r="8990">
          <cell r="K8990">
            <v>0</v>
          </cell>
          <cell r="L8990">
            <v>0</v>
          </cell>
          <cell r="M8990">
            <v>0</v>
          </cell>
        </row>
        <row r="8991">
          <cell r="K8991">
            <v>0</v>
          </cell>
          <cell r="L8991">
            <v>0</v>
          </cell>
          <cell r="M8991">
            <v>0</v>
          </cell>
        </row>
        <row r="8992">
          <cell r="K8992">
            <v>0</v>
          </cell>
          <cell r="L8992">
            <v>0</v>
          </cell>
          <cell r="M8992">
            <v>0</v>
          </cell>
        </row>
        <row r="8993">
          <cell r="K8993">
            <v>0</v>
          </cell>
          <cell r="L8993">
            <v>0</v>
          </cell>
          <cell r="M8993">
            <v>0</v>
          </cell>
        </row>
        <row r="8994">
          <cell r="K8994">
            <v>0</v>
          </cell>
          <cell r="L8994">
            <v>0</v>
          </cell>
          <cell r="M8994">
            <v>0</v>
          </cell>
        </row>
        <row r="8995">
          <cell r="K8995">
            <v>0</v>
          </cell>
          <cell r="L8995">
            <v>0</v>
          </cell>
          <cell r="M8995">
            <v>0</v>
          </cell>
        </row>
        <row r="8996">
          <cell r="K8996">
            <v>0</v>
          </cell>
          <cell r="L8996">
            <v>0</v>
          </cell>
          <cell r="M8996">
            <v>0</v>
          </cell>
        </row>
        <row r="8997">
          <cell r="K8997">
            <v>0</v>
          </cell>
          <cell r="L8997">
            <v>0</v>
          </cell>
          <cell r="M8997">
            <v>0</v>
          </cell>
        </row>
        <row r="8998">
          <cell r="K8998">
            <v>0</v>
          </cell>
          <cell r="L8998">
            <v>0</v>
          </cell>
          <cell r="M8998">
            <v>0</v>
          </cell>
        </row>
        <row r="8999">
          <cell r="K8999">
            <v>0</v>
          </cell>
          <cell r="L8999">
            <v>0</v>
          </cell>
          <cell r="M8999">
            <v>0</v>
          </cell>
        </row>
        <row r="9000">
          <cell r="K9000">
            <v>0</v>
          </cell>
          <cell r="L9000">
            <v>0</v>
          </cell>
          <cell r="M9000">
            <v>0</v>
          </cell>
        </row>
        <row r="9001">
          <cell r="K9001">
            <v>0</v>
          </cell>
          <cell r="L9001">
            <v>0</v>
          </cell>
          <cell r="M9001">
            <v>0</v>
          </cell>
        </row>
        <row r="9002">
          <cell r="K9002">
            <v>0</v>
          </cell>
          <cell r="L9002">
            <v>0</v>
          </cell>
          <cell r="M9002">
            <v>0</v>
          </cell>
        </row>
        <row r="9003">
          <cell r="K9003">
            <v>0</v>
          </cell>
          <cell r="L9003">
            <v>0</v>
          </cell>
          <cell r="M9003">
            <v>0</v>
          </cell>
        </row>
        <row r="9004">
          <cell r="K9004">
            <v>0</v>
          </cell>
          <cell r="L9004">
            <v>0</v>
          </cell>
          <cell r="M9004">
            <v>0</v>
          </cell>
        </row>
        <row r="9005">
          <cell r="K9005">
            <v>0</v>
          </cell>
          <cell r="L9005">
            <v>0</v>
          </cell>
          <cell r="M9005">
            <v>0</v>
          </cell>
        </row>
        <row r="9006">
          <cell r="K9006">
            <v>0</v>
          </cell>
          <cell r="L9006">
            <v>0</v>
          </cell>
          <cell r="M9006">
            <v>0</v>
          </cell>
        </row>
        <row r="9007">
          <cell r="K9007">
            <v>0</v>
          </cell>
          <cell r="L9007">
            <v>0</v>
          </cell>
          <cell r="M9007">
            <v>0</v>
          </cell>
        </row>
        <row r="9008">
          <cell r="K9008">
            <v>0</v>
          </cell>
          <cell r="L9008">
            <v>0</v>
          </cell>
          <cell r="M9008">
            <v>0</v>
          </cell>
        </row>
        <row r="9009">
          <cell r="K9009">
            <v>0</v>
          </cell>
          <cell r="L9009">
            <v>0</v>
          </cell>
          <cell r="M9009">
            <v>0</v>
          </cell>
        </row>
        <row r="9010">
          <cell r="K9010">
            <v>0</v>
          </cell>
          <cell r="L9010">
            <v>0</v>
          </cell>
          <cell r="M9010">
            <v>0</v>
          </cell>
        </row>
        <row r="9011">
          <cell r="K9011">
            <v>0</v>
          </cell>
          <cell r="L9011">
            <v>0</v>
          </cell>
          <cell r="M9011">
            <v>0</v>
          </cell>
        </row>
        <row r="9012">
          <cell r="K9012">
            <v>0</v>
          </cell>
          <cell r="L9012">
            <v>0</v>
          </cell>
          <cell r="M9012">
            <v>0</v>
          </cell>
        </row>
        <row r="9013">
          <cell r="K9013">
            <v>0</v>
          </cell>
          <cell r="L9013">
            <v>0</v>
          </cell>
          <cell r="M9013">
            <v>0</v>
          </cell>
        </row>
        <row r="9014">
          <cell r="K9014">
            <v>0</v>
          </cell>
          <cell r="L9014">
            <v>0</v>
          </cell>
          <cell r="M9014">
            <v>0</v>
          </cell>
        </row>
        <row r="9015">
          <cell r="K9015">
            <v>0</v>
          </cell>
          <cell r="L9015">
            <v>0</v>
          </cell>
          <cell r="M9015">
            <v>0</v>
          </cell>
        </row>
        <row r="9016">
          <cell r="K9016">
            <v>0</v>
          </cell>
          <cell r="L9016">
            <v>0</v>
          </cell>
          <cell r="M9016">
            <v>0</v>
          </cell>
        </row>
        <row r="9017">
          <cell r="K9017">
            <v>0</v>
          </cell>
          <cell r="L9017">
            <v>0</v>
          </cell>
          <cell r="M9017">
            <v>0</v>
          </cell>
        </row>
        <row r="9018">
          <cell r="K9018">
            <v>0</v>
          </cell>
          <cell r="L9018">
            <v>0</v>
          </cell>
          <cell r="M9018">
            <v>0</v>
          </cell>
        </row>
        <row r="9019">
          <cell r="K9019">
            <v>0</v>
          </cell>
          <cell r="L9019">
            <v>0</v>
          </cell>
          <cell r="M9019">
            <v>0</v>
          </cell>
        </row>
        <row r="9020">
          <cell r="K9020">
            <v>0</v>
          </cell>
          <cell r="L9020">
            <v>0</v>
          </cell>
          <cell r="M9020">
            <v>0</v>
          </cell>
        </row>
        <row r="9021">
          <cell r="K9021">
            <v>0</v>
          </cell>
          <cell r="L9021">
            <v>0</v>
          </cell>
          <cell r="M9021">
            <v>0</v>
          </cell>
        </row>
        <row r="9022">
          <cell r="K9022">
            <v>0</v>
          </cell>
          <cell r="L9022">
            <v>0</v>
          </cell>
          <cell r="M9022">
            <v>0</v>
          </cell>
        </row>
        <row r="9023">
          <cell r="K9023">
            <v>0</v>
          </cell>
          <cell r="L9023">
            <v>0</v>
          </cell>
          <cell r="M9023">
            <v>0</v>
          </cell>
        </row>
        <row r="9024">
          <cell r="K9024">
            <v>0</v>
          </cell>
          <cell r="L9024">
            <v>0</v>
          </cell>
          <cell r="M9024">
            <v>0</v>
          </cell>
        </row>
        <row r="9025">
          <cell r="K9025">
            <v>0</v>
          </cell>
          <cell r="L9025">
            <v>0</v>
          </cell>
          <cell r="M9025">
            <v>0</v>
          </cell>
        </row>
        <row r="9026">
          <cell r="K9026">
            <v>0</v>
          </cell>
          <cell r="L9026">
            <v>0</v>
          </cell>
          <cell r="M9026">
            <v>0</v>
          </cell>
        </row>
        <row r="9027">
          <cell r="K9027">
            <v>0</v>
          </cell>
          <cell r="L9027">
            <v>0</v>
          </cell>
          <cell r="M9027">
            <v>0</v>
          </cell>
        </row>
        <row r="9028">
          <cell r="K9028">
            <v>0</v>
          </cell>
          <cell r="L9028">
            <v>0</v>
          </cell>
          <cell r="M9028">
            <v>0</v>
          </cell>
        </row>
        <row r="9029">
          <cell r="K9029">
            <v>0</v>
          </cell>
          <cell r="L9029">
            <v>0</v>
          </cell>
          <cell r="M9029">
            <v>0</v>
          </cell>
        </row>
        <row r="9030">
          <cell r="K9030">
            <v>0</v>
          </cell>
          <cell r="L9030">
            <v>0</v>
          </cell>
          <cell r="M9030">
            <v>0</v>
          </cell>
        </row>
        <row r="9031">
          <cell r="K9031">
            <v>0</v>
          </cell>
          <cell r="L9031">
            <v>0</v>
          </cell>
          <cell r="M9031">
            <v>0</v>
          </cell>
        </row>
        <row r="9032">
          <cell r="K9032">
            <v>0</v>
          </cell>
          <cell r="L9032">
            <v>0</v>
          </cell>
          <cell r="M9032">
            <v>0</v>
          </cell>
        </row>
        <row r="9033">
          <cell r="K9033">
            <v>0</v>
          </cell>
          <cell r="L9033">
            <v>0</v>
          </cell>
          <cell r="M9033">
            <v>0</v>
          </cell>
        </row>
        <row r="9034">
          <cell r="K9034">
            <v>0</v>
          </cell>
          <cell r="L9034">
            <v>0</v>
          </cell>
          <cell r="M9034">
            <v>0</v>
          </cell>
        </row>
        <row r="9035">
          <cell r="K9035">
            <v>0</v>
          </cell>
          <cell r="L9035">
            <v>0</v>
          </cell>
          <cell r="M9035">
            <v>0</v>
          </cell>
        </row>
        <row r="9036">
          <cell r="K9036">
            <v>0</v>
          </cell>
          <cell r="L9036">
            <v>0</v>
          </cell>
          <cell r="M9036">
            <v>0</v>
          </cell>
        </row>
        <row r="9037">
          <cell r="K9037">
            <v>0</v>
          </cell>
          <cell r="L9037">
            <v>0</v>
          </cell>
          <cell r="M9037">
            <v>0</v>
          </cell>
        </row>
        <row r="9038">
          <cell r="K9038">
            <v>0</v>
          </cell>
          <cell r="L9038">
            <v>0</v>
          </cell>
          <cell r="M9038">
            <v>0</v>
          </cell>
        </row>
        <row r="9039">
          <cell r="K9039">
            <v>0</v>
          </cell>
          <cell r="L9039">
            <v>0</v>
          </cell>
          <cell r="M9039">
            <v>0</v>
          </cell>
        </row>
        <row r="9040">
          <cell r="K9040">
            <v>0</v>
          </cell>
          <cell r="L9040">
            <v>0</v>
          </cell>
          <cell r="M9040">
            <v>0</v>
          </cell>
        </row>
        <row r="9041">
          <cell r="K9041">
            <v>0</v>
          </cell>
          <cell r="L9041">
            <v>0</v>
          </cell>
          <cell r="M9041">
            <v>0</v>
          </cell>
        </row>
        <row r="9042">
          <cell r="K9042">
            <v>0</v>
          </cell>
          <cell r="L9042">
            <v>0</v>
          </cell>
          <cell r="M9042">
            <v>0</v>
          </cell>
        </row>
        <row r="9043">
          <cell r="K9043">
            <v>0</v>
          </cell>
          <cell r="L9043">
            <v>0</v>
          </cell>
          <cell r="M9043">
            <v>0</v>
          </cell>
        </row>
        <row r="9044">
          <cell r="K9044">
            <v>0</v>
          </cell>
          <cell r="L9044">
            <v>0</v>
          </cell>
          <cell r="M9044">
            <v>0</v>
          </cell>
        </row>
        <row r="9045">
          <cell r="K9045">
            <v>0</v>
          </cell>
          <cell r="L9045">
            <v>0</v>
          </cell>
          <cell r="M9045">
            <v>0</v>
          </cell>
        </row>
        <row r="9046">
          <cell r="K9046">
            <v>0</v>
          </cell>
          <cell r="L9046">
            <v>0</v>
          </cell>
          <cell r="M9046">
            <v>0</v>
          </cell>
        </row>
        <row r="9047">
          <cell r="K9047">
            <v>0</v>
          </cell>
          <cell r="L9047">
            <v>0</v>
          </cell>
          <cell r="M9047">
            <v>0</v>
          </cell>
        </row>
        <row r="9048">
          <cell r="K9048">
            <v>0</v>
          </cell>
          <cell r="L9048">
            <v>0</v>
          </cell>
          <cell r="M9048">
            <v>0</v>
          </cell>
        </row>
        <row r="9049">
          <cell r="K9049">
            <v>0</v>
          </cell>
          <cell r="L9049">
            <v>0</v>
          </cell>
          <cell r="M9049">
            <v>0</v>
          </cell>
        </row>
        <row r="9050">
          <cell r="K9050">
            <v>0</v>
          </cell>
          <cell r="L9050">
            <v>0</v>
          </cell>
          <cell r="M9050">
            <v>0</v>
          </cell>
        </row>
        <row r="9051">
          <cell r="K9051">
            <v>0</v>
          </cell>
          <cell r="L9051">
            <v>0</v>
          </cell>
          <cell r="M9051">
            <v>0</v>
          </cell>
        </row>
        <row r="9052">
          <cell r="K9052">
            <v>0</v>
          </cell>
          <cell r="L9052">
            <v>0</v>
          </cell>
          <cell r="M9052">
            <v>0</v>
          </cell>
        </row>
        <row r="9053">
          <cell r="K9053">
            <v>0</v>
          </cell>
          <cell r="L9053">
            <v>0</v>
          </cell>
          <cell r="M9053">
            <v>0</v>
          </cell>
        </row>
        <row r="9054">
          <cell r="K9054">
            <v>0</v>
          </cell>
          <cell r="L9054">
            <v>0</v>
          </cell>
          <cell r="M9054">
            <v>0</v>
          </cell>
        </row>
        <row r="9055">
          <cell r="K9055">
            <v>0</v>
          </cell>
          <cell r="L9055">
            <v>0</v>
          </cell>
          <cell r="M9055">
            <v>0</v>
          </cell>
        </row>
        <row r="9056">
          <cell r="K9056">
            <v>0</v>
          </cell>
          <cell r="L9056">
            <v>0</v>
          </cell>
          <cell r="M9056">
            <v>0</v>
          </cell>
        </row>
        <row r="9057">
          <cell r="K9057">
            <v>0</v>
          </cell>
          <cell r="L9057">
            <v>0</v>
          </cell>
          <cell r="M9057">
            <v>0</v>
          </cell>
        </row>
        <row r="9058">
          <cell r="K9058">
            <v>0</v>
          </cell>
          <cell r="L9058">
            <v>0</v>
          </cell>
          <cell r="M9058">
            <v>0</v>
          </cell>
        </row>
        <row r="9059">
          <cell r="K9059">
            <v>0</v>
          </cell>
          <cell r="L9059">
            <v>0</v>
          </cell>
          <cell r="M9059">
            <v>0</v>
          </cell>
        </row>
        <row r="9060">
          <cell r="K9060">
            <v>0</v>
          </cell>
          <cell r="L9060">
            <v>0</v>
          </cell>
          <cell r="M9060">
            <v>0</v>
          </cell>
        </row>
        <row r="9061">
          <cell r="K9061">
            <v>0</v>
          </cell>
          <cell r="L9061">
            <v>0</v>
          </cell>
          <cell r="M9061">
            <v>0</v>
          </cell>
        </row>
        <row r="9062">
          <cell r="K9062">
            <v>0</v>
          </cell>
          <cell r="L9062">
            <v>0</v>
          </cell>
          <cell r="M9062">
            <v>0</v>
          </cell>
        </row>
        <row r="9063">
          <cell r="K9063">
            <v>0</v>
          </cell>
          <cell r="L9063">
            <v>0</v>
          </cell>
          <cell r="M9063">
            <v>0</v>
          </cell>
        </row>
        <row r="9064">
          <cell r="K9064">
            <v>0</v>
          </cell>
          <cell r="L9064">
            <v>0</v>
          </cell>
          <cell r="M9064">
            <v>0</v>
          </cell>
        </row>
        <row r="9065">
          <cell r="K9065">
            <v>0</v>
          </cell>
          <cell r="L9065">
            <v>0</v>
          </cell>
          <cell r="M9065">
            <v>0</v>
          </cell>
        </row>
        <row r="9066">
          <cell r="K9066">
            <v>0</v>
          </cell>
          <cell r="L9066">
            <v>0</v>
          </cell>
          <cell r="M9066">
            <v>0</v>
          </cell>
        </row>
        <row r="9067">
          <cell r="K9067">
            <v>0</v>
          </cell>
          <cell r="L9067">
            <v>0</v>
          </cell>
          <cell r="M9067">
            <v>0</v>
          </cell>
        </row>
        <row r="9068">
          <cell r="K9068">
            <v>0</v>
          </cell>
          <cell r="L9068">
            <v>0</v>
          </cell>
          <cell r="M9068">
            <v>0</v>
          </cell>
        </row>
        <row r="9069">
          <cell r="K9069">
            <v>0</v>
          </cell>
          <cell r="L9069">
            <v>0</v>
          </cell>
          <cell r="M9069">
            <v>0</v>
          </cell>
        </row>
        <row r="9070">
          <cell r="K9070">
            <v>0</v>
          </cell>
          <cell r="L9070">
            <v>0</v>
          </cell>
          <cell r="M9070">
            <v>0</v>
          </cell>
        </row>
        <row r="9071">
          <cell r="K9071">
            <v>0</v>
          </cell>
          <cell r="L9071">
            <v>0</v>
          </cell>
          <cell r="M9071">
            <v>0</v>
          </cell>
        </row>
        <row r="9072">
          <cell r="K9072">
            <v>0</v>
          </cell>
          <cell r="L9072">
            <v>0</v>
          </cell>
          <cell r="M9072">
            <v>0</v>
          </cell>
        </row>
        <row r="9073">
          <cell r="K9073">
            <v>0</v>
          </cell>
          <cell r="L9073">
            <v>0</v>
          </cell>
          <cell r="M9073">
            <v>0</v>
          </cell>
        </row>
        <row r="9074">
          <cell r="K9074">
            <v>0</v>
          </cell>
          <cell r="L9074">
            <v>0</v>
          </cell>
          <cell r="M9074">
            <v>0</v>
          </cell>
        </row>
        <row r="9075">
          <cell r="K9075">
            <v>0</v>
          </cell>
          <cell r="L9075">
            <v>0</v>
          </cell>
          <cell r="M9075">
            <v>0</v>
          </cell>
        </row>
        <row r="9076">
          <cell r="K9076">
            <v>0</v>
          </cell>
          <cell r="L9076">
            <v>0</v>
          </cell>
          <cell r="M9076">
            <v>0</v>
          </cell>
        </row>
        <row r="9077">
          <cell r="K9077">
            <v>0</v>
          </cell>
          <cell r="L9077">
            <v>0</v>
          </cell>
          <cell r="M9077">
            <v>0</v>
          </cell>
        </row>
        <row r="9078">
          <cell r="K9078">
            <v>0</v>
          </cell>
          <cell r="L9078">
            <v>0</v>
          </cell>
          <cell r="M9078">
            <v>0</v>
          </cell>
        </row>
        <row r="9079">
          <cell r="K9079">
            <v>0</v>
          </cell>
          <cell r="L9079">
            <v>0</v>
          </cell>
          <cell r="M9079">
            <v>0</v>
          </cell>
        </row>
        <row r="9080">
          <cell r="K9080">
            <v>0</v>
          </cell>
          <cell r="L9080">
            <v>0</v>
          </cell>
          <cell r="M9080">
            <v>0</v>
          </cell>
        </row>
        <row r="9081">
          <cell r="K9081">
            <v>0</v>
          </cell>
          <cell r="L9081">
            <v>0</v>
          </cell>
          <cell r="M9081">
            <v>0</v>
          </cell>
        </row>
        <row r="9082">
          <cell r="K9082">
            <v>0</v>
          </cell>
          <cell r="L9082">
            <v>0</v>
          </cell>
          <cell r="M9082">
            <v>0</v>
          </cell>
        </row>
        <row r="9083">
          <cell r="K9083">
            <v>0</v>
          </cell>
          <cell r="L9083">
            <v>0</v>
          </cell>
          <cell r="M9083">
            <v>0</v>
          </cell>
        </row>
        <row r="9084">
          <cell r="K9084">
            <v>0</v>
          </cell>
          <cell r="L9084">
            <v>0</v>
          </cell>
          <cell r="M9084">
            <v>0</v>
          </cell>
        </row>
        <row r="9085">
          <cell r="K9085">
            <v>0</v>
          </cell>
          <cell r="L9085">
            <v>0</v>
          </cell>
          <cell r="M9085">
            <v>0</v>
          </cell>
        </row>
        <row r="9086">
          <cell r="K9086">
            <v>0</v>
          </cell>
          <cell r="L9086">
            <v>0</v>
          </cell>
          <cell r="M9086">
            <v>0</v>
          </cell>
        </row>
        <row r="9087">
          <cell r="K9087">
            <v>0</v>
          </cell>
          <cell r="L9087">
            <v>0</v>
          </cell>
          <cell r="M9087">
            <v>0</v>
          </cell>
        </row>
        <row r="9088">
          <cell r="K9088">
            <v>0</v>
          </cell>
          <cell r="L9088">
            <v>0</v>
          </cell>
          <cell r="M9088">
            <v>0</v>
          </cell>
        </row>
        <row r="9089">
          <cell r="K9089">
            <v>0</v>
          </cell>
          <cell r="L9089">
            <v>0</v>
          </cell>
          <cell r="M9089">
            <v>0</v>
          </cell>
        </row>
        <row r="9090">
          <cell r="K9090">
            <v>0</v>
          </cell>
          <cell r="L9090">
            <v>0</v>
          </cell>
          <cell r="M9090">
            <v>0</v>
          </cell>
        </row>
        <row r="9091">
          <cell r="K9091">
            <v>0</v>
          </cell>
          <cell r="L9091">
            <v>0</v>
          </cell>
          <cell r="M9091">
            <v>0</v>
          </cell>
        </row>
        <row r="9092">
          <cell r="K9092">
            <v>0</v>
          </cell>
          <cell r="L9092">
            <v>0</v>
          </cell>
          <cell r="M9092">
            <v>0</v>
          </cell>
        </row>
        <row r="9093">
          <cell r="K9093">
            <v>0</v>
          </cell>
          <cell r="L9093">
            <v>0</v>
          </cell>
          <cell r="M9093">
            <v>0</v>
          </cell>
        </row>
        <row r="9094">
          <cell r="K9094">
            <v>0</v>
          </cell>
          <cell r="L9094">
            <v>0</v>
          </cell>
          <cell r="M9094">
            <v>0</v>
          </cell>
        </row>
        <row r="9095">
          <cell r="K9095">
            <v>0</v>
          </cell>
          <cell r="L9095">
            <v>0</v>
          </cell>
          <cell r="M9095">
            <v>0</v>
          </cell>
        </row>
        <row r="9096">
          <cell r="K9096">
            <v>0</v>
          </cell>
          <cell r="L9096">
            <v>0</v>
          </cell>
          <cell r="M9096">
            <v>0</v>
          </cell>
        </row>
        <row r="9097">
          <cell r="K9097">
            <v>0</v>
          </cell>
          <cell r="L9097">
            <v>0</v>
          </cell>
          <cell r="M9097">
            <v>0</v>
          </cell>
        </row>
        <row r="9098">
          <cell r="K9098">
            <v>0</v>
          </cell>
          <cell r="L9098">
            <v>0</v>
          </cell>
          <cell r="M9098">
            <v>0</v>
          </cell>
        </row>
        <row r="9099">
          <cell r="K9099">
            <v>0</v>
          </cell>
          <cell r="L9099">
            <v>0</v>
          </cell>
          <cell r="M9099">
            <v>0</v>
          </cell>
        </row>
        <row r="9100">
          <cell r="K9100">
            <v>0</v>
          </cell>
          <cell r="L9100">
            <v>0</v>
          </cell>
          <cell r="M9100">
            <v>0</v>
          </cell>
        </row>
        <row r="9101">
          <cell r="K9101">
            <v>0</v>
          </cell>
          <cell r="L9101">
            <v>0</v>
          </cell>
          <cell r="M9101">
            <v>0</v>
          </cell>
        </row>
        <row r="9102">
          <cell r="K9102">
            <v>0</v>
          </cell>
          <cell r="L9102">
            <v>0</v>
          </cell>
          <cell r="M9102">
            <v>0</v>
          </cell>
        </row>
        <row r="9103">
          <cell r="K9103">
            <v>0</v>
          </cell>
          <cell r="L9103">
            <v>0</v>
          </cell>
          <cell r="M9103">
            <v>0</v>
          </cell>
        </row>
        <row r="9104">
          <cell r="K9104">
            <v>0</v>
          </cell>
          <cell r="L9104">
            <v>0</v>
          </cell>
          <cell r="M9104">
            <v>0</v>
          </cell>
        </row>
        <row r="9105">
          <cell r="K9105">
            <v>0</v>
          </cell>
          <cell r="L9105">
            <v>0</v>
          </cell>
          <cell r="M9105">
            <v>0</v>
          </cell>
        </row>
        <row r="9106">
          <cell r="K9106">
            <v>0</v>
          </cell>
          <cell r="L9106">
            <v>0</v>
          </cell>
          <cell r="M9106">
            <v>0</v>
          </cell>
        </row>
        <row r="9107">
          <cell r="K9107">
            <v>0</v>
          </cell>
          <cell r="L9107">
            <v>0</v>
          </cell>
          <cell r="M9107">
            <v>0</v>
          </cell>
        </row>
        <row r="9108">
          <cell r="K9108">
            <v>0</v>
          </cell>
          <cell r="L9108">
            <v>0</v>
          </cell>
          <cell r="M9108">
            <v>0</v>
          </cell>
        </row>
        <row r="9109">
          <cell r="K9109">
            <v>0</v>
          </cell>
          <cell r="L9109">
            <v>0</v>
          </cell>
          <cell r="M9109">
            <v>0</v>
          </cell>
        </row>
        <row r="9110">
          <cell r="K9110">
            <v>0</v>
          </cell>
          <cell r="L9110">
            <v>0</v>
          </cell>
          <cell r="M9110">
            <v>0</v>
          </cell>
        </row>
        <row r="9111">
          <cell r="K9111">
            <v>0</v>
          </cell>
          <cell r="L9111">
            <v>0</v>
          </cell>
          <cell r="M9111">
            <v>0</v>
          </cell>
        </row>
        <row r="9112">
          <cell r="K9112">
            <v>0</v>
          </cell>
          <cell r="L9112">
            <v>0</v>
          </cell>
          <cell r="M9112">
            <v>0</v>
          </cell>
        </row>
        <row r="9113">
          <cell r="K9113">
            <v>0</v>
          </cell>
          <cell r="L9113">
            <v>0</v>
          </cell>
          <cell r="M9113">
            <v>0</v>
          </cell>
        </row>
        <row r="9114">
          <cell r="K9114">
            <v>0</v>
          </cell>
          <cell r="L9114">
            <v>0</v>
          </cell>
          <cell r="M9114">
            <v>0</v>
          </cell>
        </row>
        <row r="9115">
          <cell r="K9115">
            <v>0</v>
          </cell>
          <cell r="L9115">
            <v>0</v>
          </cell>
          <cell r="M9115">
            <v>0</v>
          </cell>
        </row>
        <row r="9116">
          <cell r="K9116">
            <v>0</v>
          </cell>
          <cell r="L9116">
            <v>0</v>
          </cell>
          <cell r="M9116">
            <v>0</v>
          </cell>
        </row>
        <row r="9117">
          <cell r="K9117">
            <v>0</v>
          </cell>
          <cell r="L9117">
            <v>0</v>
          </cell>
          <cell r="M9117">
            <v>0</v>
          </cell>
        </row>
        <row r="9118">
          <cell r="K9118">
            <v>0</v>
          </cell>
          <cell r="L9118">
            <v>0</v>
          </cell>
          <cell r="M9118">
            <v>0</v>
          </cell>
        </row>
        <row r="9119">
          <cell r="K9119">
            <v>0</v>
          </cell>
          <cell r="L9119">
            <v>0</v>
          </cell>
          <cell r="M9119">
            <v>0</v>
          </cell>
        </row>
        <row r="9120">
          <cell r="K9120">
            <v>0</v>
          </cell>
          <cell r="L9120">
            <v>0</v>
          </cell>
          <cell r="M9120">
            <v>0</v>
          </cell>
        </row>
        <row r="9121">
          <cell r="K9121">
            <v>0</v>
          </cell>
          <cell r="L9121">
            <v>0</v>
          </cell>
          <cell r="M9121">
            <v>0</v>
          </cell>
        </row>
        <row r="9122">
          <cell r="K9122">
            <v>0</v>
          </cell>
          <cell r="L9122">
            <v>0</v>
          </cell>
          <cell r="M9122">
            <v>0</v>
          </cell>
        </row>
        <row r="9123">
          <cell r="K9123">
            <v>0</v>
          </cell>
          <cell r="L9123">
            <v>0</v>
          </cell>
          <cell r="M9123">
            <v>0</v>
          </cell>
        </row>
        <row r="9124">
          <cell r="K9124">
            <v>0</v>
          </cell>
          <cell r="L9124">
            <v>0</v>
          </cell>
          <cell r="M9124">
            <v>0</v>
          </cell>
        </row>
        <row r="9125">
          <cell r="K9125">
            <v>0</v>
          </cell>
          <cell r="L9125">
            <v>0</v>
          </cell>
          <cell r="M9125">
            <v>0</v>
          </cell>
        </row>
        <row r="9126">
          <cell r="K9126">
            <v>0</v>
          </cell>
          <cell r="L9126">
            <v>0</v>
          </cell>
          <cell r="M9126">
            <v>0</v>
          </cell>
        </row>
        <row r="9127">
          <cell r="K9127">
            <v>0</v>
          </cell>
          <cell r="L9127">
            <v>0</v>
          </cell>
          <cell r="M9127">
            <v>0</v>
          </cell>
        </row>
        <row r="9128">
          <cell r="K9128">
            <v>0</v>
          </cell>
          <cell r="L9128">
            <v>0</v>
          </cell>
          <cell r="M9128">
            <v>0</v>
          </cell>
        </row>
        <row r="9129">
          <cell r="K9129">
            <v>0</v>
          </cell>
          <cell r="L9129">
            <v>0</v>
          </cell>
          <cell r="M9129">
            <v>0</v>
          </cell>
        </row>
        <row r="9130">
          <cell r="K9130">
            <v>0</v>
          </cell>
          <cell r="L9130">
            <v>0</v>
          </cell>
          <cell r="M9130">
            <v>0</v>
          </cell>
        </row>
        <row r="9131">
          <cell r="K9131">
            <v>0</v>
          </cell>
          <cell r="L9131">
            <v>0</v>
          </cell>
          <cell r="M9131">
            <v>0</v>
          </cell>
        </row>
        <row r="9132">
          <cell r="K9132">
            <v>0</v>
          </cell>
          <cell r="L9132">
            <v>0</v>
          </cell>
          <cell r="M9132">
            <v>0</v>
          </cell>
        </row>
        <row r="9133">
          <cell r="K9133">
            <v>0</v>
          </cell>
          <cell r="L9133">
            <v>0</v>
          </cell>
          <cell r="M9133">
            <v>0</v>
          </cell>
        </row>
        <row r="9134">
          <cell r="K9134">
            <v>0</v>
          </cell>
          <cell r="L9134">
            <v>0</v>
          </cell>
          <cell r="M9134">
            <v>0</v>
          </cell>
        </row>
        <row r="9135">
          <cell r="K9135">
            <v>0</v>
          </cell>
          <cell r="L9135">
            <v>0</v>
          </cell>
          <cell r="M9135">
            <v>0</v>
          </cell>
        </row>
        <row r="9136">
          <cell r="K9136">
            <v>0</v>
          </cell>
          <cell r="L9136">
            <v>0</v>
          </cell>
          <cell r="M9136">
            <v>0</v>
          </cell>
        </row>
        <row r="9137">
          <cell r="K9137">
            <v>0</v>
          </cell>
          <cell r="L9137">
            <v>0</v>
          </cell>
          <cell r="M9137">
            <v>0</v>
          </cell>
        </row>
        <row r="9138">
          <cell r="K9138">
            <v>0</v>
          </cell>
          <cell r="L9138">
            <v>0</v>
          </cell>
          <cell r="M9138">
            <v>0</v>
          </cell>
        </row>
        <row r="9139">
          <cell r="K9139">
            <v>0</v>
          </cell>
          <cell r="L9139">
            <v>0</v>
          </cell>
          <cell r="M9139">
            <v>0</v>
          </cell>
        </row>
        <row r="9140">
          <cell r="K9140">
            <v>0</v>
          </cell>
          <cell r="L9140">
            <v>0</v>
          </cell>
          <cell r="M9140">
            <v>0</v>
          </cell>
        </row>
        <row r="9141">
          <cell r="K9141">
            <v>0</v>
          </cell>
          <cell r="L9141">
            <v>0</v>
          </cell>
          <cell r="M9141">
            <v>0</v>
          </cell>
        </row>
        <row r="9142">
          <cell r="K9142">
            <v>0</v>
          </cell>
          <cell r="L9142">
            <v>0</v>
          </cell>
          <cell r="M9142">
            <v>0</v>
          </cell>
        </row>
        <row r="9143">
          <cell r="K9143">
            <v>0</v>
          </cell>
          <cell r="L9143">
            <v>0</v>
          </cell>
          <cell r="M9143">
            <v>0</v>
          </cell>
        </row>
        <row r="9144">
          <cell r="K9144">
            <v>0</v>
          </cell>
          <cell r="L9144">
            <v>0</v>
          </cell>
          <cell r="M9144">
            <v>0</v>
          </cell>
        </row>
        <row r="9145">
          <cell r="K9145">
            <v>0</v>
          </cell>
          <cell r="L9145">
            <v>0</v>
          </cell>
          <cell r="M9145">
            <v>0</v>
          </cell>
        </row>
        <row r="9146">
          <cell r="K9146">
            <v>0</v>
          </cell>
          <cell r="L9146">
            <v>0</v>
          </cell>
          <cell r="M9146">
            <v>0</v>
          </cell>
        </row>
        <row r="9147">
          <cell r="K9147">
            <v>0</v>
          </cell>
          <cell r="L9147">
            <v>0</v>
          </cell>
          <cell r="M9147">
            <v>0</v>
          </cell>
        </row>
        <row r="9148">
          <cell r="K9148">
            <v>0</v>
          </cell>
          <cell r="L9148">
            <v>0</v>
          </cell>
          <cell r="M9148">
            <v>0</v>
          </cell>
        </row>
        <row r="9149">
          <cell r="K9149">
            <v>0</v>
          </cell>
          <cell r="L9149">
            <v>0</v>
          </cell>
          <cell r="M9149">
            <v>0</v>
          </cell>
        </row>
        <row r="9150">
          <cell r="K9150">
            <v>0</v>
          </cell>
          <cell r="L9150">
            <v>0</v>
          </cell>
          <cell r="M9150">
            <v>0</v>
          </cell>
        </row>
        <row r="9151">
          <cell r="K9151">
            <v>0</v>
          </cell>
          <cell r="L9151">
            <v>0</v>
          </cell>
          <cell r="M9151">
            <v>0</v>
          </cell>
        </row>
        <row r="9152">
          <cell r="K9152">
            <v>0</v>
          </cell>
          <cell r="L9152">
            <v>0</v>
          </cell>
          <cell r="M9152">
            <v>0</v>
          </cell>
        </row>
        <row r="9153">
          <cell r="K9153">
            <v>0</v>
          </cell>
          <cell r="L9153">
            <v>0</v>
          </cell>
          <cell r="M9153">
            <v>0</v>
          </cell>
        </row>
        <row r="9154">
          <cell r="K9154">
            <v>0</v>
          </cell>
          <cell r="L9154">
            <v>0</v>
          </cell>
          <cell r="M9154">
            <v>0</v>
          </cell>
        </row>
        <row r="9155">
          <cell r="K9155">
            <v>0</v>
          </cell>
          <cell r="L9155">
            <v>0</v>
          </cell>
          <cell r="M9155">
            <v>0</v>
          </cell>
        </row>
        <row r="9156">
          <cell r="K9156">
            <v>0</v>
          </cell>
          <cell r="L9156">
            <v>0</v>
          </cell>
          <cell r="M9156">
            <v>0</v>
          </cell>
        </row>
        <row r="9157">
          <cell r="K9157">
            <v>0</v>
          </cell>
          <cell r="L9157">
            <v>0</v>
          </cell>
          <cell r="M9157">
            <v>0</v>
          </cell>
        </row>
        <row r="9158">
          <cell r="K9158">
            <v>0</v>
          </cell>
          <cell r="L9158">
            <v>0</v>
          </cell>
          <cell r="M9158">
            <v>0</v>
          </cell>
        </row>
        <row r="9159">
          <cell r="K9159">
            <v>0</v>
          </cell>
          <cell r="L9159">
            <v>0</v>
          </cell>
          <cell r="M9159">
            <v>0</v>
          </cell>
        </row>
        <row r="9160">
          <cell r="K9160">
            <v>0</v>
          </cell>
          <cell r="L9160">
            <v>0</v>
          </cell>
          <cell r="M9160">
            <v>0</v>
          </cell>
        </row>
        <row r="9161">
          <cell r="K9161">
            <v>0</v>
          </cell>
          <cell r="L9161">
            <v>0</v>
          </cell>
          <cell r="M9161">
            <v>0</v>
          </cell>
        </row>
        <row r="9162">
          <cell r="K9162">
            <v>0</v>
          </cell>
          <cell r="L9162">
            <v>0</v>
          </cell>
          <cell r="M9162">
            <v>0</v>
          </cell>
        </row>
        <row r="9163">
          <cell r="K9163">
            <v>0</v>
          </cell>
          <cell r="L9163">
            <v>0</v>
          </cell>
          <cell r="M9163">
            <v>0</v>
          </cell>
        </row>
        <row r="9164">
          <cell r="K9164">
            <v>0</v>
          </cell>
          <cell r="L9164">
            <v>0</v>
          </cell>
          <cell r="M9164">
            <v>0</v>
          </cell>
        </row>
        <row r="9165">
          <cell r="K9165">
            <v>0</v>
          </cell>
          <cell r="L9165">
            <v>0</v>
          </cell>
          <cell r="M9165">
            <v>0</v>
          </cell>
        </row>
        <row r="9166">
          <cell r="K9166">
            <v>0</v>
          </cell>
          <cell r="L9166">
            <v>0</v>
          </cell>
          <cell r="M9166">
            <v>0</v>
          </cell>
        </row>
        <row r="9167">
          <cell r="K9167">
            <v>0</v>
          </cell>
          <cell r="L9167">
            <v>0</v>
          </cell>
          <cell r="M9167">
            <v>0</v>
          </cell>
        </row>
        <row r="9168">
          <cell r="K9168">
            <v>0</v>
          </cell>
          <cell r="L9168">
            <v>0</v>
          </cell>
          <cell r="M9168">
            <v>0</v>
          </cell>
        </row>
        <row r="9169">
          <cell r="K9169">
            <v>0</v>
          </cell>
          <cell r="L9169">
            <v>0</v>
          </cell>
          <cell r="M9169">
            <v>0</v>
          </cell>
        </row>
        <row r="9170">
          <cell r="K9170">
            <v>0</v>
          </cell>
          <cell r="L9170">
            <v>0</v>
          </cell>
          <cell r="M9170">
            <v>0</v>
          </cell>
        </row>
        <row r="9171">
          <cell r="K9171">
            <v>0</v>
          </cell>
          <cell r="L9171">
            <v>0</v>
          </cell>
          <cell r="M9171">
            <v>0</v>
          </cell>
        </row>
        <row r="9172">
          <cell r="K9172">
            <v>0</v>
          </cell>
          <cell r="L9172">
            <v>0</v>
          </cell>
          <cell r="M9172">
            <v>0</v>
          </cell>
        </row>
        <row r="9173">
          <cell r="K9173">
            <v>0</v>
          </cell>
          <cell r="L9173">
            <v>0</v>
          </cell>
          <cell r="M9173">
            <v>0</v>
          </cell>
        </row>
        <row r="9174">
          <cell r="K9174">
            <v>0</v>
          </cell>
          <cell r="L9174">
            <v>0</v>
          </cell>
          <cell r="M9174">
            <v>0</v>
          </cell>
        </row>
        <row r="9175">
          <cell r="K9175">
            <v>0</v>
          </cell>
          <cell r="L9175">
            <v>0</v>
          </cell>
          <cell r="M9175">
            <v>0</v>
          </cell>
        </row>
        <row r="9176">
          <cell r="K9176">
            <v>0</v>
          </cell>
          <cell r="L9176">
            <v>0</v>
          </cell>
          <cell r="M9176">
            <v>0</v>
          </cell>
        </row>
        <row r="9177">
          <cell r="K9177">
            <v>0</v>
          </cell>
          <cell r="L9177">
            <v>0</v>
          </cell>
          <cell r="M9177">
            <v>0</v>
          </cell>
        </row>
        <row r="9178">
          <cell r="K9178">
            <v>0</v>
          </cell>
          <cell r="L9178">
            <v>0</v>
          </cell>
          <cell r="M9178">
            <v>0</v>
          </cell>
        </row>
        <row r="9179">
          <cell r="K9179">
            <v>0</v>
          </cell>
          <cell r="L9179">
            <v>0</v>
          </cell>
          <cell r="M9179">
            <v>0</v>
          </cell>
        </row>
        <row r="9180">
          <cell r="K9180">
            <v>0</v>
          </cell>
          <cell r="L9180">
            <v>0</v>
          </cell>
          <cell r="M9180">
            <v>0</v>
          </cell>
        </row>
        <row r="9181">
          <cell r="K9181">
            <v>0</v>
          </cell>
          <cell r="L9181">
            <v>0</v>
          </cell>
          <cell r="M9181">
            <v>0</v>
          </cell>
        </row>
        <row r="9182">
          <cell r="K9182">
            <v>0</v>
          </cell>
          <cell r="L9182">
            <v>0</v>
          </cell>
          <cell r="M9182">
            <v>0</v>
          </cell>
        </row>
        <row r="9183">
          <cell r="K9183">
            <v>0</v>
          </cell>
          <cell r="L9183">
            <v>0</v>
          </cell>
          <cell r="M9183">
            <v>0</v>
          </cell>
        </row>
        <row r="9184">
          <cell r="K9184">
            <v>0</v>
          </cell>
          <cell r="L9184">
            <v>0</v>
          </cell>
          <cell r="M9184">
            <v>0</v>
          </cell>
        </row>
        <row r="9185">
          <cell r="K9185">
            <v>0</v>
          </cell>
          <cell r="L9185">
            <v>0</v>
          </cell>
          <cell r="M9185">
            <v>0</v>
          </cell>
        </row>
        <row r="9186">
          <cell r="K9186">
            <v>0</v>
          </cell>
          <cell r="L9186">
            <v>0</v>
          </cell>
          <cell r="M9186">
            <v>0</v>
          </cell>
        </row>
        <row r="9187">
          <cell r="K9187">
            <v>0</v>
          </cell>
          <cell r="L9187">
            <v>0</v>
          </cell>
          <cell r="M9187">
            <v>0</v>
          </cell>
        </row>
        <row r="9188">
          <cell r="K9188">
            <v>0</v>
          </cell>
          <cell r="L9188">
            <v>0</v>
          </cell>
          <cell r="M9188">
            <v>0</v>
          </cell>
        </row>
        <row r="9189">
          <cell r="K9189">
            <v>0</v>
          </cell>
          <cell r="L9189">
            <v>0</v>
          </cell>
          <cell r="M9189">
            <v>0</v>
          </cell>
        </row>
        <row r="9190">
          <cell r="K9190">
            <v>0</v>
          </cell>
          <cell r="L9190">
            <v>0</v>
          </cell>
          <cell r="M9190">
            <v>0</v>
          </cell>
        </row>
        <row r="9191">
          <cell r="K9191">
            <v>0</v>
          </cell>
          <cell r="L9191">
            <v>0</v>
          </cell>
          <cell r="M9191">
            <v>0</v>
          </cell>
        </row>
        <row r="9192">
          <cell r="K9192">
            <v>0</v>
          </cell>
          <cell r="L9192">
            <v>0</v>
          </cell>
          <cell r="M9192">
            <v>0</v>
          </cell>
        </row>
        <row r="9193">
          <cell r="K9193">
            <v>0</v>
          </cell>
          <cell r="L9193">
            <v>0</v>
          </cell>
          <cell r="M9193">
            <v>0</v>
          </cell>
        </row>
        <row r="9194">
          <cell r="K9194">
            <v>0</v>
          </cell>
          <cell r="L9194">
            <v>0</v>
          </cell>
          <cell r="M9194">
            <v>0</v>
          </cell>
        </row>
        <row r="9195">
          <cell r="K9195">
            <v>0</v>
          </cell>
          <cell r="L9195">
            <v>0</v>
          </cell>
          <cell r="M9195">
            <v>0</v>
          </cell>
        </row>
        <row r="9196">
          <cell r="K9196">
            <v>0</v>
          </cell>
          <cell r="L9196">
            <v>0</v>
          </cell>
          <cell r="M9196">
            <v>0</v>
          </cell>
        </row>
        <row r="9197">
          <cell r="K9197">
            <v>0</v>
          </cell>
          <cell r="L9197">
            <v>0</v>
          </cell>
          <cell r="M9197">
            <v>0</v>
          </cell>
        </row>
        <row r="9198">
          <cell r="K9198">
            <v>0</v>
          </cell>
          <cell r="L9198">
            <v>0</v>
          </cell>
          <cell r="M9198">
            <v>0</v>
          </cell>
        </row>
        <row r="9199">
          <cell r="K9199">
            <v>0</v>
          </cell>
          <cell r="L9199">
            <v>0</v>
          </cell>
          <cell r="M9199">
            <v>0</v>
          </cell>
        </row>
        <row r="9200">
          <cell r="K9200">
            <v>0</v>
          </cell>
          <cell r="L9200">
            <v>0</v>
          </cell>
          <cell r="M9200">
            <v>0</v>
          </cell>
        </row>
        <row r="9201">
          <cell r="K9201">
            <v>0</v>
          </cell>
          <cell r="L9201">
            <v>0</v>
          </cell>
          <cell r="M9201">
            <v>0</v>
          </cell>
        </row>
        <row r="9202">
          <cell r="K9202">
            <v>0</v>
          </cell>
          <cell r="L9202">
            <v>0</v>
          </cell>
          <cell r="M9202">
            <v>0</v>
          </cell>
        </row>
        <row r="9203">
          <cell r="K9203">
            <v>0</v>
          </cell>
          <cell r="L9203">
            <v>0</v>
          </cell>
          <cell r="M9203">
            <v>0</v>
          </cell>
        </row>
        <row r="9204">
          <cell r="K9204">
            <v>0</v>
          </cell>
          <cell r="L9204">
            <v>0</v>
          </cell>
          <cell r="M9204">
            <v>0</v>
          </cell>
        </row>
        <row r="9205">
          <cell r="K9205">
            <v>0</v>
          </cell>
          <cell r="L9205">
            <v>0</v>
          </cell>
          <cell r="M9205">
            <v>0</v>
          </cell>
        </row>
        <row r="9206">
          <cell r="K9206">
            <v>0</v>
          </cell>
          <cell r="L9206">
            <v>0</v>
          </cell>
          <cell r="M9206">
            <v>0</v>
          </cell>
        </row>
        <row r="9207">
          <cell r="K9207">
            <v>0</v>
          </cell>
          <cell r="L9207">
            <v>0</v>
          </cell>
          <cell r="M9207">
            <v>0</v>
          </cell>
        </row>
        <row r="9208">
          <cell r="K9208">
            <v>0</v>
          </cell>
          <cell r="L9208">
            <v>0</v>
          </cell>
          <cell r="M9208">
            <v>0</v>
          </cell>
        </row>
        <row r="9209">
          <cell r="K9209">
            <v>0</v>
          </cell>
          <cell r="L9209">
            <v>0</v>
          </cell>
          <cell r="M9209">
            <v>0</v>
          </cell>
        </row>
        <row r="9210">
          <cell r="K9210">
            <v>0</v>
          </cell>
          <cell r="L9210">
            <v>0</v>
          </cell>
          <cell r="M9210">
            <v>0</v>
          </cell>
        </row>
        <row r="9211">
          <cell r="K9211">
            <v>0</v>
          </cell>
          <cell r="L9211">
            <v>0</v>
          </cell>
          <cell r="M9211">
            <v>0</v>
          </cell>
        </row>
        <row r="9212">
          <cell r="K9212">
            <v>0</v>
          </cell>
          <cell r="L9212">
            <v>0</v>
          </cell>
          <cell r="M9212">
            <v>0</v>
          </cell>
        </row>
        <row r="9213">
          <cell r="K9213">
            <v>0</v>
          </cell>
          <cell r="L9213">
            <v>0</v>
          </cell>
          <cell r="M9213">
            <v>0</v>
          </cell>
        </row>
        <row r="9214">
          <cell r="K9214">
            <v>0</v>
          </cell>
          <cell r="L9214">
            <v>0</v>
          </cell>
          <cell r="M9214">
            <v>0</v>
          </cell>
        </row>
        <row r="9215">
          <cell r="K9215">
            <v>0</v>
          </cell>
          <cell r="L9215">
            <v>0</v>
          </cell>
          <cell r="M9215">
            <v>0</v>
          </cell>
        </row>
        <row r="9216">
          <cell r="K9216">
            <v>0</v>
          </cell>
          <cell r="L9216">
            <v>0</v>
          </cell>
          <cell r="M9216">
            <v>0</v>
          </cell>
        </row>
        <row r="9217">
          <cell r="K9217">
            <v>0</v>
          </cell>
          <cell r="L9217">
            <v>0</v>
          </cell>
          <cell r="M9217">
            <v>0</v>
          </cell>
        </row>
        <row r="9218">
          <cell r="K9218">
            <v>0</v>
          </cell>
          <cell r="L9218">
            <v>0</v>
          </cell>
          <cell r="M9218">
            <v>0</v>
          </cell>
        </row>
        <row r="9219">
          <cell r="K9219">
            <v>0</v>
          </cell>
          <cell r="L9219">
            <v>0</v>
          </cell>
          <cell r="M9219">
            <v>0</v>
          </cell>
        </row>
        <row r="9220">
          <cell r="K9220">
            <v>0</v>
          </cell>
          <cell r="L9220">
            <v>0</v>
          </cell>
          <cell r="M9220">
            <v>0</v>
          </cell>
        </row>
        <row r="9221">
          <cell r="K9221">
            <v>0</v>
          </cell>
          <cell r="L9221">
            <v>0</v>
          </cell>
          <cell r="M9221">
            <v>0</v>
          </cell>
        </row>
        <row r="9222">
          <cell r="K9222">
            <v>0</v>
          </cell>
          <cell r="L9222">
            <v>0</v>
          </cell>
          <cell r="M9222">
            <v>0</v>
          </cell>
        </row>
        <row r="9223">
          <cell r="K9223">
            <v>0</v>
          </cell>
          <cell r="L9223">
            <v>0</v>
          </cell>
          <cell r="M9223">
            <v>0</v>
          </cell>
        </row>
        <row r="9224">
          <cell r="K9224">
            <v>0</v>
          </cell>
          <cell r="L9224">
            <v>0</v>
          </cell>
          <cell r="M9224">
            <v>0</v>
          </cell>
        </row>
        <row r="9225">
          <cell r="K9225">
            <v>0</v>
          </cell>
          <cell r="L9225">
            <v>0</v>
          </cell>
          <cell r="M9225">
            <v>0</v>
          </cell>
        </row>
        <row r="9226">
          <cell r="K9226">
            <v>0</v>
          </cell>
          <cell r="L9226">
            <v>0</v>
          </cell>
          <cell r="M9226">
            <v>0</v>
          </cell>
        </row>
        <row r="9227">
          <cell r="K9227">
            <v>0</v>
          </cell>
          <cell r="L9227">
            <v>0</v>
          </cell>
          <cell r="M9227">
            <v>0</v>
          </cell>
        </row>
        <row r="9228">
          <cell r="K9228">
            <v>0</v>
          </cell>
          <cell r="L9228">
            <v>0</v>
          </cell>
          <cell r="M9228">
            <v>0</v>
          </cell>
        </row>
        <row r="9229">
          <cell r="K9229">
            <v>0</v>
          </cell>
          <cell r="L9229">
            <v>0</v>
          </cell>
          <cell r="M9229">
            <v>0</v>
          </cell>
        </row>
        <row r="9230">
          <cell r="K9230">
            <v>0</v>
          </cell>
          <cell r="L9230">
            <v>0</v>
          </cell>
          <cell r="M9230">
            <v>0</v>
          </cell>
        </row>
        <row r="9231">
          <cell r="K9231">
            <v>0</v>
          </cell>
          <cell r="L9231">
            <v>0</v>
          </cell>
          <cell r="M9231">
            <v>0</v>
          </cell>
        </row>
        <row r="9232">
          <cell r="K9232">
            <v>0</v>
          </cell>
          <cell r="L9232">
            <v>0</v>
          </cell>
          <cell r="M9232">
            <v>0</v>
          </cell>
        </row>
        <row r="9233">
          <cell r="K9233">
            <v>0</v>
          </cell>
          <cell r="L9233">
            <v>0</v>
          </cell>
          <cell r="M9233">
            <v>0</v>
          </cell>
        </row>
        <row r="9234">
          <cell r="K9234">
            <v>0</v>
          </cell>
          <cell r="L9234">
            <v>0</v>
          </cell>
          <cell r="M9234">
            <v>0</v>
          </cell>
        </row>
        <row r="9235">
          <cell r="K9235">
            <v>0</v>
          </cell>
          <cell r="L9235">
            <v>0</v>
          </cell>
          <cell r="M9235">
            <v>0</v>
          </cell>
        </row>
        <row r="9236">
          <cell r="K9236">
            <v>0</v>
          </cell>
          <cell r="L9236">
            <v>0</v>
          </cell>
          <cell r="M9236">
            <v>0</v>
          </cell>
        </row>
        <row r="9237">
          <cell r="K9237">
            <v>0</v>
          </cell>
          <cell r="L9237">
            <v>0</v>
          </cell>
          <cell r="M9237">
            <v>0</v>
          </cell>
        </row>
        <row r="9238">
          <cell r="K9238">
            <v>0</v>
          </cell>
          <cell r="L9238">
            <v>0</v>
          </cell>
          <cell r="M9238">
            <v>0</v>
          </cell>
        </row>
        <row r="9239">
          <cell r="K9239">
            <v>0</v>
          </cell>
          <cell r="L9239">
            <v>0</v>
          </cell>
          <cell r="M9239">
            <v>0</v>
          </cell>
        </row>
        <row r="9240">
          <cell r="K9240">
            <v>0</v>
          </cell>
          <cell r="L9240">
            <v>0</v>
          </cell>
          <cell r="M9240">
            <v>0</v>
          </cell>
        </row>
        <row r="9241">
          <cell r="K9241">
            <v>0</v>
          </cell>
          <cell r="L9241">
            <v>0</v>
          </cell>
          <cell r="M9241">
            <v>0</v>
          </cell>
        </row>
        <row r="9242">
          <cell r="K9242">
            <v>0</v>
          </cell>
          <cell r="L9242">
            <v>0</v>
          </cell>
          <cell r="M9242">
            <v>0</v>
          </cell>
        </row>
        <row r="9243">
          <cell r="K9243">
            <v>0</v>
          </cell>
          <cell r="L9243">
            <v>0</v>
          </cell>
          <cell r="M9243">
            <v>0</v>
          </cell>
        </row>
        <row r="9244">
          <cell r="K9244">
            <v>0</v>
          </cell>
          <cell r="L9244">
            <v>0</v>
          </cell>
          <cell r="M9244">
            <v>0</v>
          </cell>
        </row>
        <row r="9245">
          <cell r="K9245">
            <v>0</v>
          </cell>
          <cell r="L9245">
            <v>0</v>
          </cell>
          <cell r="M9245">
            <v>0</v>
          </cell>
        </row>
        <row r="9246">
          <cell r="K9246">
            <v>0</v>
          </cell>
          <cell r="L9246">
            <v>0</v>
          </cell>
          <cell r="M9246">
            <v>0</v>
          </cell>
        </row>
        <row r="9247">
          <cell r="K9247">
            <v>0</v>
          </cell>
          <cell r="L9247">
            <v>0</v>
          </cell>
          <cell r="M9247">
            <v>0</v>
          </cell>
        </row>
        <row r="9248">
          <cell r="K9248">
            <v>0</v>
          </cell>
          <cell r="L9248">
            <v>0</v>
          </cell>
          <cell r="M9248">
            <v>0</v>
          </cell>
        </row>
        <row r="9249">
          <cell r="K9249">
            <v>0</v>
          </cell>
          <cell r="L9249">
            <v>0</v>
          </cell>
          <cell r="M9249">
            <v>0</v>
          </cell>
        </row>
        <row r="9250">
          <cell r="K9250">
            <v>0</v>
          </cell>
          <cell r="L9250">
            <v>0</v>
          </cell>
          <cell r="M9250">
            <v>0</v>
          </cell>
        </row>
        <row r="9251">
          <cell r="K9251">
            <v>0</v>
          </cell>
          <cell r="L9251">
            <v>0</v>
          </cell>
          <cell r="M9251">
            <v>0</v>
          </cell>
        </row>
        <row r="9252">
          <cell r="K9252">
            <v>0</v>
          </cell>
          <cell r="L9252">
            <v>0</v>
          </cell>
          <cell r="M9252">
            <v>0</v>
          </cell>
        </row>
        <row r="9253">
          <cell r="K9253">
            <v>0</v>
          </cell>
          <cell r="L9253">
            <v>0</v>
          </cell>
          <cell r="M9253">
            <v>0</v>
          </cell>
        </row>
        <row r="9254">
          <cell r="K9254">
            <v>0</v>
          </cell>
          <cell r="L9254">
            <v>0</v>
          </cell>
          <cell r="M9254">
            <v>0</v>
          </cell>
        </row>
        <row r="9255">
          <cell r="K9255">
            <v>0</v>
          </cell>
          <cell r="L9255">
            <v>0</v>
          </cell>
          <cell r="M9255">
            <v>0</v>
          </cell>
        </row>
        <row r="9256">
          <cell r="K9256">
            <v>0</v>
          </cell>
          <cell r="L9256">
            <v>0</v>
          </cell>
          <cell r="M9256">
            <v>0</v>
          </cell>
        </row>
        <row r="9257">
          <cell r="K9257">
            <v>0</v>
          </cell>
          <cell r="L9257">
            <v>0</v>
          </cell>
          <cell r="M9257">
            <v>0</v>
          </cell>
        </row>
        <row r="9258">
          <cell r="K9258">
            <v>0</v>
          </cell>
          <cell r="L9258">
            <v>0</v>
          </cell>
          <cell r="M9258">
            <v>0</v>
          </cell>
        </row>
        <row r="9259">
          <cell r="K9259">
            <v>0</v>
          </cell>
          <cell r="L9259">
            <v>0</v>
          </cell>
          <cell r="M9259">
            <v>0</v>
          </cell>
        </row>
        <row r="9260">
          <cell r="K9260">
            <v>0</v>
          </cell>
          <cell r="L9260">
            <v>0</v>
          </cell>
          <cell r="M9260">
            <v>0</v>
          </cell>
        </row>
        <row r="9261">
          <cell r="K9261">
            <v>0</v>
          </cell>
          <cell r="L9261">
            <v>0</v>
          </cell>
          <cell r="M9261">
            <v>0</v>
          </cell>
        </row>
        <row r="9262">
          <cell r="K9262">
            <v>0</v>
          </cell>
          <cell r="L9262">
            <v>0</v>
          </cell>
          <cell r="M9262">
            <v>0</v>
          </cell>
        </row>
        <row r="9263">
          <cell r="K9263">
            <v>0</v>
          </cell>
          <cell r="L9263">
            <v>0</v>
          </cell>
          <cell r="M9263">
            <v>0</v>
          </cell>
        </row>
        <row r="9264">
          <cell r="K9264">
            <v>0</v>
          </cell>
          <cell r="L9264">
            <v>0</v>
          </cell>
          <cell r="M9264">
            <v>0</v>
          </cell>
        </row>
        <row r="9265">
          <cell r="K9265">
            <v>0</v>
          </cell>
          <cell r="L9265">
            <v>0</v>
          </cell>
          <cell r="M9265">
            <v>0</v>
          </cell>
        </row>
        <row r="9266">
          <cell r="K9266">
            <v>0</v>
          </cell>
          <cell r="L9266">
            <v>0</v>
          </cell>
          <cell r="M9266">
            <v>0</v>
          </cell>
        </row>
        <row r="9267">
          <cell r="K9267">
            <v>0</v>
          </cell>
          <cell r="L9267">
            <v>0</v>
          </cell>
          <cell r="M9267">
            <v>0</v>
          </cell>
        </row>
        <row r="9268">
          <cell r="K9268">
            <v>0</v>
          </cell>
          <cell r="L9268">
            <v>0</v>
          </cell>
          <cell r="M9268">
            <v>0</v>
          </cell>
        </row>
        <row r="9269">
          <cell r="K9269">
            <v>0</v>
          </cell>
          <cell r="L9269">
            <v>0</v>
          </cell>
          <cell r="M9269">
            <v>0</v>
          </cell>
        </row>
        <row r="9270">
          <cell r="K9270">
            <v>0</v>
          </cell>
          <cell r="L9270">
            <v>0</v>
          </cell>
          <cell r="M9270">
            <v>0</v>
          </cell>
        </row>
        <row r="9271">
          <cell r="K9271">
            <v>0</v>
          </cell>
          <cell r="L9271">
            <v>0</v>
          </cell>
          <cell r="M9271">
            <v>0</v>
          </cell>
        </row>
        <row r="9272">
          <cell r="K9272">
            <v>0</v>
          </cell>
          <cell r="L9272">
            <v>0</v>
          </cell>
          <cell r="M9272">
            <v>0</v>
          </cell>
        </row>
        <row r="9273">
          <cell r="K9273">
            <v>0</v>
          </cell>
          <cell r="L9273">
            <v>0</v>
          </cell>
          <cell r="M9273">
            <v>0</v>
          </cell>
        </row>
        <row r="9274">
          <cell r="K9274">
            <v>0</v>
          </cell>
          <cell r="L9274">
            <v>0</v>
          </cell>
          <cell r="M9274">
            <v>0</v>
          </cell>
        </row>
        <row r="9275">
          <cell r="K9275">
            <v>0</v>
          </cell>
          <cell r="L9275">
            <v>0</v>
          </cell>
          <cell r="M9275">
            <v>0</v>
          </cell>
        </row>
        <row r="9276">
          <cell r="K9276">
            <v>0</v>
          </cell>
          <cell r="L9276">
            <v>0</v>
          </cell>
          <cell r="M9276">
            <v>0</v>
          </cell>
        </row>
        <row r="9277">
          <cell r="K9277">
            <v>0</v>
          </cell>
          <cell r="L9277">
            <v>0</v>
          </cell>
          <cell r="M9277">
            <v>0</v>
          </cell>
        </row>
        <row r="9278">
          <cell r="K9278">
            <v>0</v>
          </cell>
          <cell r="L9278">
            <v>0</v>
          </cell>
          <cell r="M9278">
            <v>0</v>
          </cell>
        </row>
        <row r="9279">
          <cell r="K9279">
            <v>0</v>
          </cell>
          <cell r="L9279">
            <v>0</v>
          </cell>
          <cell r="M9279">
            <v>0</v>
          </cell>
        </row>
        <row r="9280">
          <cell r="K9280">
            <v>0</v>
          </cell>
          <cell r="L9280">
            <v>0</v>
          </cell>
          <cell r="M9280">
            <v>0</v>
          </cell>
        </row>
        <row r="9281">
          <cell r="K9281">
            <v>0</v>
          </cell>
          <cell r="L9281">
            <v>0</v>
          </cell>
          <cell r="M9281">
            <v>0</v>
          </cell>
        </row>
        <row r="9282">
          <cell r="K9282">
            <v>0</v>
          </cell>
          <cell r="L9282">
            <v>0</v>
          </cell>
          <cell r="M9282">
            <v>0</v>
          </cell>
        </row>
        <row r="9283">
          <cell r="K9283">
            <v>0</v>
          </cell>
          <cell r="L9283">
            <v>0</v>
          </cell>
          <cell r="M9283">
            <v>0</v>
          </cell>
        </row>
        <row r="9284">
          <cell r="K9284">
            <v>0</v>
          </cell>
          <cell r="L9284">
            <v>0</v>
          </cell>
          <cell r="M9284">
            <v>0</v>
          </cell>
        </row>
        <row r="9285">
          <cell r="K9285">
            <v>0</v>
          </cell>
          <cell r="L9285">
            <v>0</v>
          </cell>
          <cell r="M9285">
            <v>0</v>
          </cell>
        </row>
        <row r="9286">
          <cell r="K9286">
            <v>0</v>
          </cell>
          <cell r="L9286">
            <v>0</v>
          </cell>
          <cell r="M9286">
            <v>0</v>
          </cell>
        </row>
        <row r="9287">
          <cell r="K9287">
            <v>0</v>
          </cell>
          <cell r="L9287">
            <v>0</v>
          </cell>
          <cell r="M9287">
            <v>0</v>
          </cell>
        </row>
        <row r="9288">
          <cell r="K9288">
            <v>0</v>
          </cell>
          <cell r="L9288">
            <v>0</v>
          </cell>
          <cell r="M9288">
            <v>0</v>
          </cell>
        </row>
        <row r="9289">
          <cell r="K9289">
            <v>0</v>
          </cell>
          <cell r="L9289">
            <v>0</v>
          </cell>
          <cell r="M9289">
            <v>0</v>
          </cell>
        </row>
        <row r="9290">
          <cell r="K9290">
            <v>0</v>
          </cell>
          <cell r="L9290">
            <v>0</v>
          </cell>
          <cell r="M9290">
            <v>0</v>
          </cell>
        </row>
        <row r="9291">
          <cell r="K9291">
            <v>0</v>
          </cell>
          <cell r="L9291">
            <v>0</v>
          </cell>
          <cell r="M9291">
            <v>0</v>
          </cell>
        </row>
        <row r="9292">
          <cell r="K9292">
            <v>0</v>
          </cell>
          <cell r="L9292">
            <v>0</v>
          </cell>
          <cell r="M9292">
            <v>0</v>
          </cell>
        </row>
        <row r="9293">
          <cell r="K9293">
            <v>0</v>
          </cell>
          <cell r="L9293">
            <v>0</v>
          </cell>
          <cell r="M9293">
            <v>0</v>
          </cell>
        </row>
        <row r="9294">
          <cell r="K9294">
            <v>0</v>
          </cell>
          <cell r="L9294">
            <v>0</v>
          </cell>
          <cell r="M9294">
            <v>0</v>
          </cell>
        </row>
        <row r="9295">
          <cell r="K9295">
            <v>0</v>
          </cell>
          <cell r="L9295">
            <v>0</v>
          </cell>
          <cell r="M9295">
            <v>0</v>
          </cell>
        </row>
        <row r="9296">
          <cell r="K9296">
            <v>0</v>
          </cell>
          <cell r="L9296">
            <v>0</v>
          </cell>
          <cell r="M9296">
            <v>0</v>
          </cell>
        </row>
        <row r="9297">
          <cell r="K9297">
            <v>0</v>
          </cell>
          <cell r="L9297">
            <v>0</v>
          </cell>
          <cell r="M9297">
            <v>0</v>
          </cell>
        </row>
        <row r="9298">
          <cell r="K9298">
            <v>0</v>
          </cell>
          <cell r="L9298">
            <v>0</v>
          </cell>
          <cell r="M9298">
            <v>0</v>
          </cell>
        </row>
        <row r="9299">
          <cell r="K9299">
            <v>0</v>
          </cell>
          <cell r="L9299">
            <v>0</v>
          </cell>
          <cell r="M9299">
            <v>0</v>
          </cell>
        </row>
        <row r="9300">
          <cell r="K9300">
            <v>0</v>
          </cell>
          <cell r="L9300">
            <v>0</v>
          </cell>
          <cell r="M9300">
            <v>0</v>
          </cell>
        </row>
        <row r="9301">
          <cell r="K9301">
            <v>0</v>
          </cell>
          <cell r="L9301">
            <v>0</v>
          </cell>
          <cell r="M9301">
            <v>0</v>
          </cell>
        </row>
        <row r="9302">
          <cell r="K9302">
            <v>0</v>
          </cell>
          <cell r="L9302">
            <v>0</v>
          </cell>
          <cell r="M9302">
            <v>0</v>
          </cell>
        </row>
        <row r="9303">
          <cell r="K9303">
            <v>0</v>
          </cell>
          <cell r="L9303">
            <v>0</v>
          </cell>
          <cell r="M9303">
            <v>0</v>
          </cell>
        </row>
        <row r="9304">
          <cell r="K9304">
            <v>0</v>
          </cell>
          <cell r="L9304">
            <v>0</v>
          </cell>
          <cell r="M9304">
            <v>0</v>
          </cell>
        </row>
        <row r="9305">
          <cell r="K9305">
            <v>0</v>
          </cell>
          <cell r="L9305">
            <v>0</v>
          </cell>
          <cell r="M9305">
            <v>0</v>
          </cell>
        </row>
        <row r="9306">
          <cell r="K9306">
            <v>0</v>
          </cell>
          <cell r="L9306">
            <v>0</v>
          </cell>
          <cell r="M9306">
            <v>0</v>
          </cell>
        </row>
        <row r="9307">
          <cell r="K9307">
            <v>0</v>
          </cell>
          <cell r="L9307">
            <v>0</v>
          </cell>
          <cell r="M9307">
            <v>0</v>
          </cell>
        </row>
        <row r="9308">
          <cell r="K9308">
            <v>0</v>
          </cell>
          <cell r="L9308">
            <v>0</v>
          </cell>
          <cell r="M9308">
            <v>0</v>
          </cell>
        </row>
        <row r="9309">
          <cell r="K9309">
            <v>0</v>
          </cell>
          <cell r="L9309">
            <v>0</v>
          </cell>
          <cell r="M9309">
            <v>0</v>
          </cell>
        </row>
        <row r="9310">
          <cell r="K9310">
            <v>0</v>
          </cell>
          <cell r="L9310">
            <v>0</v>
          </cell>
          <cell r="M9310">
            <v>0</v>
          </cell>
        </row>
        <row r="9311">
          <cell r="K9311">
            <v>0</v>
          </cell>
          <cell r="L9311">
            <v>0</v>
          </cell>
          <cell r="M9311">
            <v>0</v>
          </cell>
        </row>
        <row r="9312">
          <cell r="K9312">
            <v>0</v>
          </cell>
          <cell r="L9312">
            <v>0</v>
          </cell>
          <cell r="M9312">
            <v>0</v>
          </cell>
        </row>
        <row r="9313">
          <cell r="K9313">
            <v>0</v>
          </cell>
          <cell r="L9313">
            <v>0</v>
          </cell>
          <cell r="M9313">
            <v>0</v>
          </cell>
        </row>
        <row r="9314">
          <cell r="K9314">
            <v>0</v>
          </cell>
          <cell r="L9314">
            <v>0</v>
          </cell>
          <cell r="M9314">
            <v>0</v>
          </cell>
        </row>
        <row r="9315">
          <cell r="K9315">
            <v>0</v>
          </cell>
          <cell r="L9315">
            <v>0</v>
          </cell>
          <cell r="M9315">
            <v>0</v>
          </cell>
        </row>
        <row r="9316">
          <cell r="K9316">
            <v>0</v>
          </cell>
          <cell r="L9316">
            <v>0</v>
          </cell>
          <cell r="M9316">
            <v>0</v>
          </cell>
        </row>
        <row r="9317">
          <cell r="K9317">
            <v>0</v>
          </cell>
          <cell r="L9317">
            <v>0</v>
          </cell>
          <cell r="M9317">
            <v>0</v>
          </cell>
        </row>
        <row r="9318">
          <cell r="K9318">
            <v>0</v>
          </cell>
          <cell r="L9318">
            <v>0</v>
          </cell>
          <cell r="M9318">
            <v>0</v>
          </cell>
        </row>
        <row r="9319">
          <cell r="K9319">
            <v>0</v>
          </cell>
          <cell r="L9319">
            <v>0</v>
          </cell>
          <cell r="M9319">
            <v>0</v>
          </cell>
        </row>
        <row r="9320">
          <cell r="K9320">
            <v>0</v>
          </cell>
          <cell r="L9320">
            <v>0</v>
          </cell>
          <cell r="M9320">
            <v>0</v>
          </cell>
        </row>
        <row r="9321">
          <cell r="K9321">
            <v>0</v>
          </cell>
          <cell r="L9321">
            <v>0</v>
          </cell>
          <cell r="M9321">
            <v>0</v>
          </cell>
        </row>
        <row r="9322">
          <cell r="K9322">
            <v>0</v>
          </cell>
          <cell r="L9322">
            <v>0</v>
          </cell>
          <cell r="M9322">
            <v>0</v>
          </cell>
        </row>
        <row r="9323">
          <cell r="K9323">
            <v>0</v>
          </cell>
          <cell r="L9323">
            <v>0</v>
          </cell>
          <cell r="M9323">
            <v>0</v>
          </cell>
        </row>
        <row r="9324">
          <cell r="K9324">
            <v>0</v>
          </cell>
          <cell r="L9324">
            <v>0</v>
          </cell>
          <cell r="M9324">
            <v>0</v>
          </cell>
        </row>
        <row r="9325">
          <cell r="K9325">
            <v>0</v>
          </cell>
          <cell r="L9325">
            <v>0</v>
          </cell>
          <cell r="M9325">
            <v>0</v>
          </cell>
        </row>
        <row r="9326">
          <cell r="K9326">
            <v>0</v>
          </cell>
          <cell r="L9326">
            <v>0</v>
          </cell>
          <cell r="M9326">
            <v>0</v>
          </cell>
        </row>
        <row r="9327">
          <cell r="K9327">
            <v>0</v>
          </cell>
          <cell r="L9327">
            <v>0</v>
          </cell>
          <cell r="M9327">
            <v>0</v>
          </cell>
        </row>
        <row r="9328">
          <cell r="K9328">
            <v>0</v>
          </cell>
          <cell r="L9328">
            <v>0</v>
          </cell>
          <cell r="M9328">
            <v>0</v>
          </cell>
        </row>
        <row r="9329">
          <cell r="K9329">
            <v>0</v>
          </cell>
          <cell r="L9329">
            <v>0</v>
          </cell>
          <cell r="M9329">
            <v>0</v>
          </cell>
        </row>
        <row r="9330">
          <cell r="K9330">
            <v>0</v>
          </cell>
          <cell r="L9330">
            <v>0</v>
          </cell>
          <cell r="M9330">
            <v>0</v>
          </cell>
        </row>
        <row r="9331">
          <cell r="K9331">
            <v>0</v>
          </cell>
          <cell r="L9331">
            <v>0</v>
          </cell>
          <cell r="M9331">
            <v>0</v>
          </cell>
        </row>
        <row r="9332">
          <cell r="K9332">
            <v>0</v>
          </cell>
          <cell r="L9332">
            <v>0</v>
          </cell>
          <cell r="M9332">
            <v>0</v>
          </cell>
        </row>
        <row r="9333">
          <cell r="K9333">
            <v>0</v>
          </cell>
          <cell r="L9333">
            <v>0</v>
          </cell>
          <cell r="M9333">
            <v>0</v>
          </cell>
        </row>
        <row r="9334">
          <cell r="K9334">
            <v>0</v>
          </cell>
          <cell r="L9334">
            <v>0</v>
          </cell>
          <cell r="M9334">
            <v>0</v>
          </cell>
        </row>
        <row r="9335">
          <cell r="K9335">
            <v>0</v>
          </cell>
          <cell r="L9335">
            <v>0</v>
          </cell>
          <cell r="M9335">
            <v>0</v>
          </cell>
        </row>
        <row r="9336">
          <cell r="K9336">
            <v>0</v>
          </cell>
          <cell r="L9336">
            <v>0</v>
          </cell>
          <cell r="M9336">
            <v>0</v>
          </cell>
        </row>
        <row r="9337">
          <cell r="K9337">
            <v>0</v>
          </cell>
          <cell r="L9337">
            <v>0</v>
          </cell>
          <cell r="M9337">
            <v>0</v>
          </cell>
        </row>
        <row r="9338">
          <cell r="K9338">
            <v>0</v>
          </cell>
          <cell r="L9338">
            <v>0</v>
          </cell>
          <cell r="M9338">
            <v>0</v>
          </cell>
        </row>
        <row r="9339">
          <cell r="K9339">
            <v>0</v>
          </cell>
          <cell r="L9339">
            <v>0</v>
          </cell>
          <cell r="M9339">
            <v>0</v>
          </cell>
        </row>
        <row r="9340">
          <cell r="K9340">
            <v>0</v>
          </cell>
          <cell r="L9340">
            <v>0</v>
          </cell>
          <cell r="M9340">
            <v>0</v>
          </cell>
        </row>
        <row r="9341">
          <cell r="K9341">
            <v>0</v>
          </cell>
          <cell r="L9341">
            <v>0</v>
          </cell>
          <cell r="M9341">
            <v>0</v>
          </cell>
        </row>
        <row r="9342">
          <cell r="K9342">
            <v>0</v>
          </cell>
          <cell r="L9342">
            <v>0</v>
          </cell>
          <cell r="M9342">
            <v>0</v>
          </cell>
        </row>
        <row r="9343">
          <cell r="K9343">
            <v>0</v>
          </cell>
          <cell r="L9343">
            <v>0</v>
          </cell>
          <cell r="M9343">
            <v>0</v>
          </cell>
        </row>
        <row r="9344">
          <cell r="K9344">
            <v>0</v>
          </cell>
          <cell r="L9344">
            <v>0</v>
          </cell>
          <cell r="M9344">
            <v>0</v>
          </cell>
        </row>
        <row r="9345">
          <cell r="K9345">
            <v>0</v>
          </cell>
          <cell r="L9345">
            <v>0</v>
          </cell>
          <cell r="M9345">
            <v>0</v>
          </cell>
        </row>
        <row r="9346">
          <cell r="K9346">
            <v>0</v>
          </cell>
          <cell r="L9346">
            <v>0</v>
          </cell>
          <cell r="M9346">
            <v>0</v>
          </cell>
        </row>
        <row r="9347">
          <cell r="K9347">
            <v>0</v>
          </cell>
          <cell r="L9347">
            <v>0</v>
          </cell>
          <cell r="M9347">
            <v>0</v>
          </cell>
        </row>
        <row r="9348">
          <cell r="K9348">
            <v>0</v>
          </cell>
          <cell r="L9348">
            <v>0</v>
          </cell>
          <cell r="M9348">
            <v>0</v>
          </cell>
        </row>
        <row r="9349">
          <cell r="K9349">
            <v>0</v>
          </cell>
          <cell r="L9349">
            <v>0</v>
          </cell>
          <cell r="M9349">
            <v>0</v>
          </cell>
        </row>
        <row r="9350">
          <cell r="K9350">
            <v>0</v>
          </cell>
          <cell r="L9350">
            <v>0</v>
          </cell>
          <cell r="M9350">
            <v>0</v>
          </cell>
        </row>
        <row r="9351">
          <cell r="K9351">
            <v>0</v>
          </cell>
          <cell r="L9351">
            <v>0</v>
          </cell>
          <cell r="M9351">
            <v>0</v>
          </cell>
        </row>
        <row r="9352">
          <cell r="K9352">
            <v>0</v>
          </cell>
          <cell r="L9352">
            <v>0</v>
          </cell>
          <cell r="M9352">
            <v>0</v>
          </cell>
        </row>
        <row r="9353">
          <cell r="K9353">
            <v>0</v>
          </cell>
          <cell r="L9353">
            <v>0</v>
          </cell>
          <cell r="M9353">
            <v>0</v>
          </cell>
        </row>
        <row r="9354">
          <cell r="K9354">
            <v>0</v>
          </cell>
          <cell r="L9354">
            <v>0</v>
          </cell>
          <cell r="M9354">
            <v>0</v>
          </cell>
        </row>
        <row r="9355">
          <cell r="K9355">
            <v>0</v>
          </cell>
          <cell r="L9355">
            <v>0</v>
          </cell>
          <cell r="M9355">
            <v>0</v>
          </cell>
        </row>
        <row r="9356">
          <cell r="K9356">
            <v>0</v>
          </cell>
          <cell r="L9356">
            <v>0</v>
          </cell>
          <cell r="M9356">
            <v>0</v>
          </cell>
        </row>
        <row r="9357">
          <cell r="K9357">
            <v>0</v>
          </cell>
          <cell r="L9357">
            <v>0</v>
          </cell>
          <cell r="M9357">
            <v>0</v>
          </cell>
        </row>
        <row r="9358">
          <cell r="K9358">
            <v>0</v>
          </cell>
          <cell r="L9358">
            <v>0</v>
          </cell>
          <cell r="M9358">
            <v>0</v>
          </cell>
        </row>
        <row r="9359">
          <cell r="K9359">
            <v>0</v>
          </cell>
          <cell r="L9359">
            <v>0</v>
          </cell>
          <cell r="M9359">
            <v>0</v>
          </cell>
        </row>
        <row r="9360">
          <cell r="K9360">
            <v>0</v>
          </cell>
          <cell r="L9360">
            <v>0</v>
          </cell>
          <cell r="M9360">
            <v>0</v>
          </cell>
        </row>
        <row r="9361">
          <cell r="K9361">
            <v>0</v>
          </cell>
          <cell r="L9361">
            <v>0</v>
          </cell>
          <cell r="M9361">
            <v>0</v>
          </cell>
        </row>
        <row r="9362">
          <cell r="K9362">
            <v>0</v>
          </cell>
          <cell r="L9362">
            <v>0</v>
          </cell>
          <cell r="M9362">
            <v>0</v>
          </cell>
        </row>
        <row r="9363">
          <cell r="K9363">
            <v>0</v>
          </cell>
          <cell r="L9363">
            <v>0</v>
          </cell>
          <cell r="M9363">
            <v>0</v>
          </cell>
        </row>
        <row r="9364">
          <cell r="K9364">
            <v>0</v>
          </cell>
          <cell r="L9364">
            <v>0</v>
          </cell>
          <cell r="M9364">
            <v>0</v>
          </cell>
        </row>
        <row r="9365">
          <cell r="K9365">
            <v>0</v>
          </cell>
          <cell r="L9365">
            <v>0</v>
          </cell>
          <cell r="M9365">
            <v>0</v>
          </cell>
        </row>
        <row r="9366">
          <cell r="K9366">
            <v>0</v>
          </cell>
          <cell r="L9366">
            <v>0</v>
          </cell>
          <cell r="M9366">
            <v>0</v>
          </cell>
        </row>
        <row r="9367">
          <cell r="K9367">
            <v>0</v>
          </cell>
          <cell r="L9367">
            <v>0</v>
          </cell>
          <cell r="M9367">
            <v>0</v>
          </cell>
        </row>
        <row r="9368">
          <cell r="K9368">
            <v>0</v>
          </cell>
          <cell r="L9368">
            <v>0</v>
          </cell>
          <cell r="M9368">
            <v>0</v>
          </cell>
        </row>
        <row r="9369">
          <cell r="K9369">
            <v>0</v>
          </cell>
          <cell r="L9369">
            <v>0</v>
          </cell>
          <cell r="M9369">
            <v>0</v>
          </cell>
        </row>
        <row r="9370">
          <cell r="K9370">
            <v>0</v>
          </cell>
          <cell r="L9370">
            <v>0</v>
          </cell>
          <cell r="M9370">
            <v>0</v>
          </cell>
        </row>
        <row r="9371">
          <cell r="K9371">
            <v>0</v>
          </cell>
          <cell r="L9371">
            <v>0</v>
          </cell>
          <cell r="M9371">
            <v>0</v>
          </cell>
        </row>
        <row r="9372">
          <cell r="K9372">
            <v>0</v>
          </cell>
          <cell r="L9372">
            <v>0</v>
          </cell>
          <cell r="M9372">
            <v>0</v>
          </cell>
        </row>
        <row r="9373">
          <cell r="K9373">
            <v>0</v>
          </cell>
          <cell r="L9373">
            <v>0</v>
          </cell>
          <cell r="M9373">
            <v>0</v>
          </cell>
        </row>
        <row r="9374">
          <cell r="K9374">
            <v>0</v>
          </cell>
          <cell r="L9374">
            <v>0</v>
          </cell>
          <cell r="M9374">
            <v>0</v>
          </cell>
        </row>
        <row r="9375">
          <cell r="K9375">
            <v>0</v>
          </cell>
          <cell r="L9375">
            <v>0</v>
          </cell>
          <cell r="M9375">
            <v>0</v>
          </cell>
        </row>
        <row r="9376">
          <cell r="K9376">
            <v>0</v>
          </cell>
          <cell r="L9376">
            <v>0</v>
          </cell>
          <cell r="M9376">
            <v>0</v>
          </cell>
        </row>
        <row r="9377">
          <cell r="K9377">
            <v>0</v>
          </cell>
          <cell r="L9377">
            <v>0</v>
          </cell>
          <cell r="M9377">
            <v>0</v>
          </cell>
        </row>
        <row r="9378">
          <cell r="K9378">
            <v>0</v>
          </cell>
          <cell r="L9378">
            <v>0</v>
          </cell>
          <cell r="M9378">
            <v>0</v>
          </cell>
        </row>
        <row r="9379">
          <cell r="K9379">
            <v>0</v>
          </cell>
          <cell r="L9379">
            <v>0</v>
          </cell>
          <cell r="M9379">
            <v>0</v>
          </cell>
        </row>
        <row r="9380">
          <cell r="K9380">
            <v>0</v>
          </cell>
          <cell r="L9380">
            <v>0</v>
          </cell>
          <cell r="M9380">
            <v>0</v>
          </cell>
        </row>
        <row r="9381">
          <cell r="K9381">
            <v>0</v>
          </cell>
          <cell r="L9381">
            <v>0</v>
          </cell>
          <cell r="M9381">
            <v>0</v>
          </cell>
        </row>
        <row r="9382">
          <cell r="K9382">
            <v>0</v>
          </cell>
          <cell r="L9382">
            <v>0</v>
          </cell>
          <cell r="M9382">
            <v>0</v>
          </cell>
        </row>
        <row r="9383">
          <cell r="K9383">
            <v>0</v>
          </cell>
          <cell r="L9383">
            <v>0</v>
          </cell>
          <cell r="M9383">
            <v>0</v>
          </cell>
        </row>
        <row r="9384">
          <cell r="K9384">
            <v>0</v>
          </cell>
          <cell r="L9384">
            <v>0</v>
          </cell>
          <cell r="M9384">
            <v>0</v>
          </cell>
        </row>
        <row r="9385">
          <cell r="K9385">
            <v>0</v>
          </cell>
          <cell r="L9385">
            <v>0</v>
          </cell>
          <cell r="M9385">
            <v>0</v>
          </cell>
        </row>
        <row r="9386">
          <cell r="K9386">
            <v>0</v>
          </cell>
          <cell r="L9386">
            <v>0</v>
          </cell>
          <cell r="M9386">
            <v>0</v>
          </cell>
        </row>
        <row r="9387">
          <cell r="K9387">
            <v>0</v>
          </cell>
          <cell r="L9387">
            <v>0</v>
          </cell>
          <cell r="M9387">
            <v>0</v>
          </cell>
        </row>
        <row r="9388">
          <cell r="K9388">
            <v>0</v>
          </cell>
          <cell r="L9388">
            <v>0</v>
          </cell>
          <cell r="M9388">
            <v>0</v>
          </cell>
        </row>
        <row r="9389">
          <cell r="K9389">
            <v>0</v>
          </cell>
          <cell r="L9389">
            <v>0</v>
          </cell>
          <cell r="M9389">
            <v>0</v>
          </cell>
        </row>
        <row r="9390">
          <cell r="K9390">
            <v>0</v>
          </cell>
          <cell r="L9390">
            <v>0</v>
          </cell>
          <cell r="M9390">
            <v>0</v>
          </cell>
        </row>
        <row r="9391">
          <cell r="K9391">
            <v>0</v>
          </cell>
          <cell r="L9391">
            <v>0</v>
          </cell>
          <cell r="M9391">
            <v>0</v>
          </cell>
        </row>
        <row r="9392">
          <cell r="K9392">
            <v>0</v>
          </cell>
          <cell r="L9392">
            <v>0</v>
          </cell>
          <cell r="M9392">
            <v>0</v>
          </cell>
        </row>
        <row r="9393">
          <cell r="K9393">
            <v>0</v>
          </cell>
          <cell r="L9393">
            <v>0</v>
          </cell>
          <cell r="M9393">
            <v>0</v>
          </cell>
        </row>
        <row r="9394">
          <cell r="K9394">
            <v>0</v>
          </cell>
          <cell r="L9394">
            <v>0</v>
          </cell>
          <cell r="M9394">
            <v>0</v>
          </cell>
        </row>
        <row r="9395">
          <cell r="K9395">
            <v>0</v>
          </cell>
          <cell r="L9395">
            <v>0</v>
          </cell>
          <cell r="M9395">
            <v>0</v>
          </cell>
        </row>
        <row r="9396">
          <cell r="K9396">
            <v>0</v>
          </cell>
          <cell r="L9396">
            <v>0</v>
          </cell>
          <cell r="M9396">
            <v>0</v>
          </cell>
        </row>
        <row r="9397">
          <cell r="K9397">
            <v>0</v>
          </cell>
          <cell r="L9397">
            <v>0</v>
          </cell>
          <cell r="M9397">
            <v>0</v>
          </cell>
        </row>
        <row r="9398">
          <cell r="K9398">
            <v>0</v>
          </cell>
          <cell r="L9398">
            <v>0</v>
          </cell>
          <cell r="M9398">
            <v>0</v>
          </cell>
        </row>
        <row r="9399">
          <cell r="K9399">
            <v>0</v>
          </cell>
          <cell r="L9399">
            <v>0</v>
          </cell>
          <cell r="M9399">
            <v>0</v>
          </cell>
        </row>
        <row r="9400">
          <cell r="K9400">
            <v>0</v>
          </cell>
          <cell r="L9400">
            <v>0</v>
          </cell>
          <cell r="M9400">
            <v>0</v>
          </cell>
        </row>
        <row r="9401">
          <cell r="K9401">
            <v>0</v>
          </cell>
          <cell r="L9401">
            <v>0</v>
          </cell>
          <cell r="M9401">
            <v>0</v>
          </cell>
        </row>
        <row r="9402">
          <cell r="K9402">
            <v>0</v>
          </cell>
          <cell r="L9402">
            <v>0</v>
          </cell>
          <cell r="M9402">
            <v>0</v>
          </cell>
        </row>
        <row r="9403">
          <cell r="K9403">
            <v>0</v>
          </cell>
          <cell r="L9403">
            <v>0</v>
          </cell>
          <cell r="M9403">
            <v>0</v>
          </cell>
        </row>
        <row r="9404">
          <cell r="K9404">
            <v>0</v>
          </cell>
          <cell r="L9404">
            <v>0</v>
          </cell>
          <cell r="M9404">
            <v>0</v>
          </cell>
        </row>
        <row r="9405">
          <cell r="K9405">
            <v>0</v>
          </cell>
          <cell r="L9405">
            <v>0</v>
          </cell>
          <cell r="M9405">
            <v>0</v>
          </cell>
        </row>
        <row r="9406">
          <cell r="K9406">
            <v>0</v>
          </cell>
          <cell r="L9406">
            <v>0</v>
          </cell>
          <cell r="M9406">
            <v>0</v>
          </cell>
        </row>
        <row r="9407">
          <cell r="K9407">
            <v>0</v>
          </cell>
          <cell r="L9407">
            <v>0</v>
          </cell>
          <cell r="M9407">
            <v>0</v>
          </cell>
        </row>
        <row r="9408">
          <cell r="K9408">
            <v>0</v>
          </cell>
          <cell r="L9408">
            <v>0</v>
          </cell>
          <cell r="M9408">
            <v>0</v>
          </cell>
        </row>
        <row r="9409">
          <cell r="K9409">
            <v>0</v>
          </cell>
          <cell r="L9409">
            <v>0</v>
          </cell>
          <cell r="M9409">
            <v>0</v>
          </cell>
        </row>
        <row r="9410">
          <cell r="K9410">
            <v>0</v>
          </cell>
          <cell r="L9410">
            <v>0</v>
          </cell>
          <cell r="M9410">
            <v>0</v>
          </cell>
        </row>
        <row r="9411">
          <cell r="K9411">
            <v>0</v>
          </cell>
          <cell r="L9411">
            <v>0</v>
          </cell>
          <cell r="M9411">
            <v>0</v>
          </cell>
        </row>
        <row r="9412">
          <cell r="K9412">
            <v>0</v>
          </cell>
          <cell r="L9412">
            <v>0</v>
          </cell>
          <cell r="M9412">
            <v>0</v>
          </cell>
        </row>
        <row r="9413">
          <cell r="K9413">
            <v>0</v>
          </cell>
          <cell r="L9413">
            <v>0</v>
          </cell>
          <cell r="M9413">
            <v>0</v>
          </cell>
        </row>
        <row r="9414">
          <cell r="K9414">
            <v>0</v>
          </cell>
          <cell r="L9414">
            <v>0</v>
          </cell>
          <cell r="M9414">
            <v>0</v>
          </cell>
        </row>
        <row r="9415">
          <cell r="K9415">
            <v>0</v>
          </cell>
          <cell r="L9415">
            <v>0</v>
          </cell>
          <cell r="M9415">
            <v>0</v>
          </cell>
        </row>
        <row r="9416">
          <cell r="K9416">
            <v>0</v>
          </cell>
          <cell r="L9416">
            <v>0</v>
          </cell>
          <cell r="M9416">
            <v>0</v>
          </cell>
        </row>
        <row r="9417">
          <cell r="K9417">
            <v>0</v>
          </cell>
          <cell r="L9417">
            <v>0</v>
          </cell>
          <cell r="M9417">
            <v>0</v>
          </cell>
        </row>
        <row r="9418">
          <cell r="K9418">
            <v>0</v>
          </cell>
          <cell r="L9418">
            <v>0</v>
          </cell>
          <cell r="M9418">
            <v>0</v>
          </cell>
        </row>
        <row r="9419">
          <cell r="K9419">
            <v>0</v>
          </cell>
          <cell r="L9419">
            <v>0</v>
          </cell>
          <cell r="M9419">
            <v>0</v>
          </cell>
        </row>
        <row r="9420">
          <cell r="K9420">
            <v>0</v>
          </cell>
          <cell r="L9420">
            <v>0</v>
          </cell>
          <cell r="M9420">
            <v>0</v>
          </cell>
        </row>
        <row r="9421">
          <cell r="K9421">
            <v>0</v>
          </cell>
          <cell r="L9421">
            <v>0</v>
          </cell>
          <cell r="M9421">
            <v>0</v>
          </cell>
        </row>
        <row r="9422">
          <cell r="K9422">
            <v>0</v>
          </cell>
          <cell r="L9422">
            <v>0</v>
          </cell>
          <cell r="M9422">
            <v>0</v>
          </cell>
        </row>
        <row r="9423">
          <cell r="K9423">
            <v>0</v>
          </cell>
          <cell r="L9423">
            <v>0</v>
          </cell>
          <cell r="M9423">
            <v>0</v>
          </cell>
        </row>
        <row r="9424">
          <cell r="K9424">
            <v>0</v>
          </cell>
          <cell r="L9424">
            <v>0</v>
          </cell>
          <cell r="M9424">
            <v>0</v>
          </cell>
        </row>
        <row r="9425">
          <cell r="K9425">
            <v>0</v>
          </cell>
          <cell r="L9425">
            <v>0</v>
          </cell>
          <cell r="M9425">
            <v>0</v>
          </cell>
        </row>
        <row r="9426">
          <cell r="K9426">
            <v>0</v>
          </cell>
          <cell r="L9426">
            <v>0</v>
          </cell>
          <cell r="M9426">
            <v>0</v>
          </cell>
        </row>
        <row r="9427">
          <cell r="K9427">
            <v>0</v>
          </cell>
          <cell r="L9427">
            <v>0</v>
          </cell>
          <cell r="M9427">
            <v>0</v>
          </cell>
        </row>
        <row r="9428">
          <cell r="K9428">
            <v>0</v>
          </cell>
          <cell r="L9428">
            <v>0</v>
          </cell>
          <cell r="M9428">
            <v>0</v>
          </cell>
        </row>
        <row r="9429">
          <cell r="K9429">
            <v>0</v>
          </cell>
          <cell r="L9429">
            <v>0</v>
          </cell>
          <cell r="M9429">
            <v>0</v>
          </cell>
        </row>
        <row r="9430">
          <cell r="K9430">
            <v>0</v>
          </cell>
          <cell r="L9430">
            <v>0</v>
          </cell>
          <cell r="M9430">
            <v>0</v>
          </cell>
        </row>
        <row r="9431">
          <cell r="K9431">
            <v>0</v>
          </cell>
          <cell r="L9431">
            <v>0</v>
          </cell>
          <cell r="M9431">
            <v>0</v>
          </cell>
        </row>
        <row r="9432">
          <cell r="K9432">
            <v>0</v>
          </cell>
          <cell r="L9432">
            <v>0</v>
          </cell>
          <cell r="M9432">
            <v>0</v>
          </cell>
        </row>
        <row r="9433">
          <cell r="K9433">
            <v>0</v>
          </cell>
          <cell r="L9433">
            <v>0</v>
          </cell>
          <cell r="M9433">
            <v>0</v>
          </cell>
        </row>
        <row r="9434">
          <cell r="K9434">
            <v>0</v>
          </cell>
          <cell r="L9434">
            <v>0</v>
          </cell>
          <cell r="M9434">
            <v>0</v>
          </cell>
        </row>
        <row r="9435">
          <cell r="K9435">
            <v>0</v>
          </cell>
          <cell r="L9435">
            <v>0</v>
          </cell>
          <cell r="M9435">
            <v>0</v>
          </cell>
        </row>
        <row r="9436">
          <cell r="K9436">
            <v>0</v>
          </cell>
          <cell r="L9436">
            <v>0</v>
          </cell>
          <cell r="M9436">
            <v>0</v>
          </cell>
        </row>
        <row r="9437">
          <cell r="K9437">
            <v>0</v>
          </cell>
          <cell r="L9437">
            <v>0</v>
          </cell>
          <cell r="M9437">
            <v>0</v>
          </cell>
        </row>
        <row r="9438">
          <cell r="K9438">
            <v>0</v>
          </cell>
          <cell r="L9438">
            <v>0</v>
          </cell>
          <cell r="M9438">
            <v>0</v>
          </cell>
        </row>
        <row r="9439">
          <cell r="K9439">
            <v>0</v>
          </cell>
          <cell r="L9439">
            <v>0</v>
          </cell>
          <cell r="M9439">
            <v>0</v>
          </cell>
        </row>
        <row r="9440">
          <cell r="K9440">
            <v>0</v>
          </cell>
          <cell r="L9440">
            <v>0</v>
          </cell>
          <cell r="M9440">
            <v>0</v>
          </cell>
        </row>
        <row r="9441">
          <cell r="K9441">
            <v>0</v>
          </cell>
          <cell r="L9441">
            <v>0</v>
          </cell>
          <cell r="M9441">
            <v>0</v>
          </cell>
        </row>
        <row r="9442">
          <cell r="K9442">
            <v>0</v>
          </cell>
          <cell r="L9442">
            <v>0</v>
          </cell>
          <cell r="M9442">
            <v>0</v>
          </cell>
        </row>
        <row r="9443">
          <cell r="K9443">
            <v>0</v>
          </cell>
          <cell r="L9443">
            <v>0</v>
          </cell>
          <cell r="M9443">
            <v>0</v>
          </cell>
        </row>
        <row r="9444">
          <cell r="K9444">
            <v>0</v>
          </cell>
          <cell r="L9444">
            <v>0</v>
          </cell>
          <cell r="M9444">
            <v>0</v>
          </cell>
        </row>
        <row r="9445">
          <cell r="K9445">
            <v>0</v>
          </cell>
          <cell r="L9445">
            <v>0</v>
          </cell>
          <cell r="M9445">
            <v>0</v>
          </cell>
        </row>
        <row r="9446">
          <cell r="K9446">
            <v>0</v>
          </cell>
          <cell r="L9446">
            <v>0</v>
          </cell>
          <cell r="M9446">
            <v>0</v>
          </cell>
        </row>
        <row r="9447">
          <cell r="K9447">
            <v>0</v>
          </cell>
          <cell r="L9447">
            <v>0</v>
          </cell>
          <cell r="M9447">
            <v>0</v>
          </cell>
        </row>
        <row r="9448">
          <cell r="K9448">
            <v>0</v>
          </cell>
          <cell r="L9448">
            <v>0</v>
          </cell>
          <cell r="M9448">
            <v>0</v>
          </cell>
        </row>
        <row r="9449">
          <cell r="K9449">
            <v>0</v>
          </cell>
          <cell r="L9449">
            <v>0</v>
          </cell>
          <cell r="M9449">
            <v>0</v>
          </cell>
        </row>
        <row r="9450">
          <cell r="K9450">
            <v>0</v>
          </cell>
          <cell r="L9450">
            <v>0</v>
          </cell>
          <cell r="M9450">
            <v>0</v>
          </cell>
        </row>
        <row r="9451">
          <cell r="K9451">
            <v>0</v>
          </cell>
          <cell r="L9451">
            <v>0</v>
          </cell>
          <cell r="M9451">
            <v>0</v>
          </cell>
        </row>
        <row r="9452">
          <cell r="K9452">
            <v>0</v>
          </cell>
          <cell r="L9452">
            <v>0</v>
          </cell>
          <cell r="M9452">
            <v>0</v>
          </cell>
        </row>
        <row r="9453">
          <cell r="K9453">
            <v>0</v>
          </cell>
          <cell r="L9453">
            <v>0</v>
          </cell>
          <cell r="M9453">
            <v>0</v>
          </cell>
        </row>
        <row r="9454">
          <cell r="K9454">
            <v>0</v>
          </cell>
          <cell r="L9454">
            <v>0</v>
          </cell>
          <cell r="M9454">
            <v>0</v>
          </cell>
        </row>
        <row r="9455">
          <cell r="K9455">
            <v>0</v>
          </cell>
          <cell r="L9455">
            <v>0</v>
          </cell>
          <cell r="M9455">
            <v>0</v>
          </cell>
        </row>
        <row r="9456">
          <cell r="K9456">
            <v>0</v>
          </cell>
          <cell r="L9456">
            <v>0</v>
          </cell>
          <cell r="M9456">
            <v>0</v>
          </cell>
        </row>
        <row r="9457">
          <cell r="K9457">
            <v>0</v>
          </cell>
          <cell r="L9457">
            <v>0</v>
          </cell>
          <cell r="M9457">
            <v>0</v>
          </cell>
        </row>
        <row r="9458">
          <cell r="K9458">
            <v>0</v>
          </cell>
          <cell r="L9458">
            <v>0</v>
          </cell>
          <cell r="M9458">
            <v>0</v>
          </cell>
        </row>
        <row r="9459">
          <cell r="K9459">
            <v>0</v>
          </cell>
          <cell r="L9459">
            <v>0</v>
          </cell>
          <cell r="M9459">
            <v>0</v>
          </cell>
        </row>
        <row r="9460">
          <cell r="K9460">
            <v>0</v>
          </cell>
          <cell r="L9460">
            <v>0</v>
          </cell>
          <cell r="M9460">
            <v>0</v>
          </cell>
        </row>
        <row r="9461">
          <cell r="K9461">
            <v>0</v>
          </cell>
          <cell r="L9461">
            <v>0</v>
          </cell>
          <cell r="M9461">
            <v>0</v>
          </cell>
        </row>
        <row r="9462">
          <cell r="K9462">
            <v>0</v>
          </cell>
          <cell r="L9462">
            <v>0</v>
          </cell>
          <cell r="M9462">
            <v>0</v>
          </cell>
        </row>
        <row r="9463">
          <cell r="K9463">
            <v>0</v>
          </cell>
          <cell r="L9463">
            <v>0</v>
          </cell>
          <cell r="M9463">
            <v>0</v>
          </cell>
        </row>
        <row r="9464">
          <cell r="K9464">
            <v>0</v>
          </cell>
          <cell r="L9464">
            <v>0</v>
          </cell>
          <cell r="M9464">
            <v>0</v>
          </cell>
        </row>
        <row r="9465">
          <cell r="K9465">
            <v>0</v>
          </cell>
          <cell r="L9465">
            <v>0</v>
          </cell>
          <cell r="M9465">
            <v>0</v>
          </cell>
        </row>
        <row r="9466">
          <cell r="K9466">
            <v>0</v>
          </cell>
          <cell r="L9466">
            <v>0</v>
          </cell>
          <cell r="M9466">
            <v>0</v>
          </cell>
        </row>
        <row r="9467">
          <cell r="K9467">
            <v>0</v>
          </cell>
          <cell r="L9467">
            <v>0</v>
          </cell>
          <cell r="M9467">
            <v>0</v>
          </cell>
        </row>
        <row r="9468">
          <cell r="K9468">
            <v>0</v>
          </cell>
          <cell r="L9468">
            <v>0</v>
          </cell>
          <cell r="M9468">
            <v>0</v>
          </cell>
        </row>
        <row r="9469">
          <cell r="K9469">
            <v>0</v>
          </cell>
          <cell r="L9469">
            <v>0</v>
          </cell>
          <cell r="M9469">
            <v>0</v>
          </cell>
        </row>
        <row r="9470">
          <cell r="K9470">
            <v>0</v>
          </cell>
          <cell r="L9470">
            <v>0</v>
          </cell>
          <cell r="M9470">
            <v>0</v>
          </cell>
        </row>
        <row r="9471">
          <cell r="K9471">
            <v>0</v>
          </cell>
          <cell r="L9471">
            <v>0</v>
          </cell>
          <cell r="M9471">
            <v>0</v>
          </cell>
        </row>
        <row r="9472">
          <cell r="K9472">
            <v>0</v>
          </cell>
          <cell r="L9472">
            <v>0</v>
          </cell>
          <cell r="M9472">
            <v>0</v>
          </cell>
        </row>
        <row r="9473">
          <cell r="K9473">
            <v>0</v>
          </cell>
          <cell r="L9473">
            <v>0</v>
          </cell>
          <cell r="M9473">
            <v>0</v>
          </cell>
        </row>
        <row r="9474">
          <cell r="K9474">
            <v>0</v>
          </cell>
          <cell r="L9474">
            <v>0</v>
          </cell>
          <cell r="M9474">
            <v>0</v>
          </cell>
        </row>
        <row r="9475">
          <cell r="K9475">
            <v>0</v>
          </cell>
          <cell r="L9475">
            <v>0</v>
          </cell>
          <cell r="M9475">
            <v>0</v>
          </cell>
        </row>
        <row r="9476">
          <cell r="K9476">
            <v>0</v>
          </cell>
          <cell r="L9476">
            <v>0</v>
          </cell>
          <cell r="M9476">
            <v>0</v>
          </cell>
        </row>
        <row r="9477">
          <cell r="K9477">
            <v>0</v>
          </cell>
          <cell r="L9477">
            <v>0</v>
          </cell>
          <cell r="M9477">
            <v>0</v>
          </cell>
        </row>
        <row r="9478">
          <cell r="K9478">
            <v>0</v>
          </cell>
          <cell r="L9478">
            <v>0</v>
          </cell>
          <cell r="M9478">
            <v>0</v>
          </cell>
        </row>
        <row r="9479">
          <cell r="K9479">
            <v>0</v>
          </cell>
          <cell r="L9479">
            <v>0</v>
          </cell>
          <cell r="M9479">
            <v>0</v>
          </cell>
        </row>
        <row r="9480">
          <cell r="K9480">
            <v>0</v>
          </cell>
          <cell r="L9480">
            <v>0</v>
          </cell>
          <cell r="M9480">
            <v>0</v>
          </cell>
        </row>
        <row r="9481">
          <cell r="K9481">
            <v>0</v>
          </cell>
          <cell r="L9481">
            <v>0</v>
          </cell>
          <cell r="M9481">
            <v>0</v>
          </cell>
        </row>
        <row r="9482">
          <cell r="K9482">
            <v>0</v>
          </cell>
          <cell r="L9482">
            <v>0</v>
          </cell>
          <cell r="M9482">
            <v>0</v>
          </cell>
        </row>
        <row r="9483">
          <cell r="K9483">
            <v>0</v>
          </cell>
          <cell r="L9483">
            <v>0</v>
          </cell>
          <cell r="M9483">
            <v>0</v>
          </cell>
        </row>
        <row r="9484">
          <cell r="K9484">
            <v>0</v>
          </cell>
          <cell r="L9484">
            <v>0</v>
          </cell>
          <cell r="M9484">
            <v>0</v>
          </cell>
        </row>
        <row r="9485">
          <cell r="K9485">
            <v>0</v>
          </cell>
          <cell r="L9485">
            <v>0</v>
          </cell>
          <cell r="M9485">
            <v>0</v>
          </cell>
        </row>
        <row r="9486">
          <cell r="K9486">
            <v>0</v>
          </cell>
          <cell r="L9486">
            <v>0</v>
          </cell>
          <cell r="M9486">
            <v>0</v>
          </cell>
        </row>
        <row r="9487">
          <cell r="K9487">
            <v>0</v>
          </cell>
          <cell r="L9487">
            <v>0</v>
          </cell>
          <cell r="M9487">
            <v>0</v>
          </cell>
        </row>
        <row r="9488">
          <cell r="K9488">
            <v>0</v>
          </cell>
          <cell r="L9488">
            <v>0</v>
          </cell>
          <cell r="M9488">
            <v>0</v>
          </cell>
        </row>
        <row r="9489">
          <cell r="K9489">
            <v>0</v>
          </cell>
          <cell r="L9489">
            <v>0</v>
          </cell>
          <cell r="M9489">
            <v>0</v>
          </cell>
        </row>
        <row r="9490">
          <cell r="K9490">
            <v>0</v>
          </cell>
          <cell r="L9490">
            <v>0</v>
          </cell>
          <cell r="M9490">
            <v>0</v>
          </cell>
        </row>
        <row r="9491">
          <cell r="K9491">
            <v>0</v>
          </cell>
          <cell r="L9491">
            <v>0</v>
          </cell>
          <cell r="M9491">
            <v>0</v>
          </cell>
        </row>
        <row r="9492">
          <cell r="K9492">
            <v>0</v>
          </cell>
          <cell r="L9492">
            <v>0</v>
          </cell>
          <cell r="M9492">
            <v>0</v>
          </cell>
        </row>
        <row r="9493">
          <cell r="K9493">
            <v>0</v>
          </cell>
          <cell r="L9493">
            <v>0</v>
          </cell>
          <cell r="M9493">
            <v>0</v>
          </cell>
        </row>
        <row r="9494">
          <cell r="K9494">
            <v>0</v>
          </cell>
          <cell r="L9494">
            <v>0</v>
          </cell>
          <cell r="M9494">
            <v>0</v>
          </cell>
        </row>
        <row r="9495">
          <cell r="K9495">
            <v>0</v>
          </cell>
          <cell r="L9495">
            <v>0</v>
          </cell>
          <cell r="M9495">
            <v>0</v>
          </cell>
        </row>
        <row r="9496">
          <cell r="K9496">
            <v>0</v>
          </cell>
          <cell r="L9496">
            <v>0</v>
          </cell>
          <cell r="M9496">
            <v>0</v>
          </cell>
        </row>
        <row r="9497">
          <cell r="K9497">
            <v>0</v>
          </cell>
          <cell r="L9497">
            <v>0</v>
          </cell>
          <cell r="M9497">
            <v>0</v>
          </cell>
        </row>
        <row r="9498">
          <cell r="K9498">
            <v>0</v>
          </cell>
          <cell r="L9498">
            <v>0</v>
          </cell>
          <cell r="M9498">
            <v>0</v>
          </cell>
        </row>
        <row r="9499">
          <cell r="K9499">
            <v>0</v>
          </cell>
          <cell r="L9499">
            <v>0</v>
          </cell>
          <cell r="M9499">
            <v>0</v>
          </cell>
        </row>
        <row r="9500">
          <cell r="K9500">
            <v>0</v>
          </cell>
          <cell r="L9500">
            <v>0</v>
          </cell>
          <cell r="M9500">
            <v>0</v>
          </cell>
        </row>
        <row r="9501">
          <cell r="K9501">
            <v>0</v>
          </cell>
          <cell r="L9501">
            <v>0</v>
          </cell>
          <cell r="M9501">
            <v>0</v>
          </cell>
        </row>
        <row r="9502">
          <cell r="K9502">
            <v>0</v>
          </cell>
          <cell r="L9502">
            <v>0</v>
          </cell>
          <cell r="M9502">
            <v>0</v>
          </cell>
        </row>
        <row r="9503">
          <cell r="K9503">
            <v>0</v>
          </cell>
          <cell r="L9503">
            <v>0</v>
          </cell>
          <cell r="M9503">
            <v>0</v>
          </cell>
        </row>
        <row r="9504">
          <cell r="K9504">
            <v>0</v>
          </cell>
          <cell r="L9504">
            <v>0</v>
          </cell>
          <cell r="M9504">
            <v>0</v>
          </cell>
        </row>
        <row r="9505">
          <cell r="K9505">
            <v>0</v>
          </cell>
          <cell r="L9505">
            <v>0</v>
          </cell>
          <cell r="M9505">
            <v>0</v>
          </cell>
        </row>
        <row r="9506">
          <cell r="K9506">
            <v>0</v>
          </cell>
          <cell r="L9506">
            <v>0</v>
          </cell>
          <cell r="M9506">
            <v>0</v>
          </cell>
        </row>
        <row r="9507">
          <cell r="K9507">
            <v>0</v>
          </cell>
          <cell r="L9507">
            <v>0</v>
          </cell>
          <cell r="M9507">
            <v>0</v>
          </cell>
        </row>
        <row r="9508">
          <cell r="K9508">
            <v>0</v>
          </cell>
          <cell r="L9508">
            <v>0</v>
          </cell>
          <cell r="M9508">
            <v>0</v>
          </cell>
        </row>
        <row r="9509">
          <cell r="K9509">
            <v>0</v>
          </cell>
          <cell r="L9509">
            <v>0</v>
          </cell>
          <cell r="M9509">
            <v>0</v>
          </cell>
        </row>
        <row r="9510">
          <cell r="K9510">
            <v>0</v>
          </cell>
          <cell r="L9510">
            <v>0</v>
          </cell>
          <cell r="M9510">
            <v>0</v>
          </cell>
        </row>
        <row r="9511">
          <cell r="K9511">
            <v>0</v>
          </cell>
          <cell r="L9511">
            <v>0</v>
          </cell>
          <cell r="M9511">
            <v>0</v>
          </cell>
        </row>
        <row r="9512">
          <cell r="K9512">
            <v>0</v>
          </cell>
          <cell r="L9512">
            <v>0</v>
          </cell>
          <cell r="M9512">
            <v>0</v>
          </cell>
        </row>
        <row r="9513">
          <cell r="K9513">
            <v>0</v>
          </cell>
          <cell r="L9513">
            <v>0</v>
          </cell>
          <cell r="M9513">
            <v>0</v>
          </cell>
        </row>
        <row r="9514">
          <cell r="K9514">
            <v>0</v>
          </cell>
          <cell r="L9514">
            <v>0</v>
          </cell>
          <cell r="M9514">
            <v>0</v>
          </cell>
        </row>
        <row r="9515">
          <cell r="K9515">
            <v>0</v>
          </cell>
          <cell r="L9515">
            <v>0</v>
          </cell>
          <cell r="M9515">
            <v>0</v>
          </cell>
        </row>
        <row r="9516">
          <cell r="K9516">
            <v>0</v>
          </cell>
          <cell r="L9516">
            <v>0</v>
          </cell>
          <cell r="M9516">
            <v>0</v>
          </cell>
        </row>
        <row r="9517">
          <cell r="K9517">
            <v>0</v>
          </cell>
          <cell r="L9517">
            <v>0</v>
          </cell>
          <cell r="M9517">
            <v>0</v>
          </cell>
        </row>
        <row r="9518">
          <cell r="K9518">
            <v>0</v>
          </cell>
          <cell r="L9518">
            <v>0</v>
          </cell>
          <cell r="M9518">
            <v>0</v>
          </cell>
        </row>
        <row r="9519">
          <cell r="K9519">
            <v>0</v>
          </cell>
          <cell r="L9519">
            <v>0</v>
          </cell>
          <cell r="M9519">
            <v>0</v>
          </cell>
        </row>
        <row r="9520">
          <cell r="K9520">
            <v>0</v>
          </cell>
          <cell r="L9520">
            <v>0</v>
          </cell>
          <cell r="M9520">
            <v>0</v>
          </cell>
        </row>
        <row r="9521">
          <cell r="K9521">
            <v>0</v>
          </cell>
          <cell r="L9521">
            <v>0</v>
          </cell>
          <cell r="M9521">
            <v>0</v>
          </cell>
        </row>
        <row r="9522">
          <cell r="K9522">
            <v>0</v>
          </cell>
          <cell r="L9522">
            <v>0</v>
          </cell>
          <cell r="M9522">
            <v>0</v>
          </cell>
        </row>
        <row r="9523">
          <cell r="K9523">
            <v>0</v>
          </cell>
          <cell r="L9523">
            <v>0</v>
          </cell>
          <cell r="M9523">
            <v>0</v>
          </cell>
        </row>
        <row r="9524">
          <cell r="K9524">
            <v>0</v>
          </cell>
          <cell r="L9524">
            <v>0</v>
          </cell>
          <cell r="M9524">
            <v>0</v>
          </cell>
        </row>
        <row r="9525">
          <cell r="K9525">
            <v>0</v>
          </cell>
          <cell r="L9525">
            <v>0</v>
          </cell>
          <cell r="M9525">
            <v>0</v>
          </cell>
        </row>
        <row r="9526">
          <cell r="K9526">
            <v>0</v>
          </cell>
          <cell r="L9526">
            <v>0</v>
          </cell>
          <cell r="M9526">
            <v>0</v>
          </cell>
        </row>
        <row r="9527">
          <cell r="K9527">
            <v>0</v>
          </cell>
          <cell r="L9527">
            <v>0</v>
          </cell>
          <cell r="M9527">
            <v>0</v>
          </cell>
        </row>
        <row r="9528">
          <cell r="K9528">
            <v>0</v>
          </cell>
          <cell r="L9528">
            <v>0</v>
          </cell>
          <cell r="M9528">
            <v>0</v>
          </cell>
        </row>
        <row r="9529">
          <cell r="K9529">
            <v>0</v>
          </cell>
          <cell r="L9529">
            <v>0</v>
          </cell>
          <cell r="M9529">
            <v>0</v>
          </cell>
        </row>
        <row r="9530">
          <cell r="K9530">
            <v>0</v>
          </cell>
          <cell r="L9530">
            <v>0</v>
          </cell>
          <cell r="M9530">
            <v>0</v>
          </cell>
        </row>
        <row r="9531">
          <cell r="K9531">
            <v>0</v>
          </cell>
          <cell r="L9531">
            <v>0</v>
          </cell>
          <cell r="M9531">
            <v>0</v>
          </cell>
        </row>
        <row r="9532">
          <cell r="K9532">
            <v>0</v>
          </cell>
          <cell r="L9532">
            <v>0</v>
          </cell>
          <cell r="M9532">
            <v>0</v>
          </cell>
        </row>
        <row r="9533">
          <cell r="K9533">
            <v>0</v>
          </cell>
          <cell r="L9533">
            <v>0</v>
          </cell>
          <cell r="M9533">
            <v>0</v>
          </cell>
        </row>
        <row r="9534">
          <cell r="K9534">
            <v>0</v>
          </cell>
          <cell r="L9534">
            <v>0</v>
          </cell>
          <cell r="M9534">
            <v>0</v>
          </cell>
        </row>
        <row r="9535">
          <cell r="K9535">
            <v>0</v>
          </cell>
          <cell r="L9535">
            <v>0</v>
          </cell>
          <cell r="M9535">
            <v>0</v>
          </cell>
        </row>
        <row r="9536">
          <cell r="K9536">
            <v>0</v>
          </cell>
          <cell r="L9536">
            <v>0</v>
          </cell>
          <cell r="M9536">
            <v>0</v>
          </cell>
        </row>
        <row r="9537">
          <cell r="K9537">
            <v>0</v>
          </cell>
          <cell r="L9537">
            <v>0</v>
          </cell>
          <cell r="M9537">
            <v>0</v>
          </cell>
        </row>
        <row r="9538">
          <cell r="K9538">
            <v>0</v>
          </cell>
          <cell r="L9538">
            <v>0</v>
          </cell>
          <cell r="M9538">
            <v>0</v>
          </cell>
        </row>
        <row r="9539">
          <cell r="K9539">
            <v>0</v>
          </cell>
          <cell r="L9539">
            <v>0</v>
          </cell>
          <cell r="M9539">
            <v>0</v>
          </cell>
        </row>
        <row r="9540">
          <cell r="K9540">
            <v>0</v>
          </cell>
          <cell r="L9540">
            <v>0</v>
          </cell>
          <cell r="M9540">
            <v>0</v>
          </cell>
        </row>
        <row r="9541">
          <cell r="K9541">
            <v>0</v>
          </cell>
          <cell r="L9541">
            <v>0</v>
          </cell>
          <cell r="M9541">
            <v>0</v>
          </cell>
        </row>
        <row r="9542">
          <cell r="K9542">
            <v>0</v>
          </cell>
          <cell r="L9542">
            <v>0</v>
          </cell>
          <cell r="M9542">
            <v>0</v>
          </cell>
        </row>
        <row r="9543">
          <cell r="K9543">
            <v>0</v>
          </cell>
          <cell r="L9543">
            <v>0</v>
          </cell>
          <cell r="M9543">
            <v>0</v>
          </cell>
        </row>
        <row r="9544">
          <cell r="K9544">
            <v>0</v>
          </cell>
          <cell r="L9544">
            <v>0</v>
          </cell>
          <cell r="M9544">
            <v>0</v>
          </cell>
        </row>
        <row r="9545">
          <cell r="K9545">
            <v>0</v>
          </cell>
          <cell r="L9545">
            <v>0</v>
          </cell>
          <cell r="M9545">
            <v>0</v>
          </cell>
        </row>
        <row r="9546">
          <cell r="K9546">
            <v>0</v>
          </cell>
          <cell r="L9546">
            <v>0</v>
          </cell>
          <cell r="M9546">
            <v>0</v>
          </cell>
        </row>
        <row r="9547">
          <cell r="K9547">
            <v>0</v>
          </cell>
          <cell r="L9547">
            <v>0</v>
          </cell>
          <cell r="M9547">
            <v>0</v>
          </cell>
        </row>
        <row r="9548">
          <cell r="K9548">
            <v>0</v>
          </cell>
          <cell r="L9548">
            <v>0</v>
          </cell>
          <cell r="M9548">
            <v>0</v>
          </cell>
        </row>
        <row r="9549">
          <cell r="K9549">
            <v>0</v>
          </cell>
          <cell r="L9549">
            <v>0</v>
          </cell>
          <cell r="M9549">
            <v>0</v>
          </cell>
        </row>
        <row r="9550">
          <cell r="K9550">
            <v>0</v>
          </cell>
          <cell r="L9550">
            <v>0</v>
          </cell>
          <cell r="M9550">
            <v>0</v>
          </cell>
        </row>
        <row r="9551">
          <cell r="K9551">
            <v>0</v>
          </cell>
          <cell r="L9551">
            <v>0</v>
          </cell>
          <cell r="M9551">
            <v>0</v>
          </cell>
        </row>
        <row r="9552">
          <cell r="K9552">
            <v>0</v>
          </cell>
          <cell r="L9552">
            <v>0</v>
          </cell>
          <cell r="M9552">
            <v>0</v>
          </cell>
        </row>
        <row r="9553">
          <cell r="K9553">
            <v>0</v>
          </cell>
          <cell r="L9553">
            <v>0</v>
          </cell>
          <cell r="M9553">
            <v>0</v>
          </cell>
        </row>
        <row r="9554">
          <cell r="K9554">
            <v>0</v>
          </cell>
          <cell r="L9554">
            <v>0</v>
          </cell>
          <cell r="M9554">
            <v>0</v>
          </cell>
        </row>
        <row r="9555">
          <cell r="K9555">
            <v>0</v>
          </cell>
          <cell r="L9555">
            <v>0</v>
          </cell>
          <cell r="M9555">
            <v>0</v>
          </cell>
        </row>
        <row r="9556">
          <cell r="K9556">
            <v>0</v>
          </cell>
          <cell r="L9556">
            <v>0</v>
          </cell>
          <cell r="M9556">
            <v>0</v>
          </cell>
        </row>
        <row r="9557">
          <cell r="K9557">
            <v>0</v>
          </cell>
          <cell r="L9557">
            <v>0</v>
          </cell>
          <cell r="M9557">
            <v>0</v>
          </cell>
        </row>
        <row r="9558">
          <cell r="K9558">
            <v>0</v>
          </cell>
          <cell r="L9558">
            <v>0</v>
          </cell>
          <cell r="M9558">
            <v>0</v>
          </cell>
        </row>
        <row r="9559">
          <cell r="K9559">
            <v>0</v>
          </cell>
          <cell r="L9559">
            <v>0</v>
          </cell>
          <cell r="M9559">
            <v>0</v>
          </cell>
        </row>
        <row r="9560">
          <cell r="K9560">
            <v>0</v>
          </cell>
          <cell r="L9560">
            <v>0</v>
          </cell>
          <cell r="M9560">
            <v>0</v>
          </cell>
        </row>
        <row r="9561">
          <cell r="K9561">
            <v>0</v>
          </cell>
          <cell r="L9561">
            <v>0</v>
          </cell>
          <cell r="M9561">
            <v>0</v>
          </cell>
        </row>
        <row r="9562">
          <cell r="K9562">
            <v>0</v>
          </cell>
          <cell r="L9562">
            <v>0</v>
          </cell>
          <cell r="M9562">
            <v>0</v>
          </cell>
        </row>
        <row r="9563">
          <cell r="K9563">
            <v>0</v>
          </cell>
          <cell r="L9563">
            <v>0</v>
          </cell>
          <cell r="M9563">
            <v>0</v>
          </cell>
        </row>
        <row r="9564">
          <cell r="K9564">
            <v>0</v>
          </cell>
          <cell r="L9564">
            <v>0</v>
          </cell>
          <cell r="M9564">
            <v>0</v>
          </cell>
        </row>
        <row r="9565">
          <cell r="K9565">
            <v>0</v>
          </cell>
          <cell r="L9565">
            <v>0</v>
          </cell>
          <cell r="M9565">
            <v>0</v>
          </cell>
        </row>
        <row r="9566">
          <cell r="K9566">
            <v>0</v>
          </cell>
          <cell r="L9566">
            <v>0</v>
          </cell>
          <cell r="M9566">
            <v>0</v>
          </cell>
        </row>
        <row r="9567">
          <cell r="K9567">
            <v>0</v>
          </cell>
          <cell r="L9567">
            <v>0</v>
          </cell>
          <cell r="M9567">
            <v>0</v>
          </cell>
        </row>
        <row r="9568">
          <cell r="K9568">
            <v>0</v>
          </cell>
          <cell r="L9568">
            <v>0</v>
          </cell>
          <cell r="M9568">
            <v>0</v>
          </cell>
        </row>
        <row r="9569">
          <cell r="K9569">
            <v>0</v>
          </cell>
          <cell r="L9569">
            <v>0</v>
          </cell>
          <cell r="M9569">
            <v>0</v>
          </cell>
        </row>
        <row r="9570">
          <cell r="K9570">
            <v>0</v>
          </cell>
          <cell r="L9570">
            <v>0</v>
          </cell>
          <cell r="M9570">
            <v>0</v>
          </cell>
        </row>
        <row r="9571">
          <cell r="K9571">
            <v>0</v>
          </cell>
          <cell r="L9571">
            <v>0</v>
          </cell>
          <cell r="M9571">
            <v>0</v>
          </cell>
        </row>
        <row r="9572">
          <cell r="K9572">
            <v>0</v>
          </cell>
          <cell r="L9572">
            <v>0</v>
          </cell>
          <cell r="M9572">
            <v>0</v>
          </cell>
        </row>
        <row r="9573">
          <cell r="K9573">
            <v>0</v>
          </cell>
          <cell r="L9573">
            <v>0</v>
          </cell>
          <cell r="M9573">
            <v>0</v>
          </cell>
        </row>
        <row r="9574">
          <cell r="K9574">
            <v>0</v>
          </cell>
          <cell r="L9574">
            <v>0</v>
          </cell>
          <cell r="M9574">
            <v>0</v>
          </cell>
        </row>
        <row r="9575">
          <cell r="K9575">
            <v>0</v>
          </cell>
          <cell r="L9575">
            <v>0</v>
          </cell>
          <cell r="M9575">
            <v>0</v>
          </cell>
        </row>
        <row r="9576">
          <cell r="K9576">
            <v>0</v>
          </cell>
          <cell r="L9576">
            <v>0</v>
          </cell>
          <cell r="M9576">
            <v>0</v>
          </cell>
        </row>
        <row r="9577">
          <cell r="K9577">
            <v>0</v>
          </cell>
          <cell r="L9577">
            <v>0</v>
          </cell>
          <cell r="M9577">
            <v>0</v>
          </cell>
        </row>
        <row r="9578">
          <cell r="K9578">
            <v>0</v>
          </cell>
          <cell r="L9578">
            <v>0</v>
          </cell>
          <cell r="M9578">
            <v>0</v>
          </cell>
        </row>
        <row r="9579">
          <cell r="K9579">
            <v>0</v>
          </cell>
          <cell r="L9579">
            <v>0</v>
          </cell>
          <cell r="M9579">
            <v>0</v>
          </cell>
        </row>
        <row r="9580">
          <cell r="K9580">
            <v>0</v>
          </cell>
          <cell r="L9580">
            <v>0</v>
          </cell>
          <cell r="M9580">
            <v>0</v>
          </cell>
        </row>
        <row r="9581">
          <cell r="K9581">
            <v>0</v>
          </cell>
          <cell r="L9581">
            <v>0</v>
          </cell>
          <cell r="M9581">
            <v>0</v>
          </cell>
        </row>
        <row r="9582">
          <cell r="K9582">
            <v>0</v>
          </cell>
          <cell r="L9582">
            <v>0</v>
          </cell>
          <cell r="M9582">
            <v>0</v>
          </cell>
        </row>
        <row r="9583">
          <cell r="K9583">
            <v>0</v>
          </cell>
          <cell r="L9583">
            <v>0</v>
          </cell>
          <cell r="M9583">
            <v>0</v>
          </cell>
        </row>
        <row r="9584">
          <cell r="K9584">
            <v>0</v>
          </cell>
          <cell r="L9584">
            <v>0</v>
          </cell>
          <cell r="M9584">
            <v>0</v>
          </cell>
        </row>
        <row r="9585">
          <cell r="K9585">
            <v>0</v>
          </cell>
          <cell r="L9585">
            <v>0</v>
          </cell>
          <cell r="M9585">
            <v>0</v>
          </cell>
        </row>
        <row r="9586">
          <cell r="K9586">
            <v>0</v>
          </cell>
          <cell r="L9586">
            <v>0</v>
          </cell>
          <cell r="M9586">
            <v>0</v>
          </cell>
        </row>
        <row r="9587">
          <cell r="K9587">
            <v>0</v>
          </cell>
          <cell r="L9587">
            <v>0</v>
          </cell>
          <cell r="M9587">
            <v>0</v>
          </cell>
        </row>
        <row r="9588">
          <cell r="K9588">
            <v>0</v>
          </cell>
          <cell r="L9588">
            <v>0</v>
          </cell>
          <cell r="M9588">
            <v>0</v>
          </cell>
        </row>
        <row r="9589">
          <cell r="K9589">
            <v>0</v>
          </cell>
          <cell r="L9589">
            <v>0</v>
          </cell>
          <cell r="M9589">
            <v>0</v>
          </cell>
        </row>
        <row r="9590">
          <cell r="K9590">
            <v>0</v>
          </cell>
          <cell r="L9590">
            <v>0</v>
          </cell>
          <cell r="M9590">
            <v>0</v>
          </cell>
        </row>
        <row r="9591">
          <cell r="K9591">
            <v>0</v>
          </cell>
          <cell r="L9591">
            <v>0</v>
          </cell>
          <cell r="M9591">
            <v>0</v>
          </cell>
        </row>
        <row r="9592">
          <cell r="K9592">
            <v>0</v>
          </cell>
          <cell r="L9592">
            <v>0</v>
          </cell>
          <cell r="M9592">
            <v>0</v>
          </cell>
        </row>
        <row r="9593">
          <cell r="K9593">
            <v>0</v>
          </cell>
          <cell r="L9593">
            <v>0</v>
          </cell>
          <cell r="M9593">
            <v>0</v>
          </cell>
        </row>
        <row r="9594">
          <cell r="K9594">
            <v>0</v>
          </cell>
          <cell r="L9594">
            <v>0</v>
          </cell>
          <cell r="M9594">
            <v>0</v>
          </cell>
        </row>
        <row r="9595">
          <cell r="K9595">
            <v>0</v>
          </cell>
          <cell r="L9595">
            <v>0</v>
          </cell>
          <cell r="M9595">
            <v>0</v>
          </cell>
        </row>
        <row r="9596">
          <cell r="K9596">
            <v>0</v>
          </cell>
          <cell r="L9596">
            <v>0</v>
          </cell>
          <cell r="M9596">
            <v>0</v>
          </cell>
        </row>
        <row r="9597">
          <cell r="K9597">
            <v>0</v>
          </cell>
          <cell r="L9597">
            <v>0</v>
          </cell>
          <cell r="M9597">
            <v>0</v>
          </cell>
        </row>
        <row r="9598">
          <cell r="K9598">
            <v>0</v>
          </cell>
          <cell r="L9598">
            <v>0</v>
          </cell>
          <cell r="M9598">
            <v>0</v>
          </cell>
        </row>
        <row r="9599">
          <cell r="K9599">
            <v>0</v>
          </cell>
          <cell r="L9599">
            <v>0</v>
          </cell>
          <cell r="M9599">
            <v>0</v>
          </cell>
        </row>
        <row r="9600">
          <cell r="K9600">
            <v>0</v>
          </cell>
          <cell r="L9600">
            <v>0</v>
          </cell>
          <cell r="M9600">
            <v>0</v>
          </cell>
        </row>
        <row r="9601">
          <cell r="K9601">
            <v>0</v>
          </cell>
          <cell r="L9601">
            <v>0</v>
          </cell>
          <cell r="M9601">
            <v>0</v>
          </cell>
        </row>
        <row r="9602">
          <cell r="K9602">
            <v>0</v>
          </cell>
          <cell r="L9602">
            <v>0</v>
          </cell>
          <cell r="M9602">
            <v>0</v>
          </cell>
        </row>
        <row r="9603">
          <cell r="K9603">
            <v>0</v>
          </cell>
          <cell r="L9603">
            <v>0</v>
          </cell>
          <cell r="M9603">
            <v>0</v>
          </cell>
        </row>
        <row r="9604">
          <cell r="K9604">
            <v>0</v>
          </cell>
          <cell r="L9604">
            <v>0</v>
          </cell>
          <cell r="M9604">
            <v>0</v>
          </cell>
        </row>
        <row r="9605">
          <cell r="K9605">
            <v>0</v>
          </cell>
          <cell r="L9605">
            <v>0</v>
          </cell>
          <cell r="M9605">
            <v>0</v>
          </cell>
        </row>
        <row r="9606">
          <cell r="K9606">
            <v>0</v>
          </cell>
          <cell r="L9606">
            <v>0</v>
          </cell>
          <cell r="M9606">
            <v>0</v>
          </cell>
        </row>
        <row r="9607">
          <cell r="K9607">
            <v>0</v>
          </cell>
          <cell r="L9607">
            <v>0</v>
          </cell>
          <cell r="M9607">
            <v>0</v>
          </cell>
        </row>
        <row r="9608">
          <cell r="K9608">
            <v>0</v>
          </cell>
          <cell r="L9608">
            <v>0</v>
          </cell>
          <cell r="M9608">
            <v>0</v>
          </cell>
        </row>
        <row r="9609">
          <cell r="K9609">
            <v>0</v>
          </cell>
          <cell r="L9609">
            <v>0</v>
          </cell>
          <cell r="M9609">
            <v>0</v>
          </cell>
        </row>
        <row r="9610">
          <cell r="K9610">
            <v>0</v>
          </cell>
          <cell r="L9610">
            <v>0</v>
          </cell>
          <cell r="M9610">
            <v>0</v>
          </cell>
        </row>
        <row r="9611">
          <cell r="K9611">
            <v>0</v>
          </cell>
          <cell r="L9611">
            <v>0</v>
          </cell>
          <cell r="M9611">
            <v>0</v>
          </cell>
        </row>
        <row r="9612">
          <cell r="K9612">
            <v>0</v>
          </cell>
          <cell r="L9612">
            <v>0</v>
          </cell>
          <cell r="M9612">
            <v>0</v>
          </cell>
        </row>
        <row r="9613">
          <cell r="K9613">
            <v>0</v>
          </cell>
          <cell r="L9613">
            <v>0</v>
          </cell>
          <cell r="M9613">
            <v>0</v>
          </cell>
        </row>
        <row r="9614">
          <cell r="K9614">
            <v>0</v>
          </cell>
          <cell r="L9614">
            <v>0</v>
          </cell>
          <cell r="M9614">
            <v>0</v>
          </cell>
        </row>
        <row r="9615">
          <cell r="K9615">
            <v>0</v>
          </cell>
          <cell r="L9615">
            <v>0</v>
          </cell>
          <cell r="M9615">
            <v>0</v>
          </cell>
        </row>
        <row r="9616">
          <cell r="K9616">
            <v>0</v>
          </cell>
          <cell r="L9616">
            <v>0</v>
          </cell>
          <cell r="M9616">
            <v>0</v>
          </cell>
        </row>
        <row r="9617">
          <cell r="K9617">
            <v>0</v>
          </cell>
          <cell r="L9617">
            <v>0</v>
          </cell>
          <cell r="M9617">
            <v>0</v>
          </cell>
        </row>
        <row r="9618">
          <cell r="K9618">
            <v>0</v>
          </cell>
          <cell r="L9618">
            <v>0</v>
          </cell>
          <cell r="M9618">
            <v>0</v>
          </cell>
        </row>
        <row r="9619">
          <cell r="K9619">
            <v>0</v>
          </cell>
          <cell r="L9619">
            <v>0</v>
          </cell>
          <cell r="M9619">
            <v>0</v>
          </cell>
        </row>
        <row r="9620">
          <cell r="K9620">
            <v>0</v>
          </cell>
          <cell r="L9620">
            <v>0</v>
          </cell>
          <cell r="M9620">
            <v>0</v>
          </cell>
        </row>
        <row r="9621">
          <cell r="K9621">
            <v>0</v>
          </cell>
          <cell r="L9621">
            <v>0</v>
          </cell>
          <cell r="M9621">
            <v>0</v>
          </cell>
        </row>
        <row r="9622">
          <cell r="K9622">
            <v>0</v>
          </cell>
          <cell r="L9622">
            <v>0</v>
          </cell>
          <cell r="M9622">
            <v>0</v>
          </cell>
        </row>
        <row r="9623">
          <cell r="K9623">
            <v>0</v>
          </cell>
          <cell r="L9623">
            <v>0</v>
          </cell>
          <cell r="M9623">
            <v>0</v>
          </cell>
        </row>
        <row r="9624">
          <cell r="K9624">
            <v>0</v>
          </cell>
          <cell r="L9624">
            <v>0</v>
          </cell>
          <cell r="M9624">
            <v>0</v>
          </cell>
        </row>
        <row r="9625">
          <cell r="K9625">
            <v>0</v>
          </cell>
          <cell r="L9625">
            <v>0</v>
          </cell>
          <cell r="M9625">
            <v>0</v>
          </cell>
        </row>
        <row r="9626">
          <cell r="K9626">
            <v>0</v>
          </cell>
          <cell r="L9626">
            <v>0</v>
          </cell>
          <cell r="M9626">
            <v>0</v>
          </cell>
        </row>
        <row r="9627">
          <cell r="K9627">
            <v>0</v>
          </cell>
          <cell r="L9627">
            <v>0</v>
          </cell>
          <cell r="M9627">
            <v>0</v>
          </cell>
        </row>
        <row r="9628">
          <cell r="K9628">
            <v>0</v>
          </cell>
          <cell r="L9628">
            <v>0</v>
          </cell>
          <cell r="M9628">
            <v>0</v>
          </cell>
        </row>
        <row r="9629">
          <cell r="K9629">
            <v>0</v>
          </cell>
          <cell r="L9629">
            <v>0</v>
          </cell>
          <cell r="M9629">
            <v>0</v>
          </cell>
        </row>
        <row r="9630">
          <cell r="K9630">
            <v>0</v>
          </cell>
          <cell r="L9630">
            <v>0</v>
          </cell>
          <cell r="M9630">
            <v>0</v>
          </cell>
        </row>
        <row r="9631">
          <cell r="K9631">
            <v>0</v>
          </cell>
          <cell r="L9631">
            <v>0</v>
          </cell>
          <cell r="M9631">
            <v>0</v>
          </cell>
        </row>
        <row r="9632">
          <cell r="K9632">
            <v>0</v>
          </cell>
          <cell r="L9632">
            <v>0</v>
          </cell>
          <cell r="M9632">
            <v>0</v>
          </cell>
        </row>
        <row r="9633">
          <cell r="K9633">
            <v>0</v>
          </cell>
          <cell r="L9633">
            <v>0</v>
          </cell>
          <cell r="M9633">
            <v>0</v>
          </cell>
        </row>
        <row r="9634">
          <cell r="K9634">
            <v>0</v>
          </cell>
          <cell r="L9634">
            <v>0</v>
          </cell>
          <cell r="M9634">
            <v>0</v>
          </cell>
        </row>
        <row r="9635">
          <cell r="K9635">
            <v>0</v>
          </cell>
          <cell r="L9635">
            <v>0</v>
          </cell>
          <cell r="M9635">
            <v>0</v>
          </cell>
        </row>
        <row r="9636">
          <cell r="K9636">
            <v>0</v>
          </cell>
          <cell r="L9636">
            <v>0</v>
          </cell>
          <cell r="M9636">
            <v>0</v>
          </cell>
        </row>
        <row r="9637">
          <cell r="K9637">
            <v>0</v>
          </cell>
          <cell r="L9637">
            <v>0</v>
          </cell>
          <cell r="M9637">
            <v>0</v>
          </cell>
        </row>
        <row r="9638">
          <cell r="K9638">
            <v>0</v>
          </cell>
          <cell r="L9638">
            <v>0</v>
          </cell>
          <cell r="M9638">
            <v>0</v>
          </cell>
        </row>
        <row r="9639">
          <cell r="K9639">
            <v>0</v>
          </cell>
          <cell r="L9639">
            <v>0</v>
          </cell>
          <cell r="M9639">
            <v>0</v>
          </cell>
        </row>
        <row r="9640">
          <cell r="K9640">
            <v>0</v>
          </cell>
          <cell r="L9640">
            <v>0</v>
          </cell>
          <cell r="M9640">
            <v>0</v>
          </cell>
        </row>
        <row r="9641">
          <cell r="K9641">
            <v>0</v>
          </cell>
          <cell r="L9641">
            <v>0</v>
          </cell>
          <cell r="M9641">
            <v>0</v>
          </cell>
        </row>
        <row r="9642">
          <cell r="K9642">
            <v>0</v>
          </cell>
          <cell r="L9642">
            <v>0</v>
          </cell>
          <cell r="M9642">
            <v>0</v>
          </cell>
        </row>
        <row r="9643">
          <cell r="K9643">
            <v>0</v>
          </cell>
          <cell r="L9643">
            <v>0</v>
          </cell>
          <cell r="M9643">
            <v>0</v>
          </cell>
        </row>
        <row r="9644">
          <cell r="K9644">
            <v>0</v>
          </cell>
          <cell r="L9644">
            <v>0</v>
          </cell>
          <cell r="M9644">
            <v>0</v>
          </cell>
        </row>
        <row r="9645">
          <cell r="K9645">
            <v>0</v>
          </cell>
          <cell r="L9645">
            <v>0</v>
          </cell>
          <cell r="M9645">
            <v>0</v>
          </cell>
        </row>
        <row r="9646">
          <cell r="K9646">
            <v>0</v>
          </cell>
          <cell r="L9646">
            <v>0</v>
          </cell>
          <cell r="M9646">
            <v>0</v>
          </cell>
        </row>
        <row r="9647">
          <cell r="K9647">
            <v>0</v>
          </cell>
          <cell r="L9647">
            <v>0</v>
          </cell>
          <cell r="M9647">
            <v>0</v>
          </cell>
        </row>
        <row r="9648">
          <cell r="K9648">
            <v>0</v>
          </cell>
          <cell r="L9648">
            <v>0</v>
          </cell>
          <cell r="M9648">
            <v>0</v>
          </cell>
        </row>
        <row r="9649">
          <cell r="K9649">
            <v>0</v>
          </cell>
          <cell r="L9649">
            <v>0</v>
          </cell>
          <cell r="M9649">
            <v>0</v>
          </cell>
        </row>
        <row r="9650">
          <cell r="K9650">
            <v>0</v>
          </cell>
          <cell r="L9650">
            <v>0</v>
          </cell>
          <cell r="M9650">
            <v>0</v>
          </cell>
        </row>
        <row r="9651">
          <cell r="K9651">
            <v>0</v>
          </cell>
          <cell r="L9651">
            <v>0</v>
          </cell>
          <cell r="M9651">
            <v>0</v>
          </cell>
        </row>
        <row r="9652">
          <cell r="K9652">
            <v>0</v>
          </cell>
          <cell r="L9652">
            <v>0</v>
          </cell>
          <cell r="M9652">
            <v>0</v>
          </cell>
        </row>
        <row r="9653">
          <cell r="K9653">
            <v>0</v>
          </cell>
          <cell r="L9653">
            <v>0</v>
          </cell>
          <cell r="M9653">
            <v>0</v>
          </cell>
        </row>
        <row r="9654">
          <cell r="K9654">
            <v>0</v>
          </cell>
          <cell r="L9654">
            <v>0</v>
          </cell>
          <cell r="M9654">
            <v>0</v>
          </cell>
        </row>
        <row r="9655">
          <cell r="K9655">
            <v>0</v>
          </cell>
          <cell r="L9655">
            <v>0</v>
          </cell>
          <cell r="M9655">
            <v>0</v>
          </cell>
        </row>
        <row r="9656">
          <cell r="K9656">
            <v>0</v>
          </cell>
          <cell r="L9656">
            <v>0</v>
          </cell>
          <cell r="M9656">
            <v>0</v>
          </cell>
        </row>
        <row r="9657">
          <cell r="K9657">
            <v>0</v>
          </cell>
          <cell r="L9657">
            <v>0</v>
          </cell>
          <cell r="M9657">
            <v>0</v>
          </cell>
        </row>
        <row r="9658">
          <cell r="K9658">
            <v>0</v>
          </cell>
          <cell r="L9658">
            <v>0</v>
          </cell>
          <cell r="M9658">
            <v>0</v>
          </cell>
        </row>
        <row r="9659">
          <cell r="K9659">
            <v>0</v>
          </cell>
          <cell r="L9659">
            <v>0</v>
          </cell>
          <cell r="M9659">
            <v>0</v>
          </cell>
        </row>
        <row r="9660">
          <cell r="K9660">
            <v>0</v>
          </cell>
          <cell r="L9660">
            <v>0</v>
          </cell>
          <cell r="M9660">
            <v>0</v>
          </cell>
        </row>
        <row r="9661">
          <cell r="K9661">
            <v>0</v>
          </cell>
          <cell r="L9661">
            <v>0</v>
          </cell>
          <cell r="M9661">
            <v>0</v>
          </cell>
        </row>
        <row r="9662">
          <cell r="K9662">
            <v>0</v>
          </cell>
          <cell r="L9662">
            <v>0</v>
          </cell>
          <cell r="M9662">
            <v>0</v>
          </cell>
        </row>
        <row r="9663">
          <cell r="K9663">
            <v>0</v>
          </cell>
          <cell r="L9663">
            <v>0</v>
          </cell>
          <cell r="M9663">
            <v>0</v>
          </cell>
        </row>
        <row r="9664">
          <cell r="K9664">
            <v>0</v>
          </cell>
          <cell r="L9664">
            <v>0</v>
          </cell>
          <cell r="M9664">
            <v>0</v>
          </cell>
        </row>
        <row r="9665">
          <cell r="K9665">
            <v>0</v>
          </cell>
          <cell r="L9665">
            <v>0</v>
          </cell>
          <cell r="M9665">
            <v>0</v>
          </cell>
        </row>
        <row r="9666">
          <cell r="K9666">
            <v>0</v>
          </cell>
          <cell r="L9666">
            <v>0</v>
          </cell>
          <cell r="M9666">
            <v>0</v>
          </cell>
        </row>
        <row r="9667">
          <cell r="K9667">
            <v>0</v>
          </cell>
          <cell r="L9667">
            <v>0</v>
          </cell>
          <cell r="M9667">
            <v>0</v>
          </cell>
        </row>
        <row r="9668">
          <cell r="K9668">
            <v>0</v>
          </cell>
          <cell r="L9668">
            <v>0</v>
          </cell>
          <cell r="M9668">
            <v>0</v>
          </cell>
        </row>
        <row r="9669">
          <cell r="K9669">
            <v>0</v>
          </cell>
          <cell r="L9669">
            <v>0</v>
          </cell>
          <cell r="M9669">
            <v>0</v>
          </cell>
        </row>
        <row r="9670">
          <cell r="K9670">
            <v>0</v>
          </cell>
          <cell r="L9670">
            <v>0</v>
          </cell>
          <cell r="M9670">
            <v>0</v>
          </cell>
        </row>
        <row r="9671">
          <cell r="K9671">
            <v>0</v>
          </cell>
          <cell r="L9671">
            <v>0</v>
          </cell>
          <cell r="M9671">
            <v>0</v>
          </cell>
        </row>
        <row r="9672">
          <cell r="K9672">
            <v>0</v>
          </cell>
          <cell r="L9672">
            <v>0</v>
          </cell>
          <cell r="M9672">
            <v>0</v>
          </cell>
        </row>
        <row r="9673">
          <cell r="K9673">
            <v>0</v>
          </cell>
          <cell r="L9673">
            <v>0</v>
          </cell>
          <cell r="M9673">
            <v>0</v>
          </cell>
        </row>
        <row r="9674">
          <cell r="K9674">
            <v>0</v>
          </cell>
          <cell r="L9674">
            <v>0</v>
          </cell>
          <cell r="M9674">
            <v>0</v>
          </cell>
        </row>
        <row r="9675">
          <cell r="K9675">
            <v>0</v>
          </cell>
          <cell r="L9675">
            <v>0</v>
          </cell>
          <cell r="M9675">
            <v>0</v>
          </cell>
        </row>
        <row r="9676">
          <cell r="K9676">
            <v>0</v>
          </cell>
          <cell r="L9676">
            <v>0</v>
          </cell>
          <cell r="M9676">
            <v>0</v>
          </cell>
        </row>
        <row r="9677">
          <cell r="K9677">
            <v>0</v>
          </cell>
          <cell r="L9677">
            <v>0</v>
          </cell>
          <cell r="M9677">
            <v>0</v>
          </cell>
        </row>
        <row r="9678">
          <cell r="K9678">
            <v>0</v>
          </cell>
          <cell r="L9678">
            <v>0</v>
          </cell>
          <cell r="M9678">
            <v>0</v>
          </cell>
        </row>
        <row r="9679">
          <cell r="K9679">
            <v>0</v>
          </cell>
          <cell r="L9679">
            <v>0</v>
          </cell>
          <cell r="M9679">
            <v>0</v>
          </cell>
        </row>
        <row r="9680">
          <cell r="K9680">
            <v>0</v>
          </cell>
          <cell r="L9680">
            <v>0</v>
          </cell>
          <cell r="M9680">
            <v>0</v>
          </cell>
        </row>
        <row r="9681">
          <cell r="K9681">
            <v>0</v>
          </cell>
          <cell r="L9681">
            <v>0</v>
          </cell>
          <cell r="M9681">
            <v>0</v>
          </cell>
        </row>
        <row r="9682">
          <cell r="K9682">
            <v>0</v>
          </cell>
          <cell r="L9682">
            <v>0</v>
          </cell>
          <cell r="M9682">
            <v>0</v>
          </cell>
        </row>
        <row r="9683">
          <cell r="K9683">
            <v>0</v>
          </cell>
          <cell r="L9683">
            <v>0</v>
          </cell>
          <cell r="M9683">
            <v>0</v>
          </cell>
        </row>
        <row r="9684">
          <cell r="K9684">
            <v>0</v>
          </cell>
          <cell r="L9684">
            <v>0</v>
          </cell>
          <cell r="M9684">
            <v>0</v>
          </cell>
        </row>
        <row r="9685">
          <cell r="K9685">
            <v>0</v>
          </cell>
          <cell r="L9685">
            <v>0</v>
          </cell>
          <cell r="M9685">
            <v>0</v>
          </cell>
        </row>
        <row r="9686">
          <cell r="K9686">
            <v>0</v>
          </cell>
          <cell r="L9686">
            <v>0</v>
          </cell>
          <cell r="M9686">
            <v>0</v>
          </cell>
        </row>
        <row r="9687">
          <cell r="K9687">
            <v>0</v>
          </cell>
          <cell r="L9687">
            <v>0</v>
          </cell>
          <cell r="M9687">
            <v>0</v>
          </cell>
        </row>
        <row r="9688">
          <cell r="K9688">
            <v>0</v>
          </cell>
          <cell r="L9688">
            <v>0</v>
          </cell>
          <cell r="M9688">
            <v>0</v>
          </cell>
        </row>
        <row r="9689">
          <cell r="K9689">
            <v>0</v>
          </cell>
          <cell r="L9689">
            <v>0</v>
          </cell>
          <cell r="M9689">
            <v>0</v>
          </cell>
        </row>
        <row r="9690">
          <cell r="K9690">
            <v>0</v>
          </cell>
          <cell r="L9690">
            <v>0</v>
          </cell>
          <cell r="M9690">
            <v>0</v>
          </cell>
        </row>
        <row r="9691">
          <cell r="K9691">
            <v>0</v>
          </cell>
          <cell r="L9691">
            <v>0</v>
          </cell>
          <cell r="M9691">
            <v>0</v>
          </cell>
        </row>
        <row r="9692">
          <cell r="K9692">
            <v>0</v>
          </cell>
          <cell r="L9692">
            <v>0</v>
          </cell>
          <cell r="M9692">
            <v>0</v>
          </cell>
        </row>
        <row r="9693">
          <cell r="K9693">
            <v>0</v>
          </cell>
          <cell r="L9693">
            <v>0</v>
          </cell>
          <cell r="M9693">
            <v>0</v>
          </cell>
        </row>
        <row r="9694">
          <cell r="K9694">
            <v>0</v>
          </cell>
          <cell r="L9694">
            <v>0</v>
          </cell>
          <cell r="M9694">
            <v>0</v>
          </cell>
        </row>
        <row r="9695">
          <cell r="K9695">
            <v>0</v>
          </cell>
          <cell r="L9695">
            <v>0</v>
          </cell>
          <cell r="M9695">
            <v>0</v>
          </cell>
        </row>
        <row r="9696">
          <cell r="K9696">
            <v>0</v>
          </cell>
          <cell r="L9696">
            <v>0</v>
          </cell>
          <cell r="M9696">
            <v>0</v>
          </cell>
        </row>
        <row r="9697">
          <cell r="K9697">
            <v>0</v>
          </cell>
          <cell r="L9697">
            <v>0</v>
          </cell>
          <cell r="M9697">
            <v>0</v>
          </cell>
        </row>
        <row r="9698">
          <cell r="K9698">
            <v>0</v>
          </cell>
          <cell r="L9698">
            <v>0</v>
          </cell>
          <cell r="M9698">
            <v>0</v>
          </cell>
        </row>
        <row r="9699">
          <cell r="K9699">
            <v>0</v>
          </cell>
          <cell r="L9699">
            <v>0</v>
          </cell>
          <cell r="M9699">
            <v>0</v>
          </cell>
        </row>
        <row r="9700">
          <cell r="K9700">
            <v>0</v>
          </cell>
          <cell r="L9700">
            <v>0</v>
          </cell>
          <cell r="M9700">
            <v>0</v>
          </cell>
        </row>
        <row r="9701">
          <cell r="K9701">
            <v>0</v>
          </cell>
          <cell r="L9701">
            <v>0</v>
          </cell>
          <cell r="M9701">
            <v>0</v>
          </cell>
        </row>
        <row r="9702">
          <cell r="K9702">
            <v>0</v>
          </cell>
          <cell r="L9702">
            <v>0</v>
          </cell>
          <cell r="M9702">
            <v>0</v>
          </cell>
        </row>
        <row r="9703">
          <cell r="K9703">
            <v>0</v>
          </cell>
          <cell r="L9703">
            <v>0</v>
          </cell>
          <cell r="M9703">
            <v>0</v>
          </cell>
        </row>
        <row r="9704">
          <cell r="K9704">
            <v>0</v>
          </cell>
          <cell r="L9704">
            <v>0</v>
          </cell>
          <cell r="M9704">
            <v>0</v>
          </cell>
        </row>
        <row r="9705">
          <cell r="K9705">
            <v>0</v>
          </cell>
          <cell r="L9705">
            <v>0</v>
          </cell>
          <cell r="M9705">
            <v>0</v>
          </cell>
        </row>
        <row r="9706">
          <cell r="K9706">
            <v>0</v>
          </cell>
          <cell r="L9706">
            <v>0</v>
          </cell>
          <cell r="M9706">
            <v>0</v>
          </cell>
        </row>
        <row r="9707">
          <cell r="K9707">
            <v>0</v>
          </cell>
          <cell r="L9707">
            <v>0</v>
          </cell>
          <cell r="M9707">
            <v>0</v>
          </cell>
        </row>
        <row r="9708">
          <cell r="K9708">
            <v>0</v>
          </cell>
          <cell r="L9708">
            <v>0</v>
          </cell>
          <cell r="M9708">
            <v>0</v>
          </cell>
        </row>
        <row r="9709">
          <cell r="K9709">
            <v>0</v>
          </cell>
          <cell r="L9709">
            <v>0</v>
          </cell>
          <cell r="M9709">
            <v>0</v>
          </cell>
        </row>
        <row r="9710">
          <cell r="K9710">
            <v>0</v>
          </cell>
          <cell r="L9710">
            <v>0</v>
          </cell>
          <cell r="M9710">
            <v>0</v>
          </cell>
        </row>
        <row r="9711">
          <cell r="K9711">
            <v>0</v>
          </cell>
          <cell r="L9711">
            <v>0</v>
          </cell>
          <cell r="M9711">
            <v>0</v>
          </cell>
        </row>
        <row r="9712">
          <cell r="K9712">
            <v>0</v>
          </cell>
          <cell r="L9712">
            <v>0</v>
          </cell>
          <cell r="M9712">
            <v>0</v>
          </cell>
        </row>
        <row r="9713">
          <cell r="K9713">
            <v>0</v>
          </cell>
          <cell r="L9713">
            <v>0</v>
          </cell>
          <cell r="M9713">
            <v>0</v>
          </cell>
        </row>
        <row r="9714">
          <cell r="K9714">
            <v>0</v>
          </cell>
          <cell r="L9714">
            <v>0</v>
          </cell>
          <cell r="M9714">
            <v>0</v>
          </cell>
        </row>
        <row r="9715">
          <cell r="K9715">
            <v>0</v>
          </cell>
          <cell r="L9715">
            <v>0</v>
          </cell>
          <cell r="M9715">
            <v>0</v>
          </cell>
        </row>
        <row r="9716">
          <cell r="K9716">
            <v>0</v>
          </cell>
          <cell r="L9716">
            <v>0</v>
          </cell>
          <cell r="M9716">
            <v>0</v>
          </cell>
        </row>
        <row r="9717">
          <cell r="K9717">
            <v>0</v>
          </cell>
          <cell r="L9717">
            <v>0</v>
          </cell>
          <cell r="M9717">
            <v>0</v>
          </cell>
        </row>
        <row r="9718">
          <cell r="K9718">
            <v>0</v>
          </cell>
          <cell r="L9718">
            <v>0</v>
          </cell>
          <cell r="M9718">
            <v>0</v>
          </cell>
        </row>
        <row r="9719">
          <cell r="K9719">
            <v>0</v>
          </cell>
          <cell r="L9719">
            <v>0</v>
          </cell>
          <cell r="M9719">
            <v>0</v>
          </cell>
        </row>
        <row r="9720">
          <cell r="K9720">
            <v>0</v>
          </cell>
          <cell r="L9720">
            <v>0</v>
          </cell>
          <cell r="M9720">
            <v>0</v>
          </cell>
        </row>
        <row r="9721">
          <cell r="K9721">
            <v>0</v>
          </cell>
          <cell r="L9721">
            <v>0</v>
          </cell>
          <cell r="M9721">
            <v>0</v>
          </cell>
        </row>
        <row r="9722">
          <cell r="K9722">
            <v>0</v>
          </cell>
          <cell r="L9722">
            <v>0</v>
          </cell>
          <cell r="M9722">
            <v>0</v>
          </cell>
        </row>
        <row r="9723">
          <cell r="K9723">
            <v>0</v>
          </cell>
          <cell r="L9723">
            <v>0</v>
          </cell>
          <cell r="M9723">
            <v>0</v>
          </cell>
        </row>
        <row r="9724">
          <cell r="K9724">
            <v>0</v>
          </cell>
          <cell r="L9724">
            <v>0</v>
          </cell>
          <cell r="M9724">
            <v>0</v>
          </cell>
        </row>
        <row r="9725">
          <cell r="K9725">
            <v>0</v>
          </cell>
          <cell r="L9725">
            <v>0</v>
          </cell>
          <cell r="M9725">
            <v>0</v>
          </cell>
        </row>
        <row r="9726">
          <cell r="K9726">
            <v>0</v>
          </cell>
          <cell r="L9726">
            <v>0</v>
          </cell>
          <cell r="M9726">
            <v>0</v>
          </cell>
        </row>
        <row r="9727">
          <cell r="K9727">
            <v>0</v>
          </cell>
          <cell r="L9727">
            <v>0</v>
          </cell>
          <cell r="M9727">
            <v>0</v>
          </cell>
        </row>
        <row r="9728">
          <cell r="K9728">
            <v>0</v>
          </cell>
          <cell r="L9728">
            <v>0</v>
          </cell>
          <cell r="M9728">
            <v>0</v>
          </cell>
        </row>
        <row r="9729">
          <cell r="K9729">
            <v>0</v>
          </cell>
          <cell r="L9729">
            <v>0</v>
          </cell>
          <cell r="M9729">
            <v>0</v>
          </cell>
        </row>
        <row r="9730">
          <cell r="K9730">
            <v>0</v>
          </cell>
          <cell r="L9730">
            <v>0</v>
          </cell>
          <cell r="M9730">
            <v>0</v>
          </cell>
        </row>
        <row r="9731">
          <cell r="K9731">
            <v>0</v>
          </cell>
          <cell r="L9731">
            <v>0</v>
          </cell>
          <cell r="M9731">
            <v>0</v>
          </cell>
        </row>
        <row r="9732">
          <cell r="K9732">
            <v>0</v>
          </cell>
          <cell r="L9732">
            <v>0</v>
          </cell>
          <cell r="M9732">
            <v>0</v>
          </cell>
        </row>
        <row r="9733">
          <cell r="K9733">
            <v>0</v>
          </cell>
          <cell r="L9733">
            <v>0</v>
          </cell>
          <cell r="M9733">
            <v>0</v>
          </cell>
        </row>
        <row r="9734">
          <cell r="K9734">
            <v>0</v>
          </cell>
          <cell r="L9734">
            <v>0</v>
          </cell>
          <cell r="M9734">
            <v>0</v>
          </cell>
        </row>
        <row r="9735">
          <cell r="K9735">
            <v>0</v>
          </cell>
          <cell r="L9735">
            <v>0</v>
          </cell>
          <cell r="M9735">
            <v>0</v>
          </cell>
        </row>
        <row r="9736">
          <cell r="K9736">
            <v>0</v>
          </cell>
          <cell r="L9736">
            <v>0</v>
          </cell>
          <cell r="M9736">
            <v>0</v>
          </cell>
        </row>
        <row r="9737">
          <cell r="K9737">
            <v>0</v>
          </cell>
          <cell r="L9737">
            <v>0</v>
          </cell>
          <cell r="M9737">
            <v>0</v>
          </cell>
        </row>
        <row r="9738">
          <cell r="K9738">
            <v>0</v>
          </cell>
          <cell r="L9738">
            <v>0</v>
          </cell>
          <cell r="M9738">
            <v>0</v>
          </cell>
        </row>
        <row r="9739">
          <cell r="K9739">
            <v>0</v>
          </cell>
          <cell r="L9739">
            <v>0</v>
          </cell>
          <cell r="M9739">
            <v>0</v>
          </cell>
        </row>
        <row r="9740">
          <cell r="K9740">
            <v>0</v>
          </cell>
          <cell r="L9740">
            <v>0</v>
          </cell>
          <cell r="M9740">
            <v>0</v>
          </cell>
        </row>
        <row r="9741">
          <cell r="K9741">
            <v>0</v>
          </cell>
          <cell r="L9741">
            <v>0</v>
          </cell>
          <cell r="M9741">
            <v>0</v>
          </cell>
        </row>
        <row r="9742">
          <cell r="K9742">
            <v>0</v>
          </cell>
          <cell r="L9742">
            <v>0</v>
          </cell>
          <cell r="M9742">
            <v>0</v>
          </cell>
        </row>
        <row r="9743">
          <cell r="K9743">
            <v>0</v>
          </cell>
          <cell r="L9743">
            <v>0</v>
          </cell>
          <cell r="M9743">
            <v>0</v>
          </cell>
        </row>
        <row r="9744">
          <cell r="K9744">
            <v>0</v>
          </cell>
          <cell r="L9744">
            <v>0</v>
          </cell>
          <cell r="M9744">
            <v>0</v>
          </cell>
        </row>
        <row r="9745">
          <cell r="K9745">
            <v>0</v>
          </cell>
          <cell r="L9745">
            <v>0</v>
          </cell>
          <cell r="M9745">
            <v>0</v>
          </cell>
        </row>
        <row r="9746">
          <cell r="K9746">
            <v>0</v>
          </cell>
          <cell r="L9746">
            <v>0</v>
          </cell>
          <cell r="M9746">
            <v>0</v>
          </cell>
        </row>
        <row r="9747">
          <cell r="K9747">
            <v>0</v>
          </cell>
          <cell r="L9747">
            <v>0</v>
          </cell>
          <cell r="M9747">
            <v>0</v>
          </cell>
        </row>
        <row r="9748">
          <cell r="K9748">
            <v>0</v>
          </cell>
          <cell r="L9748">
            <v>0</v>
          </cell>
          <cell r="M9748">
            <v>0</v>
          </cell>
        </row>
        <row r="9749">
          <cell r="K9749">
            <v>0</v>
          </cell>
          <cell r="L9749">
            <v>0</v>
          </cell>
          <cell r="M9749">
            <v>0</v>
          </cell>
        </row>
        <row r="9750">
          <cell r="K9750">
            <v>0</v>
          </cell>
          <cell r="L9750">
            <v>0</v>
          </cell>
          <cell r="M9750">
            <v>0</v>
          </cell>
        </row>
        <row r="9751">
          <cell r="K9751">
            <v>0</v>
          </cell>
          <cell r="L9751">
            <v>0</v>
          </cell>
          <cell r="M9751">
            <v>0</v>
          </cell>
        </row>
        <row r="9752">
          <cell r="K9752">
            <v>0</v>
          </cell>
          <cell r="L9752">
            <v>0</v>
          </cell>
          <cell r="M9752">
            <v>0</v>
          </cell>
        </row>
        <row r="9753">
          <cell r="K9753">
            <v>0</v>
          </cell>
          <cell r="L9753">
            <v>0</v>
          </cell>
          <cell r="M9753">
            <v>0</v>
          </cell>
        </row>
        <row r="9754">
          <cell r="K9754">
            <v>0</v>
          </cell>
          <cell r="L9754">
            <v>0</v>
          </cell>
          <cell r="M9754">
            <v>0</v>
          </cell>
        </row>
        <row r="9755">
          <cell r="K9755">
            <v>0</v>
          </cell>
          <cell r="L9755">
            <v>0</v>
          </cell>
          <cell r="M9755">
            <v>0</v>
          </cell>
        </row>
        <row r="9756">
          <cell r="K9756">
            <v>0</v>
          </cell>
          <cell r="L9756">
            <v>0</v>
          </cell>
          <cell r="M9756">
            <v>0</v>
          </cell>
        </row>
        <row r="9757">
          <cell r="K9757">
            <v>0</v>
          </cell>
          <cell r="L9757">
            <v>0</v>
          </cell>
          <cell r="M9757">
            <v>0</v>
          </cell>
        </row>
        <row r="9758">
          <cell r="K9758">
            <v>0</v>
          </cell>
          <cell r="L9758">
            <v>0</v>
          </cell>
          <cell r="M9758">
            <v>0</v>
          </cell>
        </row>
        <row r="9759">
          <cell r="K9759">
            <v>0</v>
          </cell>
          <cell r="L9759">
            <v>0</v>
          </cell>
          <cell r="M9759">
            <v>0</v>
          </cell>
        </row>
        <row r="9760">
          <cell r="K9760">
            <v>0</v>
          </cell>
          <cell r="L9760">
            <v>0</v>
          </cell>
          <cell r="M9760">
            <v>0</v>
          </cell>
        </row>
        <row r="9761">
          <cell r="K9761">
            <v>0</v>
          </cell>
          <cell r="L9761">
            <v>0</v>
          </cell>
          <cell r="M9761">
            <v>0</v>
          </cell>
        </row>
        <row r="9762">
          <cell r="K9762">
            <v>0</v>
          </cell>
          <cell r="L9762">
            <v>0</v>
          </cell>
          <cell r="M9762">
            <v>0</v>
          </cell>
        </row>
        <row r="9763">
          <cell r="K9763">
            <v>0</v>
          </cell>
          <cell r="L9763">
            <v>0</v>
          </cell>
          <cell r="M9763">
            <v>0</v>
          </cell>
        </row>
        <row r="9764">
          <cell r="K9764">
            <v>0</v>
          </cell>
          <cell r="L9764">
            <v>0</v>
          </cell>
          <cell r="M9764">
            <v>0</v>
          </cell>
        </row>
        <row r="9765">
          <cell r="K9765">
            <v>0</v>
          </cell>
          <cell r="L9765">
            <v>0</v>
          </cell>
          <cell r="M9765">
            <v>0</v>
          </cell>
        </row>
        <row r="9766">
          <cell r="K9766">
            <v>0</v>
          </cell>
          <cell r="L9766">
            <v>0</v>
          </cell>
          <cell r="M9766">
            <v>0</v>
          </cell>
        </row>
        <row r="9767">
          <cell r="K9767">
            <v>0</v>
          </cell>
          <cell r="L9767">
            <v>0</v>
          </cell>
          <cell r="M9767">
            <v>0</v>
          </cell>
        </row>
        <row r="9768">
          <cell r="K9768">
            <v>0</v>
          </cell>
          <cell r="L9768">
            <v>0</v>
          </cell>
          <cell r="M9768">
            <v>0</v>
          </cell>
        </row>
        <row r="9769">
          <cell r="K9769">
            <v>0</v>
          </cell>
          <cell r="L9769">
            <v>0</v>
          </cell>
          <cell r="M9769">
            <v>0</v>
          </cell>
        </row>
        <row r="9770">
          <cell r="K9770">
            <v>0</v>
          </cell>
          <cell r="L9770">
            <v>0</v>
          </cell>
          <cell r="M9770">
            <v>0</v>
          </cell>
        </row>
        <row r="9771">
          <cell r="K9771">
            <v>0</v>
          </cell>
          <cell r="L9771">
            <v>0</v>
          </cell>
          <cell r="M9771">
            <v>0</v>
          </cell>
        </row>
        <row r="9772">
          <cell r="K9772">
            <v>0</v>
          </cell>
          <cell r="L9772">
            <v>0</v>
          </cell>
          <cell r="M9772">
            <v>0</v>
          </cell>
        </row>
        <row r="9773">
          <cell r="K9773">
            <v>0</v>
          </cell>
          <cell r="L9773">
            <v>0</v>
          </cell>
          <cell r="M9773">
            <v>0</v>
          </cell>
        </row>
        <row r="9774">
          <cell r="K9774">
            <v>0</v>
          </cell>
          <cell r="L9774">
            <v>0</v>
          </cell>
          <cell r="M9774">
            <v>0</v>
          </cell>
        </row>
        <row r="9775">
          <cell r="K9775">
            <v>0</v>
          </cell>
          <cell r="L9775">
            <v>0</v>
          </cell>
          <cell r="M9775">
            <v>0</v>
          </cell>
        </row>
        <row r="9776">
          <cell r="K9776">
            <v>0</v>
          </cell>
          <cell r="L9776">
            <v>0</v>
          </cell>
          <cell r="M9776">
            <v>0</v>
          </cell>
        </row>
        <row r="9777">
          <cell r="K9777">
            <v>0</v>
          </cell>
          <cell r="L9777">
            <v>0</v>
          </cell>
          <cell r="M9777">
            <v>0</v>
          </cell>
        </row>
        <row r="9778">
          <cell r="K9778">
            <v>0</v>
          </cell>
          <cell r="L9778">
            <v>0</v>
          </cell>
          <cell r="M9778">
            <v>0</v>
          </cell>
        </row>
        <row r="9779">
          <cell r="K9779">
            <v>0</v>
          </cell>
          <cell r="L9779">
            <v>0</v>
          </cell>
          <cell r="M9779">
            <v>0</v>
          </cell>
        </row>
        <row r="9780">
          <cell r="K9780">
            <v>0</v>
          </cell>
          <cell r="L9780">
            <v>0</v>
          </cell>
          <cell r="M9780">
            <v>0</v>
          </cell>
        </row>
        <row r="9781">
          <cell r="K9781">
            <v>0</v>
          </cell>
          <cell r="L9781">
            <v>0</v>
          </cell>
          <cell r="M9781">
            <v>0</v>
          </cell>
        </row>
        <row r="9782">
          <cell r="K9782">
            <v>0</v>
          </cell>
          <cell r="L9782">
            <v>0</v>
          </cell>
          <cell r="M9782">
            <v>0</v>
          </cell>
        </row>
        <row r="9783">
          <cell r="K9783">
            <v>0</v>
          </cell>
          <cell r="L9783">
            <v>0</v>
          </cell>
          <cell r="M9783">
            <v>0</v>
          </cell>
        </row>
        <row r="9784">
          <cell r="K9784">
            <v>0</v>
          </cell>
          <cell r="L9784">
            <v>0</v>
          </cell>
          <cell r="M9784">
            <v>0</v>
          </cell>
        </row>
        <row r="9785">
          <cell r="K9785">
            <v>0</v>
          </cell>
          <cell r="L9785">
            <v>0</v>
          </cell>
          <cell r="M9785">
            <v>0</v>
          </cell>
        </row>
        <row r="9786">
          <cell r="K9786">
            <v>0</v>
          </cell>
          <cell r="L9786">
            <v>0</v>
          </cell>
          <cell r="M9786">
            <v>0</v>
          </cell>
        </row>
        <row r="9787">
          <cell r="K9787">
            <v>0</v>
          </cell>
          <cell r="L9787">
            <v>0</v>
          </cell>
          <cell r="M9787">
            <v>0</v>
          </cell>
        </row>
        <row r="9788">
          <cell r="K9788">
            <v>0</v>
          </cell>
          <cell r="L9788">
            <v>0</v>
          </cell>
          <cell r="M9788">
            <v>0</v>
          </cell>
        </row>
        <row r="9789">
          <cell r="K9789">
            <v>0</v>
          </cell>
          <cell r="L9789">
            <v>0</v>
          </cell>
          <cell r="M9789">
            <v>0</v>
          </cell>
        </row>
        <row r="9790">
          <cell r="K9790">
            <v>0</v>
          </cell>
          <cell r="L9790">
            <v>0</v>
          </cell>
          <cell r="M9790">
            <v>0</v>
          </cell>
        </row>
        <row r="9791">
          <cell r="K9791">
            <v>0</v>
          </cell>
          <cell r="L9791">
            <v>0</v>
          </cell>
          <cell r="M9791">
            <v>0</v>
          </cell>
        </row>
        <row r="9792">
          <cell r="K9792">
            <v>0</v>
          </cell>
          <cell r="L9792">
            <v>0</v>
          </cell>
          <cell r="M9792">
            <v>0</v>
          </cell>
        </row>
        <row r="9793">
          <cell r="K9793">
            <v>0</v>
          </cell>
          <cell r="L9793">
            <v>0</v>
          </cell>
          <cell r="M9793">
            <v>0</v>
          </cell>
        </row>
        <row r="9794">
          <cell r="K9794">
            <v>0</v>
          </cell>
          <cell r="L9794">
            <v>0</v>
          </cell>
          <cell r="M9794">
            <v>0</v>
          </cell>
        </row>
        <row r="9795">
          <cell r="K9795">
            <v>0</v>
          </cell>
          <cell r="L9795">
            <v>0</v>
          </cell>
          <cell r="M9795">
            <v>0</v>
          </cell>
        </row>
        <row r="9796">
          <cell r="K9796">
            <v>0</v>
          </cell>
          <cell r="L9796">
            <v>0</v>
          </cell>
          <cell r="M9796">
            <v>0</v>
          </cell>
        </row>
        <row r="9797">
          <cell r="K9797">
            <v>0</v>
          </cell>
          <cell r="L9797">
            <v>0</v>
          </cell>
          <cell r="M9797">
            <v>0</v>
          </cell>
        </row>
        <row r="9798">
          <cell r="K9798">
            <v>0</v>
          </cell>
          <cell r="L9798">
            <v>0</v>
          </cell>
          <cell r="M9798">
            <v>0</v>
          </cell>
        </row>
        <row r="9799">
          <cell r="K9799">
            <v>0</v>
          </cell>
          <cell r="L9799">
            <v>0</v>
          </cell>
          <cell r="M9799">
            <v>0</v>
          </cell>
        </row>
        <row r="9800">
          <cell r="K9800">
            <v>0</v>
          </cell>
          <cell r="L9800">
            <v>0</v>
          </cell>
          <cell r="M9800">
            <v>0</v>
          </cell>
        </row>
        <row r="9801">
          <cell r="K9801">
            <v>0</v>
          </cell>
          <cell r="L9801">
            <v>0</v>
          </cell>
          <cell r="M9801">
            <v>0</v>
          </cell>
        </row>
        <row r="9802">
          <cell r="K9802">
            <v>0</v>
          </cell>
          <cell r="L9802">
            <v>0</v>
          </cell>
          <cell r="M9802">
            <v>0</v>
          </cell>
        </row>
        <row r="9803">
          <cell r="K9803">
            <v>0</v>
          </cell>
          <cell r="L9803">
            <v>0</v>
          </cell>
          <cell r="M9803">
            <v>0</v>
          </cell>
        </row>
        <row r="9804">
          <cell r="K9804">
            <v>0</v>
          </cell>
          <cell r="L9804">
            <v>0</v>
          </cell>
          <cell r="M9804">
            <v>0</v>
          </cell>
        </row>
        <row r="9805">
          <cell r="K9805">
            <v>0</v>
          </cell>
          <cell r="L9805">
            <v>0</v>
          </cell>
          <cell r="M9805">
            <v>0</v>
          </cell>
        </row>
        <row r="9806">
          <cell r="K9806">
            <v>0</v>
          </cell>
          <cell r="L9806">
            <v>0</v>
          </cell>
          <cell r="M9806">
            <v>0</v>
          </cell>
        </row>
        <row r="9807">
          <cell r="K9807">
            <v>0</v>
          </cell>
          <cell r="L9807">
            <v>0</v>
          </cell>
          <cell r="M9807">
            <v>0</v>
          </cell>
        </row>
        <row r="9808">
          <cell r="K9808">
            <v>0</v>
          </cell>
          <cell r="L9808">
            <v>0</v>
          </cell>
          <cell r="M9808">
            <v>0</v>
          </cell>
        </row>
        <row r="9809">
          <cell r="K9809">
            <v>0</v>
          </cell>
          <cell r="L9809">
            <v>0</v>
          </cell>
          <cell r="M9809">
            <v>0</v>
          </cell>
        </row>
        <row r="9810">
          <cell r="K9810">
            <v>0</v>
          </cell>
          <cell r="L9810">
            <v>0</v>
          </cell>
          <cell r="M9810">
            <v>0</v>
          </cell>
        </row>
        <row r="9811">
          <cell r="K9811">
            <v>0</v>
          </cell>
          <cell r="L9811">
            <v>0</v>
          </cell>
          <cell r="M9811">
            <v>0</v>
          </cell>
        </row>
        <row r="9812">
          <cell r="K9812">
            <v>0</v>
          </cell>
          <cell r="L9812">
            <v>0</v>
          </cell>
          <cell r="M9812">
            <v>0</v>
          </cell>
        </row>
        <row r="9813">
          <cell r="K9813">
            <v>0</v>
          </cell>
          <cell r="L9813">
            <v>0</v>
          </cell>
          <cell r="M9813">
            <v>0</v>
          </cell>
        </row>
        <row r="9814">
          <cell r="K9814">
            <v>0</v>
          </cell>
          <cell r="L9814">
            <v>0</v>
          </cell>
          <cell r="M9814">
            <v>0</v>
          </cell>
        </row>
        <row r="9815">
          <cell r="K9815">
            <v>0</v>
          </cell>
          <cell r="L9815">
            <v>0</v>
          </cell>
          <cell r="M9815">
            <v>0</v>
          </cell>
        </row>
        <row r="9816">
          <cell r="K9816">
            <v>0</v>
          </cell>
          <cell r="L9816">
            <v>0</v>
          </cell>
          <cell r="M9816">
            <v>0</v>
          </cell>
        </row>
        <row r="9817">
          <cell r="K9817">
            <v>0</v>
          </cell>
          <cell r="L9817">
            <v>0</v>
          </cell>
          <cell r="M9817">
            <v>0</v>
          </cell>
        </row>
        <row r="9818">
          <cell r="K9818">
            <v>0</v>
          </cell>
          <cell r="L9818">
            <v>0</v>
          </cell>
          <cell r="M9818">
            <v>0</v>
          </cell>
        </row>
        <row r="9819">
          <cell r="K9819">
            <v>0</v>
          </cell>
          <cell r="L9819">
            <v>0</v>
          </cell>
          <cell r="M9819">
            <v>0</v>
          </cell>
        </row>
        <row r="9820">
          <cell r="K9820">
            <v>0</v>
          </cell>
          <cell r="L9820">
            <v>0</v>
          </cell>
          <cell r="M9820">
            <v>0</v>
          </cell>
        </row>
        <row r="9821">
          <cell r="K9821">
            <v>0</v>
          </cell>
          <cell r="L9821">
            <v>0</v>
          </cell>
          <cell r="M9821">
            <v>0</v>
          </cell>
        </row>
        <row r="9822">
          <cell r="K9822">
            <v>0</v>
          </cell>
          <cell r="L9822">
            <v>0</v>
          </cell>
          <cell r="M9822">
            <v>0</v>
          </cell>
        </row>
        <row r="9823">
          <cell r="K9823">
            <v>0</v>
          </cell>
          <cell r="L9823">
            <v>0</v>
          </cell>
          <cell r="M9823">
            <v>0</v>
          </cell>
        </row>
        <row r="9824">
          <cell r="K9824">
            <v>0</v>
          </cell>
          <cell r="L9824">
            <v>0</v>
          </cell>
          <cell r="M9824">
            <v>0</v>
          </cell>
        </row>
        <row r="9825">
          <cell r="K9825">
            <v>0</v>
          </cell>
          <cell r="L9825">
            <v>0</v>
          </cell>
          <cell r="M9825">
            <v>0</v>
          </cell>
        </row>
        <row r="9826">
          <cell r="K9826">
            <v>0</v>
          </cell>
          <cell r="L9826">
            <v>0</v>
          </cell>
          <cell r="M9826">
            <v>0</v>
          </cell>
        </row>
        <row r="9827">
          <cell r="K9827">
            <v>0</v>
          </cell>
          <cell r="L9827">
            <v>0</v>
          </cell>
          <cell r="M9827">
            <v>0</v>
          </cell>
        </row>
        <row r="9828">
          <cell r="K9828">
            <v>0</v>
          </cell>
          <cell r="L9828">
            <v>0</v>
          </cell>
          <cell r="M9828">
            <v>0</v>
          </cell>
        </row>
        <row r="9829">
          <cell r="K9829">
            <v>0</v>
          </cell>
          <cell r="L9829">
            <v>0</v>
          </cell>
          <cell r="M9829">
            <v>0</v>
          </cell>
        </row>
        <row r="9830">
          <cell r="K9830">
            <v>0</v>
          </cell>
          <cell r="L9830">
            <v>0</v>
          </cell>
          <cell r="M9830">
            <v>0</v>
          </cell>
        </row>
        <row r="9831">
          <cell r="K9831">
            <v>0</v>
          </cell>
          <cell r="L9831">
            <v>0</v>
          </cell>
          <cell r="M9831">
            <v>0</v>
          </cell>
        </row>
        <row r="9832">
          <cell r="K9832">
            <v>0</v>
          </cell>
          <cell r="L9832">
            <v>0</v>
          </cell>
          <cell r="M9832">
            <v>0</v>
          </cell>
        </row>
        <row r="9833">
          <cell r="K9833">
            <v>0</v>
          </cell>
          <cell r="L9833">
            <v>0</v>
          </cell>
          <cell r="M9833">
            <v>0</v>
          </cell>
        </row>
        <row r="9834">
          <cell r="K9834">
            <v>0</v>
          </cell>
          <cell r="L9834">
            <v>0</v>
          </cell>
          <cell r="M9834">
            <v>0</v>
          </cell>
        </row>
        <row r="9835">
          <cell r="K9835">
            <v>0</v>
          </cell>
          <cell r="L9835">
            <v>0</v>
          </cell>
          <cell r="M9835">
            <v>0</v>
          </cell>
        </row>
        <row r="9836">
          <cell r="K9836">
            <v>0</v>
          </cell>
          <cell r="L9836">
            <v>0</v>
          </cell>
          <cell r="M9836">
            <v>0</v>
          </cell>
        </row>
        <row r="9837">
          <cell r="K9837">
            <v>0</v>
          </cell>
          <cell r="L9837">
            <v>0</v>
          </cell>
          <cell r="M9837">
            <v>0</v>
          </cell>
        </row>
        <row r="9838">
          <cell r="K9838">
            <v>0</v>
          </cell>
          <cell r="L9838">
            <v>0</v>
          </cell>
          <cell r="M9838">
            <v>0</v>
          </cell>
        </row>
        <row r="9839">
          <cell r="K9839">
            <v>0</v>
          </cell>
          <cell r="L9839">
            <v>0</v>
          </cell>
          <cell r="M9839">
            <v>0</v>
          </cell>
        </row>
        <row r="9840">
          <cell r="K9840">
            <v>0</v>
          </cell>
          <cell r="L9840">
            <v>0</v>
          </cell>
          <cell r="M9840">
            <v>0</v>
          </cell>
        </row>
        <row r="9841">
          <cell r="K9841">
            <v>0</v>
          </cell>
          <cell r="L9841">
            <v>0</v>
          </cell>
          <cell r="M9841">
            <v>0</v>
          </cell>
        </row>
        <row r="9842">
          <cell r="K9842">
            <v>0</v>
          </cell>
          <cell r="L9842">
            <v>0</v>
          </cell>
          <cell r="M9842">
            <v>0</v>
          </cell>
        </row>
        <row r="9843">
          <cell r="K9843">
            <v>0</v>
          </cell>
          <cell r="L9843">
            <v>0</v>
          </cell>
          <cell r="M9843">
            <v>0</v>
          </cell>
        </row>
        <row r="9844">
          <cell r="K9844">
            <v>0</v>
          </cell>
          <cell r="L9844">
            <v>0</v>
          </cell>
          <cell r="M9844">
            <v>0</v>
          </cell>
        </row>
        <row r="9845">
          <cell r="K9845">
            <v>0</v>
          </cell>
          <cell r="L9845">
            <v>0</v>
          </cell>
          <cell r="M9845">
            <v>0</v>
          </cell>
        </row>
        <row r="9846">
          <cell r="K9846">
            <v>0</v>
          </cell>
          <cell r="L9846">
            <v>0</v>
          </cell>
          <cell r="M9846">
            <v>0</v>
          </cell>
        </row>
        <row r="9847">
          <cell r="K9847">
            <v>0</v>
          </cell>
          <cell r="L9847">
            <v>0</v>
          </cell>
          <cell r="M9847">
            <v>0</v>
          </cell>
        </row>
        <row r="9848">
          <cell r="K9848">
            <v>0</v>
          </cell>
          <cell r="L9848">
            <v>0</v>
          </cell>
          <cell r="M9848">
            <v>0</v>
          </cell>
        </row>
        <row r="9849">
          <cell r="K9849">
            <v>0</v>
          </cell>
          <cell r="L9849">
            <v>0</v>
          </cell>
          <cell r="M9849">
            <v>0</v>
          </cell>
        </row>
        <row r="9850">
          <cell r="K9850">
            <v>0</v>
          </cell>
          <cell r="L9850">
            <v>0</v>
          </cell>
          <cell r="M9850">
            <v>0</v>
          </cell>
        </row>
        <row r="9851">
          <cell r="K9851">
            <v>0</v>
          </cell>
          <cell r="L9851">
            <v>0</v>
          </cell>
          <cell r="M9851">
            <v>0</v>
          </cell>
        </row>
        <row r="9852">
          <cell r="K9852">
            <v>0</v>
          </cell>
          <cell r="L9852">
            <v>0</v>
          </cell>
          <cell r="M9852">
            <v>0</v>
          </cell>
        </row>
        <row r="9853">
          <cell r="K9853">
            <v>0</v>
          </cell>
          <cell r="L9853">
            <v>0</v>
          </cell>
          <cell r="M9853">
            <v>0</v>
          </cell>
        </row>
        <row r="9854">
          <cell r="K9854">
            <v>0</v>
          </cell>
          <cell r="L9854">
            <v>0</v>
          </cell>
          <cell r="M9854">
            <v>0</v>
          </cell>
        </row>
        <row r="9855">
          <cell r="K9855">
            <v>0</v>
          </cell>
          <cell r="L9855">
            <v>0</v>
          </cell>
          <cell r="M9855">
            <v>0</v>
          </cell>
        </row>
        <row r="9856">
          <cell r="K9856">
            <v>0</v>
          </cell>
          <cell r="L9856">
            <v>0</v>
          </cell>
          <cell r="M9856">
            <v>0</v>
          </cell>
        </row>
        <row r="9857">
          <cell r="K9857">
            <v>0</v>
          </cell>
          <cell r="L9857">
            <v>0</v>
          </cell>
          <cell r="M9857">
            <v>0</v>
          </cell>
        </row>
        <row r="9858">
          <cell r="K9858">
            <v>0</v>
          </cell>
          <cell r="L9858">
            <v>0</v>
          </cell>
          <cell r="M9858">
            <v>0</v>
          </cell>
        </row>
        <row r="9859">
          <cell r="K9859">
            <v>0</v>
          </cell>
          <cell r="L9859">
            <v>0</v>
          </cell>
          <cell r="M9859">
            <v>0</v>
          </cell>
        </row>
        <row r="9860">
          <cell r="K9860">
            <v>0</v>
          </cell>
          <cell r="L9860">
            <v>0</v>
          </cell>
          <cell r="M9860">
            <v>0</v>
          </cell>
        </row>
        <row r="9861">
          <cell r="K9861">
            <v>0</v>
          </cell>
          <cell r="L9861">
            <v>0</v>
          </cell>
          <cell r="M9861">
            <v>0</v>
          </cell>
        </row>
        <row r="9862">
          <cell r="K9862">
            <v>0</v>
          </cell>
          <cell r="L9862">
            <v>0</v>
          </cell>
          <cell r="M9862">
            <v>0</v>
          </cell>
        </row>
        <row r="9863">
          <cell r="K9863">
            <v>0</v>
          </cell>
          <cell r="L9863">
            <v>0</v>
          </cell>
          <cell r="M9863">
            <v>0</v>
          </cell>
        </row>
        <row r="9864">
          <cell r="K9864">
            <v>0</v>
          </cell>
          <cell r="L9864">
            <v>0</v>
          </cell>
          <cell r="M9864">
            <v>0</v>
          </cell>
        </row>
        <row r="9865">
          <cell r="K9865">
            <v>0</v>
          </cell>
          <cell r="L9865">
            <v>0</v>
          </cell>
          <cell r="M9865">
            <v>0</v>
          </cell>
        </row>
        <row r="9866">
          <cell r="K9866">
            <v>0</v>
          </cell>
          <cell r="L9866">
            <v>0</v>
          </cell>
          <cell r="M9866">
            <v>0</v>
          </cell>
        </row>
        <row r="9867">
          <cell r="K9867">
            <v>0</v>
          </cell>
          <cell r="L9867">
            <v>0</v>
          </cell>
          <cell r="M9867">
            <v>0</v>
          </cell>
        </row>
        <row r="9868">
          <cell r="K9868">
            <v>0</v>
          </cell>
          <cell r="L9868">
            <v>0</v>
          </cell>
          <cell r="M9868">
            <v>0</v>
          </cell>
        </row>
        <row r="9869">
          <cell r="K9869">
            <v>0</v>
          </cell>
          <cell r="L9869">
            <v>0</v>
          </cell>
          <cell r="M9869">
            <v>0</v>
          </cell>
        </row>
        <row r="9870">
          <cell r="K9870">
            <v>0</v>
          </cell>
          <cell r="L9870">
            <v>0</v>
          </cell>
          <cell r="M9870">
            <v>0</v>
          </cell>
        </row>
        <row r="9871">
          <cell r="K9871">
            <v>0</v>
          </cell>
          <cell r="L9871">
            <v>0</v>
          </cell>
          <cell r="M9871">
            <v>0</v>
          </cell>
        </row>
        <row r="9872">
          <cell r="K9872">
            <v>0</v>
          </cell>
          <cell r="L9872">
            <v>0</v>
          </cell>
          <cell r="M9872">
            <v>0</v>
          </cell>
        </row>
        <row r="9873">
          <cell r="K9873">
            <v>0</v>
          </cell>
          <cell r="L9873">
            <v>0</v>
          </cell>
          <cell r="M9873">
            <v>0</v>
          </cell>
        </row>
        <row r="9874">
          <cell r="K9874">
            <v>0</v>
          </cell>
          <cell r="L9874">
            <v>0</v>
          </cell>
          <cell r="M9874">
            <v>0</v>
          </cell>
        </row>
        <row r="9875">
          <cell r="K9875">
            <v>0</v>
          </cell>
          <cell r="L9875">
            <v>0</v>
          </cell>
          <cell r="M9875">
            <v>0</v>
          </cell>
        </row>
        <row r="9876">
          <cell r="K9876">
            <v>0</v>
          </cell>
          <cell r="L9876">
            <v>0</v>
          </cell>
          <cell r="M9876">
            <v>0</v>
          </cell>
        </row>
        <row r="9877">
          <cell r="K9877">
            <v>0</v>
          </cell>
          <cell r="L9877">
            <v>0</v>
          </cell>
          <cell r="M9877">
            <v>0</v>
          </cell>
        </row>
        <row r="9878">
          <cell r="K9878">
            <v>0</v>
          </cell>
          <cell r="L9878">
            <v>0</v>
          </cell>
          <cell r="M9878">
            <v>0</v>
          </cell>
        </row>
        <row r="9879">
          <cell r="K9879">
            <v>0</v>
          </cell>
          <cell r="L9879">
            <v>0</v>
          </cell>
          <cell r="M9879">
            <v>0</v>
          </cell>
        </row>
        <row r="9880">
          <cell r="K9880">
            <v>0</v>
          </cell>
          <cell r="L9880">
            <v>0</v>
          </cell>
          <cell r="M9880">
            <v>0</v>
          </cell>
        </row>
        <row r="9881">
          <cell r="K9881">
            <v>0</v>
          </cell>
          <cell r="L9881">
            <v>0</v>
          </cell>
          <cell r="M9881">
            <v>0</v>
          </cell>
        </row>
        <row r="9882">
          <cell r="K9882">
            <v>0</v>
          </cell>
          <cell r="L9882">
            <v>0</v>
          </cell>
          <cell r="M9882">
            <v>0</v>
          </cell>
        </row>
        <row r="9883">
          <cell r="K9883">
            <v>0</v>
          </cell>
          <cell r="L9883">
            <v>0</v>
          </cell>
          <cell r="M9883">
            <v>0</v>
          </cell>
        </row>
        <row r="9884">
          <cell r="K9884">
            <v>0</v>
          </cell>
          <cell r="L9884">
            <v>0</v>
          </cell>
          <cell r="M9884">
            <v>0</v>
          </cell>
        </row>
        <row r="9885">
          <cell r="K9885">
            <v>0</v>
          </cell>
          <cell r="L9885">
            <v>0</v>
          </cell>
          <cell r="M9885">
            <v>0</v>
          </cell>
        </row>
        <row r="9886">
          <cell r="K9886">
            <v>0</v>
          </cell>
          <cell r="L9886">
            <v>0</v>
          </cell>
          <cell r="M9886">
            <v>0</v>
          </cell>
        </row>
        <row r="9887">
          <cell r="K9887">
            <v>0</v>
          </cell>
          <cell r="L9887">
            <v>0</v>
          </cell>
          <cell r="M9887">
            <v>0</v>
          </cell>
        </row>
        <row r="9888">
          <cell r="K9888">
            <v>0</v>
          </cell>
          <cell r="L9888">
            <v>0</v>
          </cell>
          <cell r="M9888">
            <v>0</v>
          </cell>
        </row>
        <row r="9889">
          <cell r="K9889">
            <v>0</v>
          </cell>
          <cell r="L9889">
            <v>0</v>
          </cell>
          <cell r="M9889">
            <v>0</v>
          </cell>
        </row>
        <row r="9890">
          <cell r="K9890">
            <v>0</v>
          </cell>
          <cell r="L9890">
            <v>0</v>
          </cell>
          <cell r="M9890">
            <v>0</v>
          </cell>
        </row>
        <row r="9891">
          <cell r="K9891">
            <v>0</v>
          </cell>
          <cell r="L9891">
            <v>0</v>
          </cell>
          <cell r="M9891">
            <v>0</v>
          </cell>
        </row>
        <row r="9892">
          <cell r="K9892">
            <v>0</v>
          </cell>
          <cell r="L9892">
            <v>0</v>
          </cell>
          <cell r="M9892">
            <v>0</v>
          </cell>
        </row>
        <row r="9893">
          <cell r="K9893">
            <v>0</v>
          </cell>
          <cell r="L9893">
            <v>0</v>
          </cell>
          <cell r="M9893">
            <v>0</v>
          </cell>
        </row>
        <row r="9894">
          <cell r="K9894">
            <v>0</v>
          </cell>
          <cell r="L9894">
            <v>0</v>
          </cell>
          <cell r="M9894">
            <v>0</v>
          </cell>
        </row>
        <row r="9895">
          <cell r="K9895">
            <v>0</v>
          </cell>
          <cell r="L9895">
            <v>0</v>
          </cell>
          <cell r="M9895">
            <v>0</v>
          </cell>
        </row>
        <row r="9896">
          <cell r="K9896">
            <v>0</v>
          </cell>
          <cell r="L9896">
            <v>0</v>
          </cell>
          <cell r="M9896">
            <v>0</v>
          </cell>
        </row>
        <row r="9897">
          <cell r="K9897">
            <v>0</v>
          </cell>
          <cell r="L9897">
            <v>0</v>
          </cell>
          <cell r="M9897">
            <v>0</v>
          </cell>
        </row>
        <row r="9898">
          <cell r="K9898">
            <v>0</v>
          </cell>
          <cell r="L9898">
            <v>0</v>
          </cell>
          <cell r="M9898">
            <v>0</v>
          </cell>
        </row>
        <row r="9899">
          <cell r="K9899">
            <v>0</v>
          </cell>
          <cell r="L9899">
            <v>0</v>
          </cell>
          <cell r="M9899">
            <v>0</v>
          </cell>
        </row>
        <row r="9900">
          <cell r="K9900">
            <v>0</v>
          </cell>
          <cell r="L9900">
            <v>0</v>
          </cell>
          <cell r="M9900">
            <v>0</v>
          </cell>
        </row>
        <row r="9901">
          <cell r="K9901">
            <v>0</v>
          </cell>
          <cell r="L9901">
            <v>0</v>
          </cell>
          <cell r="M9901">
            <v>0</v>
          </cell>
        </row>
        <row r="9902">
          <cell r="K9902">
            <v>0</v>
          </cell>
          <cell r="L9902">
            <v>0</v>
          </cell>
          <cell r="M9902">
            <v>0</v>
          </cell>
        </row>
        <row r="9903">
          <cell r="K9903">
            <v>0</v>
          </cell>
          <cell r="L9903">
            <v>0</v>
          </cell>
          <cell r="M9903">
            <v>0</v>
          </cell>
        </row>
        <row r="9904">
          <cell r="K9904">
            <v>0</v>
          </cell>
          <cell r="L9904">
            <v>0</v>
          </cell>
          <cell r="M9904">
            <v>0</v>
          </cell>
        </row>
        <row r="9905">
          <cell r="K9905">
            <v>0</v>
          </cell>
          <cell r="L9905">
            <v>0</v>
          </cell>
          <cell r="M9905">
            <v>0</v>
          </cell>
        </row>
        <row r="9906">
          <cell r="K9906">
            <v>0</v>
          </cell>
          <cell r="L9906">
            <v>0</v>
          </cell>
          <cell r="M9906">
            <v>0</v>
          </cell>
        </row>
        <row r="9907">
          <cell r="K9907">
            <v>0</v>
          </cell>
          <cell r="L9907">
            <v>0</v>
          </cell>
          <cell r="M9907">
            <v>0</v>
          </cell>
        </row>
        <row r="9908">
          <cell r="K9908">
            <v>0</v>
          </cell>
          <cell r="L9908">
            <v>0</v>
          </cell>
          <cell r="M9908">
            <v>0</v>
          </cell>
        </row>
        <row r="9909">
          <cell r="K9909">
            <v>0</v>
          </cell>
          <cell r="L9909">
            <v>0</v>
          </cell>
          <cell r="M9909">
            <v>0</v>
          </cell>
        </row>
        <row r="9910">
          <cell r="K9910">
            <v>0</v>
          </cell>
          <cell r="L9910">
            <v>0</v>
          </cell>
          <cell r="M9910">
            <v>0</v>
          </cell>
        </row>
        <row r="9911">
          <cell r="K9911">
            <v>0</v>
          </cell>
          <cell r="L9911">
            <v>0</v>
          </cell>
          <cell r="M9911">
            <v>0</v>
          </cell>
        </row>
        <row r="9912">
          <cell r="K9912">
            <v>0</v>
          </cell>
          <cell r="L9912">
            <v>0</v>
          </cell>
          <cell r="M9912">
            <v>0</v>
          </cell>
        </row>
        <row r="9913">
          <cell r="K9913">
            <v>0</v>
          </cell>
          <cell r="L9913">
            <v>0</v>
          </cell>
          <cell r="M9913">
            <v>0</v>
          </cell>
        </row>
        <row r="9914">
          <cell r="K9914">
            <v>0</v>
          </cell>
          <cell r="L9914">
            <v>0</v>
          </cell>
          <cell r="M9914">
            <v>0</v>
          </cell>
        </row>
        <row r="9915">
          <cell r="K9915">
            <v>0</v>
          </cell>
          <cell r="L9915">
            <v>0</v>
          </cell>
          <cell r="M9915">
            <v>0</v>
          </cell>
        </row>
        <row r="9916">
          <cell r="K9916">
            <v>0</v>
          </cell>
          <cell r="L9916">
            <v>0</v>
          </cell>
          <cell r="M9916">
            <v>0</v>
          </cell>
        </row>
        <row r="9917">
          <cell r="K9917">
            <v>0</v>
          </cell>
          <cell r="L9917">
            <v>0</v>
          </cell>
          <cell r="M9917">
            <v>0</v>
          </cell>
        </row>
        <row r="9918">
          <cell r="K9918">
            <v>0</v>
          </cell>
          <cell r="L9918">
            <v>0</v>
          </cell>
          <cell r="M9918">
            <v>0</v>
          </cell>
        </row>
        <row r="9919">
          <cell r="K9919">
            <v>0</v>
          </cell>
          <cell r="L9919">
            <v>0</v>
          </cell>
          <cell r="M9919">
            <v>0</v>
          </cell>
        </row>
        <row r="9920">
          <cell r="K9920">
            <v>0</v>
          </cell>
          <cell r="L9920">
            <v>0</v>
          </cell>
          <cell r="M9920">
            <v>0</v>
          </cell>
        </row>
        <row r="9921">
          <cell r="K9921">
            <v>0</v>
          </cell>
          <cell r="L9921">
            <v>0</v>
          </cell>
          <cell r="M9921">
            <v>0</v>
          </cell>
        </row>
        <row r="9922">
          <cell r="K9922">
            <v>0</v>
          </cell>
          <cell r="L9922">
            <v>0</v>
          </cell>
          <cell r="M9922">
            <v>0</v>
          </cell>
        </row>
        <row r="9923">
          <cell r="K9923">
            <v>0</v>
          </cell>
          <cell r="L9923">
            <v>0</v>
          </cell>
          <cell r="M9923">
            <v>0</v>
          </cell>
        </row>
        <row r="9924">
          <cell r="K9924">
            <v>0</v>
          </cell>
          <cell r="L9924">
            <v>0</v>
          </cell>
          <cell r="M9924">
            <v>0</v>
          </cell>
        </row>
        <row r="9925">
          <cell r="K9925">
            <v>0</v>
          </cell>
          <cell r="L9925">
            <v>0</v>
          </cell>
          <cell r="M9925">
            <v>0</v>
          </cell>
        </row>
        <row r="9926">
          <cell r="K9926">
            <v>0</v>
          </cell>
          <cell r="L9926">
            <v>0</v>
          </cell>
          <cell r="M9926">
            <v>0</v>
          </cell>
        </row>
        <row r="9927">
          <cell r="K9927">
            <v>0</v>
          </cell>
          <cell r="L9927">
            <v>0</v>
          </cell>
          <cell r="M9927">
            <v>0</v>
          </cell>
        </row>
        <row r="9928">
          <cell r="K9928">
            <v>0</v>
          </cell>
          <cell r="L9928">
            <v>0</v>
          </cell>
          <cell r="M9928">
            <v>0</v>
          </cell>
        </row>
        <row r="9929">
          <cell r="K9929">
            <v>0</v>
          </cell>
          <cell r="L9929">
            <v>0</v>
          </cell>
          <cell r="M9929">
            <v>0</v>
          </cell>
        </row>
        <row r="9930">
          <cell r="K9930">
            <v>0</v>
          </cell>
          <cell r="L9930">
            <v>0</v>
          </cell>
          <cell r="M9930">
            <v>0</v>
          </cell>
        </row>
        <row r="9931">
          <cell r="K9931">
            <v>0</v>
          </cell>
          <cell r="L9931">
            <v>0</v>
          </cell>
          <cell r="M9931">
            <v>0</v>
          </cell>
        </row>
        <row r="9932">
          <cell r="K9932">
            <v>0</v>
          </cell>
          <cell r="L9932">
            <v>0</v>
          </cell>
          <cell r="M9932">
            <v>0</v>
          </cell>
        </row>
        <row r="9933">
          <cell r="K9933">
            <v>0</v>
          </cell>
          <cell r="L9933">
            <v>0</v>
          </cell>
          <cell r="M9933">
            <v>0</v>
          </cell>
        </row>
        <row r="9934">
          <cell r="K9934">
            <v>0</v>
          </cell>
          <cell r="L9934">
            <v>0</v>
          </cell>
          <cell r="M9934">
            <v>0</v>
          </cell>
        </row>
        <row r="9935">
          <cell r="K9935">
            <v>0</v>
          </cell>
          <cell r="L9935">
            <v>0</v>
          </cell>
          <cell r="M9935">
            <v>0</v>
          </cell>
        </row>
        <row r="9936">
          <cell r="K9936">
            <v>0</v>
          </cell>
          <cell r="L9936">
            <v>0</v>
          </cell>
          <cell r="M9936">
            <v>0</v>
          </cell>
        </row>
        <row r="9937">
          <cell r="K9937">
            <v>0</v>
          </cell>
          <cell r="L9937">
            <v>0</v>
          </cell>
          <cell r="M9937">
            <v>0</v>
          </cell>
        </row>
        <row r="9938">
          <cell r="K9938">
            <v>0</v>
          </cell>
          <cell r="L9938">
            <v>0</v>
          </cell>
          <cell r="M9938">
            <v>0</v>
          </cell>
        </row>
        <row r="9939">
          <cell r="K9939">
            <v>0</v>
          </cell>
          <cell r="L9939">
            <v>0</v>
          </cell>
          <cell r="M9939">
            <v>0</v>
          </cell>
        </row>
        <row r="9940">
          <cell r="K9940">
            <v>0</v>
          </cell>
          <cell r="L9940">
            <v>0</v>
          </cell>
          <cell r="M9940">
            <v>0</v>
          </cell>
        </row>
        <row r="9941">
          <cell r="K9941">
            <v>0</v>
          </cell>
          <cell r="L9941">
            <v>0</v>
          </cell>
          <cell r="M9941">
            <v>0</v>
          </cell>
        </row>
        <row r="9942">
          <cell r="K9942">
            <v>0</v>
          </cell>
          <cell r="L9942">
            <v>0</v>
          </cell>
          <cell r="M9942">
            <v>0</v>
          </cell>
        </row>
        <row r="9943">
          <cell r="K9943">
            <v>0</v>
          </cell>
          <cell r="L9943">
            <v>0</v>
          </cell>
          <cell r="M9943">
            <v>0</v>
          </cell>
        </row>
        <row r="9944">
          <cell r="K9944">
            <v>0</v>
          </cell>
          <cell r="L9944">
            <v>0</v>
          </cell>
          <cell r="M9944">
            <v>0</v>
          </cell>
        </row>
        <row r="9945">
          <cell r="K9945">
            <v>0</v>
          </cell>
          <cell r="L9945">
            <v>0</v>
          </cell>
          <cell r="M9945">
            <v>0</v>
          </cell>
        </row>
        <row r="9946">
          <cell r="K9946">
            <v>0</v>
          </cell>
          <cell r="L9946">
            <v>0</v>
          </cell>
          <cell r="M9946">
            <v>0</v>
          </cell>
        </row>
        <row r="9947">
          <cell r="K9947">
            <v>0</v>
          </cell>
          <cell r="L9947">
            <v>0</v>
          </cell>
          <cell r="M9947">
            <v>0</v>
          </cell>
        </row>
        <row r="9948">
          <cell r="K9948">
            <v>0</v>
          </cell>
          <cell r="L9948">
            <v>0</v>
          </cell>
          <cell r="M9948">
            <v>0</v>
          </cell>
        </row>
        <row r="9949">
          <cell r="K9949">
            <v>0</v>
          </cell>
          <cell r="L9949">
            <v>0</v>
          </cell>
          <cell r="M9949">
            <v>0</v>
          </cell>
        </row>
        <row r="9950">
          <cell r="K9950">
            <v>0</v>
          </cell>
          <cell r="L9950">
            <v>0</v>
          </cell>
          <cell r="M9950">
            <v>0</v>
          </cell>
        </row>
        <row r="9951">
          <cell r="K9951">
            <v>0</v>
          </cell>
          <cell r="L9951">
            <v>0</v>
          </cell>
          <cell r="M9951">
            <v>0</v>
          </cell>
        </row>
        <row r="9952">
          <cell r="K9952">
            <v>0</v>
          </cell>
          <cell r="L9952">
            <v>0</v>
          </cell>
          <cell r="M9952">
            <v>0</v>
          </cell>
        </row>
        <row r="9953">
          <cell r="K9953">
            <v>0</v>
          </cell>
          <cell r="L9953">
            <v>0</v>
          </cell>
          <cell r="M9953">
            <v>0</v>
          </cell>
        </row>
        <row r="9954">
          <cell r="K9954">
            <v>0</v>
          </cell>
          <cell r="L9954">
            <v>0</v>
          </cell>
          <cell r="M9954">
            <v>0</v>
          </cell>
        </row>
        <row r="9955">
          <cell r="K9955">
            <v>0</v>
          </cell>
          <cell r="L9955">
            <v>0</v>
          </cell>
          <cell r="M9955">
            <v>0</v>
          </cell>
        </row>
        <row r="9956">
          <cell r="K9956">
            <v>0</v>
          </cell>
          <cell r="L9956">
            <v>0</v>
          </cell>
          <cell r="M9956">
            <v>0</v>
          </cell>
        </row>
        <row r="9957">
          <cell r="K9957">
            <v>0</v>
          </cell>
          <cell r="L9957">
            <v>0</v>
          </cell>
          <cell r="M9957">
            <v>0</v>
          </cell>
        </row>
        <row r="9958">
          <cell r="K9958">
            <v>0</v>
          </cell>
          <cell r="L9958">
            <v>0</v>
          </cell>
          <cell r="M9958">
            <v>0</v>
          </cell>
        </row>
        <row r="9959">
          <cell r="K9959">
            <v>0</v>
          </cell>
          <cell r="L9959">
            <v>0</v>
          </cell>
          <cell r="M9959">
            <v>0</v>
          </cell>
        </row>
        <row r="9960">
          <cell r="K9960">
            <v>0</v>
          </cell>
          <cell r="L9960">
            <v>0</v>
          </cell>
          <cell r="M9960">
            <v>0</v>
          </cell>
        </row>
        <row r="9961">
          <cell r="K9961">
            <v>0</v>
          </cell>
          <cell r="L9961">
            <v>0</v>
          </cell>
          <cell r="M9961">
            <v>0</v>
          </cell>
        </row>
        <row r="9962">
          <cell r="K9962">
            <v>0</v>
          </cell>
          <cell r="L9962">
            <v>0</v>
          </cell>
          <cell r="M9962">
            <v>0</v>
          </cell>
        </row>
        <row r="9963">
          <cell r="K9963">
            <v>0</v>
          </cell>
          <cell r="L9963">
            <v>0</v>
          </cell>
          <cell r="M9963">
            <v>0</v>
          </cell>
        </row>
        <row r="9964">
          <cell r="K9964">
            <v>0</v>
          </cell>
          <cell r="L9964">
            <v>0</v>
          </cell>
          <cell r="M9964">
            <v>0</v>
          </cell>
        </row>
        <row r="9965">
          <cell r="K9965">
            <v>0</v>
          </cell>
          <cell r="L9965">
            <v>0</v>
          </cell>
          <cell r="M9965">
            <v>0</v>
          </cell>
        </row>
        <row r="9966">
          <cell r="K9966">
            <v>0</v>
          </cell>
          <cell r="L9966">
            <v>0</v>
          </cell>
          <cell r="M9966">
            <v>0</v>
          </cell>
        </row>
        <row r="9967">
          <cell r="K9967">
            <v>0</v>
          </cell>
          <cell r="L9967">
            <v>0</v>
          </cell>
          <cell r="M9967">
            <v>0</v>
          </cell>
        </row>
        <row r="9968">
          <cell r="K9968">
            <v>0</v>
          </cell>
          <cell r="L9968">
            <v>0</v>
          </cell>
          <cell r="M9968">
            <v>0</v>
          </cell>
        </row>
        <row r="9969">
          <cell r="K9969">
            <v>0</v>
          </cell>
          <cell r="L9969">
            <v>0</v>
          </cell>
          <cell r="M9969">
            <v>0</v>
          </cell>
        </row>
        <row r="9970">
          <cell r="K9970">
            <v>0</v>
          </cell>
          <cell r="L9970">
            <v>0</v>
          </cell>
          <cell r="M9970">
            <v>0</v>
          </cell>
        </row>
        <row r="9971">
          <cell r="K9971">
            <v>0</v>
          </cell>
          <cell r="L9971">
            <v>0</v>
          </cell>
          <cell r="M9971">
            <v>0</v>
          </cell>
        </row>
        <row r="9972">
          <cell r="K9972">
            <v>0</v>
          </cell>
          <cell r="L9972">
            <v>0</v>
          </cell>
          <cell r="M9972">
            <v>0</v>
          </cell>
        </row>
        <row r="9973">
          <cell r="K9973">
            <v>0</v>
          </cell>
          <cell r="L9973">
            <v>0</v>
          </cell>
          <cell r="M9973">
            <v>0</v>
          </cell>
        </row>
        <row r="9974">
          <cell r="K9974">
            <v>0</v>
          </cell>
          <cell r="L9974">
            <v>0</v>
          </cell>
          <cell r="M9974">
            <v>0</v>
          </cell>
        </row>
        <row r="9975">
          <cell r="K9975">
            <v>0</v>
          </cell>
          <cell r="L9975">
            <v>0</v>
          </cell>
          <cell r="M9975">
            <v>0</v>
          </cell>
        </row>
        <row r="9976">
          <cell r="K9976">
            <v>0</v>
          </cell>
          <cell r="L9976">
            <v>0</v>
          </cell>
          <cell r="M9976">
            <v>0</v>
          </cell>
        </row>
        <row r="9977">
          <cell r="K9977">
            <v>0</v>
          </cell>
          <cell r="L9977">
            <v>0</v>
          </cell>
          <cell r="M9977">
            <v>0</v>
          </cell>
        </row>
        <row r="9978">
          <cell r="K9978">
            <v>0</v>
          </cell>
          <cell r="L9978">
            <v>0</v>
          </cell>
          <cell r="M9978">
            <v>0</v>
          </cell>
        </row>
        <row r="9979">
          <cell r="K9979">
            <v>0</v>
          </cell>
          <cell r="L9979">
            <v>0</v>
          </cell>
          <cell r="M9979">
            <v>0</v>
          </cell>
        </row>
        <row r="9980">
          <cell r="K9980">
            <v>0</v>
          </cell>
          <cell r="L9980">
            <v>0</v>
          </cell>
          <cell r="M9980">
            <v>0</v>
          </cell>
        </row>
        <row r="9981">
          <cell r="K9981">
            <v>0</v>
          </cell>
          <cell r="L9981">
            <v>0</v>
          </cell>
          <cell r="M9981">
            <v>0</v>
          </cell>
        </row>
        <row r="9982">
          <cell r="K9982">
            <v>0</v>
          </cell>
          <cell r="L9982">
            <v>0</v>
          </cell>
          <cell r="M9982">
            <v>0</v>
          </cell>
        </row>
        <row r="9983">
          <cell r="K9983">
            <v>0</v>
          </cell>
          <cell r="L9983">
            <v>0</v>
          </cell>
          <cell r="M9983">
            <v>0</v>
          </cell>
        </row>
        <row r="9984">
          <cell r="K9984">
            <v>0</v>
          </cell>
          <cell r="L9984">
            <v>0</v>
          </cell>
          <cell r="M9984">
            <v>0</v>
          </cell>
        </row>
        <row r="9985">
          <cell r="K9985">
            <v>0</v>
          </cell>
          <cell r="L9985">
            <v>0</v>
          </cell>
          <cell r="M9985">
            <v>0</v>
          </cell>
        </row>
        <row r="9986">
          <cell r="K9986">
            <v>0</v>
          </cell>
          <cell r="L9986">
            <v>0</v>
          </cell>
          <cell r="M9986">
            <v>0</v>
          </cell>
        </row>
        <row r="9987">
          <cell r="K9987">
            <v>0</v>
          </cell>
          <cell r="L9987">
            <v>0</v>
          </cell>
          <cell r="M9987">
            <v>0</v>
          </cell>
        </row>
        <row r="9988">
          <cell r="K9988">
            <v>0</v>
          </cell>
          <cell r="L9988">
            <v>0</v>
          </cell>
          <cell r="M9988">
            <v>0</v>
          </cell>
        </row>
        <row r="9989">
          <cell r="K9989">
            <v>0</v>
          </cell>
          <cell r="L9989">
            <v>0</v>
          </cell>
          <cell r="M9989">
            <v>0</v>
          </cell>
        </row>
        <row r="9990">
          <cell r="K9990">
            <v>0</v>
          </cell>
          <cell r="L9990">
            <v>0</v>
          </cell>
          <cell r="M9990">
            <v>0</v>
          </cell>
        </row>
        <row r="9991">
          <cell r="K9991">
            <v>0</v>
          </cell>
          <cell r="L9991">
            <v>0</v>
          </cell>
          <cell r="M9991">
            <v>0</v>
          </cell>
        </row>
        <row r="9992">
          <cell r="K9992">
            <v>0</v>
          </cell>
          <cell r="L9992">
            <v>0</v>
          </cell>
          <cell r="M9992">
            <v>0</v>
          </cell>
        </row>
        <row r="9993">
          <cell r="K9993">
            <v>0</v>
          </cell>
          <cell r="L9993">
            <v>0</v>
          </cell>
          <cell r="M9993">
            <v>0</v>
          </cell>
        </row>
        <row r="9994">
          <cell r="K9994">
            <v>0</v>
          </cell>
          <cell r="L9994">
            <v>0</v>
          </cell>
          <cell r="M9994">
            <v>0</v>
          </cell>
        </row>
        <row r="9995">
          <cell r="K9995">
            <v>0</v>
          </cell>
          <cell r="L9995">
            <v>0</v>
          </cell>
          <cell r="M9995">
            <v>0</v>
          </cell>
        </row>
        <row r="9996">
          <cell r="K9996">
            <v>0</v>
          </cell>
          <cell r="L9996">
            <v>0</v>
          </cell>
          <cell r="M9996">
            <v>0</v>
          </cell>
        </row>
        <row r="9997">
          <cell r="K9997">
            <v>0</v>
          </cell>
          <cell r="L9997">
            <v>0</v>
          </cell>
          <cell r="M9997">
            <v>0</v>
          </cell>
        </row>
        <row r="9998">
          <cell r="K9998">
            <v>0</v>
          </cell>
          <cell r="L9998">
            <v>0</v>
          </cell>
          <cell r="M9998">
            <v>0</v>
          </cell>
        </row>
        <row r="9999">
          <cell r="K9999">
            <v>0</v>
          </cell>
          <cell r="L9999">
            <v>0</v>
          </cell>
          <cell r="M9999">
            <v>0</v>
          </cell>
        </row>
        <row r="10000">
          <cell r="K10000">
            <v>0</v>
          </cell>
          <cell r="L10000">
            <v>0</v>
          </cell>
          <cell r="M10000">
            <v>0</v>
          </cell>
        </row>
        <row r="10001">
          <cell r="K10001">
            <v>0</v>
          </cell>
          <cell r="L10001">
            <v>0</v>
          </cell>
          <cell r="M10001">
            <v>0</v>
          </cell>
        </row>
        <row r="10002">
          <cell r="K10002">
            <v>0</v>
          </cell>
          <cell r="L10002">
            <v>0</v>
          </cell>
          <cell r="M10002">
            <v>0</v>
          </cell>
        </row>
        <row r="10003">
          <cell r="K10003">
            <v>0</v>
          </cell>
          <cell r="L10003">
            <v>0</v>
          </cell>
          <cell r="M10003">
            <v>0</v>
          </cell>
        </row>
        <row r="10004">
          <cell r="K10004">
            <v>0</v>
          </cell>
          <cell r="L10004">
            <v>0</v>
          </cell>
          <cell r="M10004">
            <v>0</v>
          </cell>
        </row>
        <row r="10005">
          <cell r="K10005">
            <v>0</v>
          </cell>
          <cell r="L10005">
            <v>0</v>
          </cell>
          <cell r="M10005">
            <v>0</v>
          </cell>
        </row>
        <row r="10006">
          <cell r="K10006">
            <v>0</v>
          </cell>
          <cell r="L10006">
            <v>0</v>
          </cell>
          <cell r="M10006">
            <v>0</v>
          </cell>
        </row>
        <row r="10007">
          <cell r="K10007">
            <v>0</v>
          </cell>
          <cell r="L10007">
            <v>0</v>
          </cell>
          <cell r="M10007">
            <v>0</v>
          </cell>
        </row>
        <row r="10008">
          <cell r="K10008">
            <v>0</v>
          </cell>
          <cell r="L10008">
            <v>0</v>
          </cell>
          <cell r="M10008">
            <v>0</v>
          </cell>
        </row>
        <row r="10009">
          <cell r="K10009">
            <v>0</v>
          </cell>
          <cell r="L10009">
            <v>0</v>
          </cell>
          <cell r="M10009">
            <v>0</v>
          </cell>
        </row>
        <row r="10010">
          <cell r="K10010">
            <v>0</v>
          </cell>
          <cell r="L10010">
            <v>0</v>
          </cell>
          <cell r="M10010">
            <v>0</v>
          </cell>
        </row>
        <row r="10011">
          <cell r="K10011">
            <v>0</v>
          </cell>
          <cell r="L10011">
            <v>0</v>
          </cell>
          <cell r="M10011">
            <v>0</v>
          </cell>
        </row>
        <row r="10012">
          <cell r="K10012">
            <v>0</v>
          </cell>
          <cell r="L10012">
            <v>0</v>
          </cell>
          <cell r="M10012">
            <v>0</v>
          </cell>
        </row>
        <row r="10013">
          <cell r="K10013">
            <v>0</v>
          </cell>
          <cell r="L10013">
            <v>0</v>
          </cell>
          <cell r="M10013">
            <v>0</v>
          </cell>
        </row>
        <row r="10014">
          <cell r="K10014">
            <v>0</v>
          </cell>
          <cell r="L10014">
            <v>0</v>
          </cell>
          <cell r="M10014">
            <v>0</v>
          </cell>
        </row>
      </sheetData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1"/>
      <sheetName val="12"/>
      <sheetName val="Pro_Sch_Frm_PC"/>
      <sheetName val="detail_ord"/>
      <sheetName val="ord_july"/>
      <sheetName val="Module3"/>
      <sheetName val="part_no"/>
      <sheetName val="menu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VASI"/>
      <sheetName val="PART MASTER"/>
      <sheetName val="FORM (2)"/>
      <sheetName val="FORM"/>
      <sheetName val="FORM (3)"/>
      <sheetName val="FORM (3A)"/>
      <sheetName val="FORM (2A)"/>
      <sheetName val="Sheet1"/>
      <sheetName val="Sheet2"/>
      <sheetName val="Sheet3"/>
      <sheetName val="MADELA STANDARD 3RD"/>
    </sheetNames>
    <sheetDataSet>
      <sheetData sheetId="0" refreshError="1"/>
      <sheetData sheetId="1" refreshError="1">
        <row r="1">
          <cell r="A1" t="str">
            <v>PART FORMULA</v>
          </cell>
          <cell r="B1" t="str">
            <v>PARTS_NO</v>
          </cell>
          <cell r="C1" t="str">
            <v>COLOR_P</v>
          </cell>
          <cell r="D1" t="str">
            <v>PARTS_NA</v>
          </cell>
        </row>
        <row r="2">
          <cell r="A2" t="str">
            <v>2K-106421</v>
          </cell>
          <cell r="B2" t="str">
            <v>2K-10642</v>
          </cell>
          <cell r="C2" t="str">
            <v>YS</v>
          </cell>
          <cell r="D2" t="str">
            <v>CAMLATCH RECEIVER</v>
          </cell>
        </row>
        <row r="3">
          <cell r="A3" t="str">
            <v>2K-106422</v>
          </cell>
          <cell r="B3" t="str">
            <v>2K-10642</v>
          </cell>
          <cell r="C3" t="str">
            <v>YS</v>
          </cell>
          <cell r="D3" t="str">
            <v>CAMLATCH RECEIVER</v>
          </cell>
        </row>
        <row r="4">
          <cell r="A4" t="str">
            <v>2K-115551</v>
          </cell>
          <cell r="B4" t="str">
            <v>2K-11555</v>
          </cell>
          <cell r="C4" t="str">
            <v>YS</v>
          </cell>
          <cell r="D4" t="str">
            <v>ROLLER</v>
          </cell>
        </row>
        <row r="5">
          <cell r="A5" t="str">
            <v>2K-115552</v>
          </cell>
          <cell r="B5" t="str">
            <v>2K-11555</v>
          </cell>
          <cell r="C5" t="str">
            <v>YS</v>
          </cell>
          <cell r="D5" t="str">
            <v>ROLLER</v>
          </cell>
        </row>
        <row r="6">
          <cell r="A6" t="str">
            <v>2K-116911</v>
          </cell>
          <cell r="B6" t="str">
            <v>2K-11691</v>
          </cell>
          <cell r="C6" t="str">
            <v>YS</v>
          </cell>
          <cell r="D6" t="str">
            <v>SPACER</v>
          </cell>
        </row>
        <row r="7">
          <cell r="A7" t="str">
            <v>2K-116912</v>
          </cell>
          <cell r="B7" t="str">
            <v>2K-11691</v>
          </cell>
          <cell r="C7" t="str">
            <v>YS</v>
          </cell>
          <cell r="D7" t="str">
            <v>SPACER</v>
          </cell>
        </row>
        <row r="8">
          <cell r="A8" t="str">
            <v>2K-117501</v>
          </cell>
          <cell r="B8" t="str">
            <v>2K-11750</v>
          </cell>
          <cell r="C8" t="str">
            <v>YK</v>
          </cell>
          <cell r="D8" t="str">
            <v>LOCK</v>
          </cell>
        </row>
        <row r="9">
          <cell r="A9" t="str">
            <v>2K-117502</v>
          </cell>
          <cell r="B9" t="str">
            <v>2K-11750</v>
          </cell>
          <cell r="C9" t="str">
            <v>YK</v>
          </cell>
          <cell r="D9" t="str">
            <v>LOCK</v>
          </cell>
        </row>
        <row r="10">
          <cell r="A10" t="str">
            <v>2K-125891</v>
          </cell>
          <cell r="B10" t="str">
            <v>2K-12589</v>
          </cell>
          <cell r="C10" t="str">
            <v>YS</v>
          </cell>
          <cell r="D10" t="str">
            <v>BACK PLATE</v>
          </cell>
        </row>
        <row r="11">
          <cell r="A11" t="str">
            <v>2K-125892</v>
          </cell>
          <cell r="B11" t="str">
            <v>2K-12589</v>
          </cell>
          <cell r="C11" t="str">
            <v>YS</v>
          </cell>
          <cell r="D11" t="str">
            <v>BACK PLATE</v>
          </cell>
        </row>
        <row r="12">
          <cell r="A12" t="str">
            <v>2K-129131</v>
          </cell>
          <cell r="B12" t="str">
            <v>2K-12913</v>
          </cell>
          <cell r="C12" t="str">
            <v>YW</v>
          </cell>
          <cell r="D12" t="str">
            <v>HANDLE</v>
          </cell>
        </row>
        <row r="13">
          <cell r="A13" t="str">
            <v>2K-129132</v>
          </cell>
          <cell r="B13" t="str">
            <v>2K-12913</v>
          </cell>
          <cell r="C13" t="str">
            <v>YW</v>
          </cell>
          <cell r="D13" t="str">
            <v>HANDLE</v>
          </cell>
        </row>
        <row r="14">
          <cell r="A14" t="str">
            <v>2K-130471</v>
          </cell>
          <cell r="B14" t="str">
            <v>2K-13047</v>
          </cell>
          <cell r="C14" t="str">
            <v>YS</v>
          </cell>
          <cell r="D14" t="str">
            <v>LOCK RECEIVER</v>
          </cell>
        </row>
        <row r="15">
          <cell r="A15" t="str">
            <v>2K-130472</v>
          </cell>
          <cell r="B15" t="str">
            <v>2K-13047</v>
          </cell>
          <cell r="C15" t="str">
            <v>YS</v>
          </cell>
          <cell r="D15" t="str">
            <v>LOCK RECEIVER</v>
          </cell>
        </row>
        <row r="16">
          <cell r="A16" t="str">
            <v>2K-134221</v>
          </cell>
          <cell r="B16" t="str">
            <v>2K-13422</v>
          </cell>
          <cell r="C16" t="str">
            <v>YS</v>
          </cell>
          <cell r="D16" t="str">
            <v>SCREW</v>
          </cell>
        </row>
        <row r="17">
          <cell r="A17" t="str">
            <v>2K-134222</v>
          </cell>
          <cell r="B17" t="str">
            <v>2K-13422</v>
          </cell>
          <cell r="C17" t="str">
            <v>YS</v>
          </cell>
          <cell r="D17" t="str">
            <v>SCREW</v>
          </cell>
        </row>
        <row r="18">
          <cell r="A18" t="str">
            <v>2K-13217U9-20-11</v>
          </cell>
          <cell r="B18" t="str">
            <v>2K-13217U9-20-1</v>
          </cell>
          <cell r="C18" t="str">
            <v>YS</v>
          </cell>
          <cell r="D18" t="str">
            <v>HANDLE LOCK</v>
          </cell>
        </row>
        <row r="19">
          <cell r="A19" t="str">
            <v>2K-13217U9-20-12</v>
          </cell>
          <cell r="B19" t="str">
            <v>2K-13217U9-20-1</v>
          </cell>
          <cell r="C19" t="str">
            <v>YS</v>
          </cell>
          <cell r="D19" t="str">
            <v>HANDLE LOCK</v>
          </cell>
        </row>
        <row r="20">
          <cell r="A20" t="str">
            <v>2K-13217U9-20-41</v>
          </cell>
          <cell r="B20" t="str">
            <v>2K-13217U9-20-4</v>
          </cell>
          <cell r="C20" t="str">
            <v>YS</v>
          </cell>
          <cell r="D20" t="str">
            <v>HANDLE LOCK</v>
          </cell>
        </row>
        <row r="21">
          <cell r="A21" t="str">
            <v>2K-13217U9-20-42</v>
          </cell>
          <cell r="B21" t="str">
            <v>2K-13217U9-20-4</v>
          </cell>
          <cell r="C21" t="str">
            <v>YS</v>
          </cell>
          <cell r="D21" t="str">
            <v>HANDLE LOCK</v>
          </cell>
        </row>
        <row r="22">
          <cell r="A22" t="str">
            <v>2K-142291</v>
          </cell>
          <cell r="B22" t="str">
            <v>2K-14229</v>
          </cell>
          <cell r="C22" t="str">
            <v>YS</v>
          </cell>
          <cell r="D22" t="str">
            <v>BACK PLATE</v>
          </cell>
        </row>
        <row r="23">
          <cell r="A23" t="str">
            <v>2K-142292</v>
          </cell>
          <cell r="B23" t="str">
            <v>2K-14229</v>
          </cell>
          <cell r="C23" t="str">
            <v>YS</v>
          </cell>
          <cell r="D23" t="str">
            <v>BACK PLATE</v>
          </cell>
        </row>
        <row r="24">
          <cell r="A24" t="str">
            <v>2K-150421</v>
          </cell>
          <cell r="B24" t="str">
            <v>2K-15042</v>
          </cell>
          <cell r="C24" t="str">
            <v>YS</v>
          </cell>
          <cell r="D24" t="str">
            <v>BACK PLATE  CATCH</v>
          </cell>
        </row>
        <row r="25">
          <cell r="A25" t="str">
            <v>2K-150422</v>
          </cell>
          <cell r="B25" t="str">
            <v>2K-15042</v>
          </cell>
          <cell r="C25" t="str">
            <v>YS</v>
          </cell>
          <cell r="D25" t="str">
            <v>BACK PLATE  CATCH</v>
          </cell>
        </row>
        <row r="26">
          <cell r="A26" t="str">
            <v>2K-174171</v>
          </cell>
          <cell r="B26" t="str">
            <v>2K-17417</v>
          </cell>
          <cell r="C26" t="str">
            <v>YS</v>
          </cell>
          <cell r="D26" t="str">
            <v>ROLLER</v>
          </cell>
        </row>
        <row r="27">
          <cell r="A27" t="str">
            <v>2K-174172</v>
          </cell>
          <cell r="B27" t="str">
            <v>2K-17417</v>
          </cell>
          <cell r="C27" t="str">
            <v>YS</v>
          </cell>
          <cell r="D27" t="str">
            <v>ROLLER</v>
          </cell>
        </row>
        <row r="28">
          <cell r="A28" t="str">
            <v>2K-177041</v>
          </cell>
          <cell r="B28" t="str">
            <v>2K-17704</v>
          </cell>
          <cell r="C28" t="str">
            <v>YS</v>
          </cell>
          <cell r="D28" t="str">
            <v>ROLLER HANGER</v>
          </cell>
        </row>
        <row r="29">
          <cell r="A29" t="str">
            <v>2K-177042</v>
          </cell>
          <cell r="B29" t="str">
            <v>2K-17704</v>
          </cell>
          <cell r="C29" t="str">
            <v>YS</v>
          </cell>
          <cell r="D29" t="str">
            <v>ROLLER HANGER</v>
          </cell>
        </row>
        <row r="30">
          <cell r="A30" t="str">
            <v>2K-177051</v>
          </cell>
          <cell r="B30" t="str">
            <v>2K-17705</v>
          </cell>
          <cell r="C30" t="str">
            <v>YS</v>
          </cell>
          <cell r="D30" t="str">
            <v>WIRE HANGER</v>
          </cell>
        </row>
        <row r="31">
          <cell r="A31" t="str">
            <v>2K-177052</v>
          </cell>
          <cell r="B31" t="str">
            <v>2K-17705</v>
          </cell>
          <cell r="C31" t="str">
            <v>YS</v>
          </cell>
          <cell r="D31" t="str">
            <v>WIRE HANGER</v>
          </cell>
        </row>
        <row r="32">
          <cell r="A32" t="str">
            <v>2K-177061</v>
          </cell>
          <cell r="B32" t="str">
            <v>2K-17706</v>
          </cell>
          <cell r="C32" t="str">
            <v>YK</v>
          </cell>
          <cell r="D32" t="str">
            <v>KNOB HANDLE (2K-17706TF)</v>
          </cell>
        </row>
        <row r="33">
          <cell r="A33" t="str">
            <v>2K-177062</v>
          </cell>
          <cell r="B33" t="str">
            <v>2K-17706</v>
          </cell>
          <cell r="C33" t="str">
            <v>YK</v>
          </cell>
          <cell r="D33" t="str">
            <v>KNOB HANDLE (2K-17706TF)</v>
          </cell>
        </row>
        <row r="34">
          <cell r="A34" t="str">
            <v>2K-177071</v>
          </cell>
          <cell r="B34" t="str">
            <v>2K-17707</v>
          </cell>
          <cell r="C34" t="str">
            <v>YS</v>
          </cell>
          <cell r="D34" t="str">
            <v>LOCK BASE</v>
          </cell>
        </row>
        <row r="35">
          <cell r="A35" t="str">
            <v>2K-177072</v>
          </cell>
          <cell r="B35" t="str">
            <v>2K-17707</v>
          </cell>
          <cell r="C35" t="str">
            <v>YS</v>
          </cell>
          <cell r="D35" t="str">
            <v>LOCK BASE</v>
          </cell>
        </row>
        <row r="36">
          <cell r="A36" t="str">
            <v>2K-177081</v>
          </cell>
          <cell r="B36" t="str">
            <v>2K-17708</v>
          </cell>
          <cell r="C36" t="str">
            <v>YS</v>
          </cell>
          <cell r="D36" t="str">
            <v>LOCK BACKPLATE</v>
          </cell>
        </row>
        <row r="37">
          <cell r="A37" t="str">
            <v>2K-177082</v>
          </cell>
          <cell r="B37" t="str">
            <v>2K-17708</v>
          </cell>
          <cell r="C37" t="str">
            <v>YS</v>
          </cell>
          <cell r="D37" t="str">
            <v>LOCK BACKPLATE</v>
          </cell>
        </row>
        <row r="38">
          <cell r="A38" t="str">
            <v>2K-177091</v>
          </cell>
          <cell r="B38" t="str">
            <v>2K-17709</v>
          </cell>
          <cell r="C38" t="str">
            <v>YS</v>
          </cell>
          <cell r="D38" t="str">
            <v>JOINT BRACKET</v>
          </cell>
        </row>
        <row r="39">
          <cell r="A39" t="str">
            <v>2K-177092</v>
          </cell>
          <cell r="B39" t="str">
            <v>2K-17709</v>
          </cell>
          <cell r="C39" t="str">
            <v>YS</v>
          </cell>
          <cell r="D39" t="str">
            <v>JOINT BRACKET</v>
          </cell>
        </row>
        <row r="40">
          <cell r="A40" t="str">
            <v>2K-178911</v>
          </cell>
          <cell r="B40" t="str">
            <v>2K-17891</v>
          </cell>
          <cell r="C40" t="str">
            <v>YS</v>
          </cell>
          <cell r="D40" t="str">
            <v>JOINT BRACKET</v>
          </cell>
        </row>
        <row r="41">
          <cell r="A41" t="str">
            <v>2K-178912</v>
          </cell>
          <cell r="B41" t="str">
            <v>2K-17891</v>
          </cell>
          <cell r="C41" t="str">
            <v>YS</v>
          </cell>
          <cell r="D41" t="str">
            <v>JOINT BRACKET</v>
          </cell>
        </row>
        <row r="42">
          <cell r="A42" t="str">
            <v>2K-179011</v>
          </cell>
          <cell r="B42" t="str">
            <v>2K-17901</v>
          </cell>
          <cell r="C42" t="str">
            <v>YS</v>
          </cell>
          <cell r="D42" t="str">
            <v>HANDLE</v>
          </cell>
        </row>
        <row r="43">
          <cell r="A43" t="str">
            <v>2K-179012</v>
          </cell>
          <cell r="B43" t="str">
            <v>2K-17901</v>
          </cell>
          <cell r="C43" t="str">
            <v>YS</v>
          </cell>
          <cell r="D43" t="str">
            <v>HANDLE</v>
          </cell>
        </row>
        <row r="44">
          <cell r="A44" t="str">
            <v>2K-179521</v>
          </cell>
          <cell r="B44" t="str">
            <v>2K-17952</v>
          </cell>
          <cell r="C44" t="str">
            <v>YS</v>
          </cell>
          <cell r="D44" t="str">
            <v>LOCK CATCH</v>
          </cell>
        </row>
        <row r="45">
          <cell r="A45" t="str">
            <v>2K-179522</v>
          </cell>
          <cell r="B45" t="str">
            <v>2K-17952</v>
          </cell>
          <cell r="C45" t="str">
            <v>YS</v>
          </cell>
          <cell r="D45" t="str">
            <v>LOCK CATCH</v>
          </cell>
        </row>
        <row r="46">
          <cell r="A46" t="str">
            <v>2K-179531</v>
          </cell>
          <cell r="B46" t="str">
            <v>2K-17953</v>
          </cell>
          <cell r="C46" t="str">
            <v>YS</v>
          </cell>
          <cell r="D46" t="str">
            <v>LOCK CATCH</v>
          </cell>
        </row>
        <row r="47">
          <cell r="A47" t="str">
            <v>2K-179532</v>
          </cell>
          <cell r="B47" t="str">
            <v>2K-17953</v>
          </cell>
          <cell r="C47" t="str">
            <v>YS</v>
          </cell>
          <cell r="D47" t="str">
            <v>LOCK CATCH</v>
          </cell>
        </row>
        <row r="48">
          <cell r="A48" t="str">
            <v>2K-291581</v>
          </cell>
          <cell r="B48" t="str">
            <v>2K-29158</v>
          </cell>
          <cell r="C48" t="str">
            <v>YK</v>
          </cell>
          <cell r="D48" t="str">
            <v>AT MATERIAL</v>
          </cell>
        </row>
        <row r="49">
          <cell r="A49" t="str">
            <v>2K-291582</v>
          </cell>
          <cell r="B49" t="str">
            <v>2K-29158</v>
          </cell>
          <cell r="C49" t="str">
            <v>YK</v>
          </cell>
          <cell r="D49" t="str">
            <v>AT MATERIAL</v>
          </cell>
        </row>
        <row r="50">
          <cell r="A50" t="str">
            <v>2K-291611</v>
          </cell>
          <cell r="B50" t="str">
            <v>2K-29161</v>
          </cell>
          <cell r="C50" t="str">
            <v>YK</v>
          </cell>
          <cell r="D50" t="str">
            <v>AT MATERIAL</v>
          </cell>
        </row>
        <row r="51">
          <cell r="A51" t="str">
            <v>2K-291612</v>
          </cell>
          <cell r="B51" t="str">
            <v>2K-29161</v>
          </cell>
          <cell r="C51" t="str">
            <v>YK</v>
          </cell>
          <cell r="D51" t="str">
            <v>AT MATERIAL</v>
          </cell>
        </row>
        <row r="52">
          <cell r="A52" t="str">
            <v>2K-197821</v>
          </cell>
          <cell r="B52" t="str">
            <v>2K-19782</v>
          </cell>
          <cell r="C52" t="str">
            <v>YS</v>
          </cell>
          <cell r="D52" t="str">
            <v>JOINT PIN</v>
          </cell>
        </row>
        <row r="53">
          <cell r="A53" t="str">
            <v>2K-197822</v>
          </cell>
          <cell r="B53" t="str">
            <v>2K-19782</v>
          </cell>
          <cell r="C53" t="str">
            <v>YS</v>
          </cell>
          <cell r="D53" t="str">
            <v>JOINT PIN</v>
          </cell>
        </row>
        <row r="54">
          <cell r="A54" t="str">
            <v>2K-200911</v>
          </cell>
          <cell r="B54" t="str">
            <v>2K-20091</v>
          </cell>
          <cell r="C54" t="str">
            <v>YK</v>
          </cell>
          <cell r="D54" t="str">
            <v>AT MATERIAL</v>
          </cell>
        </row>
        <row r="55">
          <cell r="A55" t="str">
            <v>2K-200912</v>
          </cell>
          <cell r="B55" t="str">
            <v>2K-20091</v>
          </cell>
          <cell r="C55" t="str">
            <v>YK</v>
          </cell>
          <cell r="D55" t="str">
            <v>AT MATERIAL</v>
          </cell>
        </row>
        <row r="56">
          <cell r="A56" t="str">
            <v>2K-203901</v>
          </cell>
          <cell r="B56" t="str">
            <v>2K-20390</v>
          </cell>
          <cell r="C56" t="str">
            <v>YK</v>
          </cell>
          <cell r="D56" t="str">
            <v>SETTING BLOCK</v>
          </cell>
        </row>
        <row r="57">
          <cell r="A57" t="str">
            <v>2K-203902</v>
          </cell>
          <cell r="B57" t="str">
            <v>2K-20390</v>
          </cell>
          <cell r="C57" t="str">
            <v>YK</v>
          </cell>
          <cell r="D57" t="str">
            <v>SETTING BLOCK</v>
          </cell>
        </row>
        <row r="58">
          <cell r="A58" t="str">
            <v>2K-219811</v>
          </cell>
          <cell r="B58" t="str">
            <v>2K-21981</v>
          </cell>
          <cell r="C58" t="str">
            <v>YK</v>
          </cell>
          <cell r="D58" t="str">
            <v>AT MATERIAL</v>
          </cell>
        </row>
        <row r="59">
          <cell r="A59" t="str">
            <v>2K-219812</v>
          </cell>
          <cell r="B59" t="str">
            <v>2K-21981</v>
          </cell>
          <cell r="C59" t="str">
            <v>YK</v>
          </cell>
          <cell r="D59" t="str">
            <v>AT MATERIAL</v>
          </cell>
        </row>
        <row r="60">
          <cell r="A60" t="str">
            <v>2K-222771</v>
          </cell>
          <cell r="B60" t="str">
            <v>2K-22277</v>
          </cell>
          <cell r="C60" t="str">
            <v>YK</v>
          </cell>
          <cell r="D60" t="str">
            <v>GASKET</v>
          </cell>
        </row>
        <row r="61">
          <cell r="A61" t="str">
            <v>2K-222772</v>
          </cell>
          <cell r="B61" t="str">
            <v>2K-22277</v>
          </cell>
          <cell r="C61" t="str">
            <v>YK</v>
          </cell>
          <cell r="D61" t="str">
            <v>GASKET</v>
          </cell>
        </row>
        <row r="62">
          <cell r="A62" t="str">
            <v>2K-222781</v>
          </cell>
          <cell r="B62" t="str">
            <v>2K-22278</v>
          </cell>
          <cell r="C62" t="str">
            <v>YK</v>
          </cell>
          <cell r="D62" t="str">
            <v>GASKET</v>
          </cell>
        </row>
        <row r="63">
          <cell r="A63" t="str">
            <v>2K-222782</v>
          </cell>
          <cell r="B63" t="str">
            <v>2K-22278</v>
          </cell>
          <cell r="C63" t="str">
            <v>YK</v>
          </cell>
          <cell r="D63" t="str">
            <v>GASKET</v>
          </cell>
        </row>
        <row r="64">
          <cell r="A64" t="str">
            <v>2K-222801</v>
          </cell>
          <cell r="B64" t="str">
            <v>2K-22280</v>
          </cell>
          <cell r="C64" t="str">
            <v>YK</v>
          </cell>
          <cell r="D64" t="str">
            <v>WEATHER STRIP</v>
          </cell>
        </row>
        <row r="65">
          <cell r="A65" t="str">
            <v>2K-222802</v>
          </cell>
          <cell r="B65" t="str">
            <v>2K-22280</v>
          </cell>
          <cell r="C65" t="str">
            <v>YK</v>
          </cell>
          <cell r="D65" t="str">
            <v>WEATHER STRIP</v>
          </cell>
        </row>
        <row r="66">
          <cell r="A66" t="str">
            <v>2K-224641</v>
          </cell>
          <cell r="B66" t="str">
            <v>2K-22464</v>
          </cell>
          <cell r="C66" t="str">
            <v>YK</v>
          </cell>
          <cell r="D66" t="str">
            <v>AT MATERIAL</v>
          </cell>
        </row>
        <row r="67">
          <cell r="A67" t="str">
            <v>2K-224642</v>
          </cell>
          <cell r="B67" t="str">
            <v>2K-22464</v>
          </cell>
          <cell r="C67" t="str">
            <v>YK</v>
          </cell>
          <cell r="D67" t="str">
            <v>AT MATERIAL</v>
          </cell>
        </row>
        <row r="68">
          <cell r="A68" t="str">
            <v>2K-226311</v>
          </cell>
          <cell r="B68" t="str">
            <v>2K-22631</v>
          </cell>
          <cell r="C68" t="str">
            <v>YK</v>
          </cell>
          <cell r="D68" t="str">
            <v>SEALANT PAD</v>
          </cell>
        </row>
        <row r="69">
          <cell r="A69" t="str">
            <v>2K-226312</v>
          </cell>
          <cell r="B69" t="str">
            <v>2K-22631</v>
          </cell>
          <cell r="C69" t="str">
            <v>YK</v>
          </cell>
          <cell r="D69" t="str">
            <v>SEALANT PAD</v>
          </cell>
        </row>
        <row r="70">
          <cell r="A70" t="str">
            <v>2K-227801</v>
          </cell>
          <cell r="B70" t="str">
            <v>2K-22780</v>
          </cell>
          <cell r="C70" t="str">
            <v>YK</v>
          </cell>
          <cell r="D70" t="str">
            <v>ROPE</v>
          </cell>
        </row>
        <row r="71">
          <cell r="A71" t="str">
            <v>2K-227802</v>
          </cell>
          <cell r="B71" t="str">
            <v>2K-22780</v>
          </cell>
          <cell r="C71" t="str">
            <v>YK</v>
          </cell>
          <cell r="D71" t="str">
            <v>ROPE</v>
          </cell>
        </row>
        <row r="72">
          <cell r="A72" t="str">
            <v>2K-229731</v>
          </cell>
          <cell r="B72" t="str">
            <v>2K-22973</v>
          </cell>
          <cell r="C72" t="str">
            <v>YK</v>
          </cell>
          <cell r="D72" t="str">
            <v>GASKET</v>
          </cell>
        </row>
        <row r="73">
          <cell r="A73" t="str">
            <v>2K-229732</v>
          </cell>
          <cell r="B73" t="str">
            <v>2K-22973</v>
          </cell>
          <cell r="C73" t="str">
            <v>YK</v>
          </cell>
          <cell r="D73" t="str">
            <v>GASKET</v>
          </cell>
        </row>
        <row r="74">
          <cell r="A74" t="str">
            <v>2K-229741</v>
          </cell>
          <cell r="B74" t="str">
            <v>2K-22974</v>
          </cell>
          <cell r="C74" t="str">
            <v>YK</v>
          </cell>
          <cell r="D74" t="str">
            <v>GASKET</v>
          </cell>
        </row>
        <row r="75">
          <cell r="A75" t="str">
            <v>2K-229742</v>
          </cell>
          <cell r="B75" t="str">
            <v>2K-22974</v>
          </cell>
          <cell r="C75" t="str">
            <v>YK</v>
          </cell>
          <cell r="D75" t="str">
            <v>GASKET</v>
          </cell>
        </row>
        <row r="76">
          <cell r="A76" t="str">
            <v>2K-229751</v>
          </cell>
          <cell r="B76" t="str">
            <v>2K-22975</v>
          </cell>
          <cell r="C76" t="str">
            <v>YK</v>
          </cell>
          <cell r="D76" t="str">
            <v>GASKET</v>
          </cell>
        </row>
        <row r="77">
          <cell r="A77" t="str">
            <v>2K-229752</v>
          </cell>
          <cell r="B77" t="str">
            <v>2K-22975</v>
          </cell>
          <cell r="C77" t="str">
            <v>YK</v>
          </cell>
          <cell r="D77" t="str">
            <v>GASKET</v>
          </cell>
        </row>
        <row r="78">
          <cell r="A78" t="str">
            <v>2K-231291</v>
          </cell>
          <cell r="B78" t="str">
            <v>2K-23129</v>
          </cell>
          <cell r="C78" t="str">
            <v>YK</v>
          </cell>
          <cell r="D78" t="str">
            <v>GASKET</v>
          </cell>
        </row>
        <row r="79">
          <cell r="A79" t="str">
            <v>2K-231292</v>
          </cell>
          <cell r="B79" t="str">
            <v>2K-23129</v>
          </cell>
          <cell r="C79" t="str">
            <v>YK</v>
          </cell>
          <cell r="D79" t="str">
            <v>GASKET</v>
          </cell>
        </row>
        <row r="80">
          <cell r="A80" t="str">
            <v>2K-232771</v>
          </cell>
          <cell r="B80" t="str">
            <v>2K-23277</v>
          </cell>
          <cell r="C80" t="str">
            <v>YK</v>
          </cell>
          <cell r="D80" t="str">
            <v>MOHAIR</v>
          </cell>
        </row>
        <row r="81">
          <cell r="A81" t="str">
            <v>2K-232772</v>
          </cell>
          <cell r="B81" t="str">
            <v>2K-23277</v>
          </cell>
          <cell r="C81" t="str">
            <v>YK</v>
          </cell>
          <cell r="D81" t="str">
            <v>MOHAIR</v>
          </cell>
        </row>
        <row r="82">
          <cell r="A82" t="str">
            <v>2K-232861</v>
          </cell>
          <cell r="B82" t="str">
            <v>2K-23286</v>
          </cell>
          <cell r="C82" t="str">
            <v>YK</v>
          </cell>
          <cell r="D82" t="str">
            <v>AT MATERIAL</v>
          </cell>
        </row>
        <row r="83">
          <cell r="A83" t="str">
            <v>2K-232862</v>
          </cell>
          <cell r="B83" t="str">
            <v>2K-23286</v>
          </cell>
          <cell r="C83" t="str">
            <v>YK</v>
          </cell>
          <cell r="D83" t="str">
            <v>AT MATERIAL</v>
          </cell>
        </row>
        <row r="84">
          <cell r="A84" t="str">
            <v>2K-234221</v>
          </cell>
          <cell r="B84" t="str">
            <v>2K-23422</v>
          </cell>
          <cell r="C84" t="str">
            <v>DG</v>
          </cell>
          <cell r="D84" t="str">
            <v>GASKET</v>
          </cell>
        </row>
        <row r="85">
          <cell r="A85" t="str">
            <v>2K-234222</v>
          </cell>
          <cell r="B85" t="str">
            <v>2K-23422</v>
          </cell>
          <cell r="C85" t="str">
            <v>DG</v>
          </cell>
          <cell r="D85" t="str">
            <v>GASKET</v>
          </cell>
        </row>
        <row r="86">
          <cell r="A86" t="str">
            <v>2K-24271</v>
          </cell>
          <cell r="B86" t="str">
            <v>2K-2427</v>
          </cell>
          <cell r="C86" t="str">
            <v>YK</v>
          </cell>
          <cell r="D86" t="str">
            <v>GASKET</v>
          </cell>
        </row>
        <row r="87">
          <cell r="A87" t="str">
            <v>2K-24272</v>
          </cell>
          <cell r="B87" t="str">
            <v>2K-2427</v>
          </cell>
          <cell r="C87" t="str">
            <v>YK</v>
          </cell>
          <cell r="D87" t="str">
            <v>GASKET</v>
          </cell>
        </row>
        <row r="88">
          <cell r="A88" t="str">
            <v>2K-243271</v>
          </cell>
          <cell r="B88" t="str">
            <v>2K-24327</v>
          </cell>
          <cell r="C88" t="str">
            <v>YK</v>
          </cell>
          <cell r="D88" t="str">
            <v>GASKET</v>
          </cell>
        </row>
        <row r="89">
          <cell r="A89" t="str">
            <v>2K-243272</v>
          </cell>
          <cell r="B89" t="str">
            <v>2K-24327</v>
          </cell>
          <cell r="C89" t="str">
            <v>YK</v>
          </cell>
          <cell r="D89" t="str">
            <v>GASKET</v>
          </cell>
        </row>
        <row r="90">
          <cell r="A90" t="str">
            <v>2K-249101</v>
          </cell>
          <cell r="B90" t="str">
            <v>2K-24910</v>
          </cell>
          <cell r="C90" t="str">
            <v>YK</v>
          </cell>
          <cell r="D90" t="str">
            <v>GASKET</v>
          </cell>
        </row>
        <row r="91">
          <cell r="A91" t="str">
            <v>2K-249102</v>
          </cell>
          <cell r="B91" t="str">
            <v>2K-24910</v>
          </cell>
          <cell r="C91" t="str">
            <v>YK</v>
          </cell>
          <cell r="D91" t="str">
            <v>GASKET</v>
          </cell>
        </row>
        <row r="92">
          <cell r="A92" t="str">
            <v>2K-250011</v>
          </cell>
          <cell r="B92" t="str">
            <v>2K-25001</v>
          </cell>
          <cell r="C92" t="str">
            <v>YK</v>
          </cell>
          <cell r="D92" t="str">
            <v>AT MATERIAL</v>
          </cell>
        </row>
        <row r="93">
          <cell r="A93" t="str">
            <v>2K-250012</v>
          </cell>
          <cell r="B93" t="str">
            <v>2K-25001</v>
          </cell>
          <cell r="C93" t="str">
            <v>YK</v>
          </cell>
          <cell r="D93" t="str">
            <v>AT MATERIAL</v>
          </cell>
        </row>
        <row r="94">
          <cell r="A94" t="str">
            <v>2K-250601</v>
          </cell>
          <cell r="B94" t="str">
            <v>2K-25060</v>
          </cell>
          <cell r="C94" t="str">
            <v>YK</v>
          </cell>
          <cell r="D94" t="str">
            <v>MOHAIR</v>
          </cell>
        </row>
        <row r="95">
          <cell r="A95" t="str">
            <v>2K-250602</v>
          </cell>
          <cell r="B95" t="str">
            <v>2K-25060</v>
          </cell>
          <cell r="C95" t="str">
            <v>YK</v>
          </cell>
          <cell r="D95" t="str">
            <v>MOHAIR</v>
          </cell>
        </row>
        <row r="96">
          <cell r="A96" t="str">
            <v>2K-250811</v>
          </cell>
          <cell r="B96" t="str">
            <v>2K-25081</v>
          </cell>
          <cell r="C96" t="str">
            <v>YK</v>
          </cell>
          <cell r="D96" t="str">
            <v>AT MATERIAL</v>
          </cell>
        </row>
        <row r="97">
          <cell r="A97" t="str">
            <v>2K-250812</v>
          </cell>
          <cell r="B97" t="str">
            <v>2K-25081</v>
          </cell>
          <cell r="C97" t="str">
            <v>YK</v>
          </cell>
          <cell r="D97" t="str">
            <v>AT MATERIAL</v>
          </cell>
        </row>
        <row r="98">
          <cell r="A98" t="str">
            <v>2K-250821</v>
          </cell>
          <cell r="B98" t="str">
            <v>2K-25082</v>
          </cell>
          <cell r="C98" t="str">
            <v>YK</v>
          </cell>
          <cell r="D98" t="str">
            <v>AT MATERIAL</v>
          </cell>
        </row>
        <row r="99">
          <cell r="A99" t="str">
            <v>2K-250822</v>
          </cell>
          <cell r="B99" t="str">
            <v>2K-25082</v>
          </cell>
          <cell r="C99" t="str">
            <v>YK</v>
          </cell>
          <cell r="D99" t="str">
            <v>AT MATERIAL</v>
          </cell>
        </row>
        <row r="100">
          <cell r="A100" t="str">
            <v>2K-253371</v>
          </cell>
          <cell r="B100" t="str">
            <v>2K-25337</v>
          </cell>
          <cell r="C100" t="str">
            <v>YK</v>
          </cell>
          <cell r="D100" t="str">
            <v>AT MATERIAL</v>
          </cell>
        </row>
        <row r="101">
          <cell r="A101" t="str">
            <v>2K-253372</v>
          </cell>
          <cell r="B101" t="str">
            <v>2K-25337</v>
          </cell>
          <cell r="C101" t="str">
            <v>YK</v>
          </cell>
          <cell r="D101" t="str">
            <v>AT MATERIAL</v>
          </cell>
        </row>
        <row r="102">
          <cell r="A102" t="str">
            <v>2K-258491</v>
          </cell>
          <cell r="B102" t="str">
            <v>2K-25849</v>
          </cell>
          <cell r="C102" t="str">
            <v>YK</v>
          </cell>
          <cell r="D102" t="str">
            <v>AT MATERIAL</v>
          </cell>
        </row>
        <row r="103">
          <cell r="A103" t="str">
            <v>2K-258492</v>
          </cell>
          <cell r="B103" t="str">
            <v>2K-25849</v>
          </cell>
          <cell r="C103" t="str">
            <v>YK</v>
          </cell>
          <cell r="D103" t="str">
            <v>AT MATERIAL</v>
          </cell>
        </row>
        <row r="104">
          <cell r="A104" t="str">
            <v>2K-264371</v>
          </cell>
          <cell r="B104" t="str">
            <v>2K-26437</v>
          </cell>
          <cell r="C104" t="str">
            <v>YK</v>
          </cell>
          <cell r="D104" t="str">
            <v>AT MATERIAL</v>
          </cell>
        </row>
        <row r="105">
          <cell r="A105" t="str">
            <v>2K-264372</v>
          </cell>
          <cell r="B105" t="str">
            <v>2K-26437</v>
          </cell>
          <cell r="C105" t="str">
            <v>YK</v>
          </cell>
          <cell r="D105" t="str">
            <v>AT MATERIAL</v>
          </cell>
        </row>
        <row r="106">
          <cell r="A106" t="str">
            <v>2K-269211</v>
          </cell>
          <cell r="B106" t="str">
            <v>2K-26921</v>
          </cell>
          <cell r="C106" t="str">
            <v>YK</v>
          </cell>
          <cell r="D106" t="str">
            <v>AT MATERIAL</v>
          </cell>
        </row>
        <row r="107">
          <cell r="A107" t="str">
            <v>2K-269212</v>
          </cell>
          <cell r="B107" t="str">
            <v>2K-26921</v>
          </cell>
          <cell r="C107" t="str">
            <v>YK</v>
          </cell>
          <cell r="D107" t="str">
            <v>AT MATERIAL</v>
          </cell>
        </row>
        <row r="108">
          <cell r="A108" t="str">
            <v>2K-269921</v>
          </cell>
          <cell r="B108" t="str">
            <v>2K-26992</v>
          </cell>
          <cell r="C108" t="str">
            <v>YK</v>
          </cell>
          <cell r="D108" t="str">
            <v>SETTING BLOCK</v>
          </cell>
        </row>
        <row r="109">
          <cell r="A109" t="str">
            <v>2K-269922</v>
          </cell>
          <cell r="B109" t="str">
            <v>2K-26992</v>
          </cell>
          <cell r="C109" t="str">
            <v>YK</v>
          </cell>
          <cell r="D109" t="str">
            <v>SETTING BLOCK</v>
          </cell>
        </row>
        <row r="110">
          <cell r="A110" t="str">
            <v>2K-270771</v>
          </cell>
          <cell r="B110" t="str">
            <v>2K-27077</v>
          </cell>
          <cell r="C110" t="str">
            <v>YK</v>
          </cell>
          <cell r="D110" t="str">
            <v>GASKET</v>
          </cell>
        </row>
        <row r="111">
          <cell r="A111" t="str">
            <v>2K-270772</v>
          </cell>
          <cell r="B111" t="str">
            <v>2K-27077</v>
          </cell>
          <cell r="C111" t="str">
            <v>YK</v>
          </cell>
          <cell r="D111" t="str">
            <v>GASKET</v>
          </cell>
        </row>
        <row r="112">
          <cell r="A112" t="str">
            <v>2K-281591</v>
          </cell>
          <cell r="B112" t="str">
            <v>2K-28159</v>
          </cell>
          <cell r="C112" t="str">
            <v>YK</v>
          </cell>
          <cell r="D112" t="str">
            <v>GASKET</v>
          </cell>
        </row>
        <row r="113">
          <cell r="A113" t="str">
            <v>2K-281592</v>
          </cell>
          <cell r="B113" t="str">
            <v>2K-28159</v>
          </cell>
          <cell r="C113" t="str">
            <v>YK</v>
          </cell>
          <cell r="D113" t="str">
            <v>GASKET</v>
          </cell>
        </row>
        <row r="114">
          <cell r="A114" t="str">
            <v>2K-290631</v>
          </cell>
          <cell r="B114" t="str">
            <v>2K-29063</v>
          </cell>
          <cell r="C114" t="str">
            <v>YK</v>
          </cell>
          <cell r="D114" t="str">
            <v>WEATHER STRIP</v>
          </cell>
        </row>
        <row r="115">
          <cell r="A115" t="str">
            <v>2K-290632</v>
          </cell>
          <cell r="B115" t="str">
            <v>2K-29063</v>
          </cell>
          <cell r="C115" t="str">
            <v>YK</v>
          </cell>
          <cell r="D115" t="str">
            <v>WEATHER STRIP</v>
          </cell>
        </row>
        <row r="116">
          <cell r="A116" t="str">
            <v>2K-291301</v>
          </cell>
          <cell r="B116" t="str">
            <v>2K-29130</v>
          </cell>
          <cell r="C116" t="str">
            <v>YK</v>
          </cell>
          <cell r="D116" t="str">
            <v>MOHAIR</v>
          </cell>
        </row>
        <row r="117">
          <cell r="A117" t="str">
            <v>2K-291302</v>
          </cell>
          <cell r="B117" t="str">
            <v>2K-29130</v>
          </cell>
          <cell r="C117" t="str">
            <v>YK</v>
          </cell>
          <cell r="D117" t="str">
            <v>MOHAIR</v>
          </cell>
        </row>
        <row r="118">
          <cell r="A118" t="str">
            <v>2K-291581</v>
          </cell>
          <cell r="B118" t="str">
            <v>2K-29158</v>
          </cell>
          <cell r="C118" t="str">
            <v>YK</v>
          </cell>
          <cell r="D118" t="str">
            <v>AT MATERIAL</v>
          </cell>
        </row>
        <row r="119">
          <cell r="A119" t="str">
            <v>2K-291582</v>
          </cell>
          <cell r="B119" t="str">
            <v>2K-29158</v>
          </cell>
          <cell r="C119" t="str">
            <v>YK</v>
          </cell>
          <cell r="D119" t="str">
            <v>AT MATERIAL</v>
          </cell>
        </row>
        <row r="120">
          <cell r="A120" t="str">
            <v>2K-291611</v>
          </cell>
          <cell r="B120" t="str">
            <v>2K-29161</v>
          </cell>
          <cell r="C120" t="str">
            <v>YK</v>
          </cell>
          <cell r="D120" t="str">
            <v>WEATHER STRIP</v>
          </cell>
        </row>
        <row r="121">
          <cell r="A121" t="str">
            <v>2K-291612</v>
          </cell>
          <cell r="B121" t="str">
            <v>2K-29161</v>
          </cell>
          <cell r="C121" t="str">
            <v>YK</v>
          </cell>
          <cell r="D121" t="str">
            <v>WEATHER STRIP</v>
          </cell>
        </row>
        <row r="122">
          <cell r="A122" t="str">
            <v>2K-294301</v>
          </cell>
          <cell r="B122" t="str">
            <v>2K-29430</v>
          </cell>
          <cell r="C122" t="str">
            <v>YK</v>
          </cell>
          <cell r="D122" t="str">
            <v>GASKET</v>
          </cell>
        </row>
        <row r="123">
          <cell r="A123" t="str">
            <v>2K-294302</v>
          </cell>
          <cell r="B123" t="str">
            <v>2K-29430</v>
          </cell>
          <cell r="C123" t="str">
            <v>YK</v>
          </cell>
          <cell r="D123" t="str">
            <v>GASKET</v>
          </cell>
        </row>
        <row r="124">
          <cell r="A124" t="str">
            <v>2K-302541</v>
          </cell>
          <cell r="B124" t="str">
            <v>2K-30254</v>
          </cell>
          <cell r="C124" t="str">
            <v>YK</v>
          </cell>
          <cell r="D124" t="str">
            <v>GUIDER</v>
          </cell>
        </row>
        <row r="125">
          <cell r="A125" t="str">
            <v>2K-302542</v>
          </cell>
          <cell r="B125" t="str">
            <v>2K-30254</v>
          </cell>
          <cell r="C125" t="str">
            <v>YK</v>
          </cell>
          <cell r="D125" t="str">
            <v>GUIDER</v>
          </cell>
        </row>
        <row r="126">
          <cell r="A126" t="str">
            <v>2K-302801</v>
          </cell>
          <cell r="B126" t="str">
            <v>2K-30280</v>
          </cell>
          <cell r="C126" t="str">
            <v>DG</v>
          </cell>
          <cell r="D126" t="str">
            <v>FLUSHBOLT</v>
          </cell>
        </row>
        <row r="127">
          <cell r="A127" t="str">
            <v>2K-302802</v>
          </cell>
          <cell r="B127" t="str">
            <v>2K-30280</v>
          </cell>
          <cell r="C127" t="str">
            <v>DG</v>
          </cell>
          <cell r="D127" t="str">
            <v>FLUSHBOLT</v>
          </cell>
        </row>
        <row r="128">
          <cell r="A128" t="str">
            <v>2K-303321</v>
          </cell>
          <cell r="B128" t="str">
            <v>2K-30332</v>
          </cell>
          <cell r="C128" t="str">
            <v>YW</v>
          </cell>
          <cell r="D128" t="str">
            <v>CAP</v>
          </cell>
        </row>
        <row r="129">
          <cell r="A129" t="str">
            <v>2K-303322</v>
          </cell>
          <cell r="B129" t="str">
            <v>2K-30332</v>
          </cell>
          <cell r="C129" t="str">
            <v>DG</v>
          </cell>
          <cell r="D129" t="str">
            <v>CAP</v>
          </cell>
        </row>
        <row r="130">
          <cell r="A130" t="str">
            <v>2K-303331</v>
          </cell>
          <cell r="B130" t="str">
            <v>2K-30333</v>
          </cell>
          <cell r="C130" t="str">
            <v>YW</v>
          </cell>
          <cell r="D130" t="str">
            <v>CAP</v>
          </cell>
        </row>
        <row r="131">
          <cell r="A131" t="str">
            <v>2K-303332</v>
          </cell>
          <cell r="B131" t="str">
            <v>2K-30333</v>
          </cell>
          <cell r="C131" t="str">
            <v>DG</v>
          </cell>
          <cell r="D131" t="str">
            <v>CAP</v>
          </cell>
        </row>
        <row r="132">
          <cell r="A132" t="str">
            <v>2K-306301</v>
          </cell>
          <cell r="B132" t="str">
            <v>2K-30630</v>
          </cell>
          <cell r="C132" t="str">
            <v>YK</v>
          </cell>
          <cell r="D132" t="str">
            <v>PULLING BLOCK</v>
          </cell>
        </row>
        <row r="133">
          <cell r="A133" t="str">
            <v>2K-306302</v>
          </cell>
          <cell r="B133" t="str">
            <v>2K-30630</v>
          </cell>
          <cell r="C133" t="str">
            <v>YK</v>
          </cell>
          <cell r="D133" t="str">
            <v>PULLING BLOCK</v>
          </cell>
        </row>
        <row r="134">
          <cell r="A134" t="str">
            <v>2K-306941</v>
          </cell>
          <cell r="B134" t="str">
            <v>2K-30694</v>
          </cell>
          <cell r="C134" t="str">
            <v>YW</v>
          </cell>
          <cell r="D134" t="str">
            <v>ROLLER</v>
          </cell>
        </row>
        <row r="135">
          <cell r="A135" t="str">
            <v>2K-306942</v>
          </cell>
          <cell r="B135" t="str">
            <v>2K-30694</v>
          </cell>
          <cell r="C135" t="str">
            <v>DG</v>
          </cell>
          <cell r="D135" t="str">
            <v>ROLLER</v>
          </cell>
        </row>
        <row r="136">
          <cell r="A136" t="str">
            <v>2K-306951</v>
          </cell>
          <cell r="B136" t="str">
            <v>2K-30695</v>
          </cell>
          <cell r="C136" t="str">
            <v>YW</v>
          </cell>
          <cell r="D136" t="str">
            <v>ROLLER</v>
          </cell>
        </row>
        <row r="137">
          <cell r="A137" t="str">
            <v>2K-306952</v>
          </cell>
          <cell r="B137" t="str">
            <v>2K-30695</v>
          </cell>
          <cell r="C137" t="str">
            <v>DG</v>
          </cell>
          <cell r="D137" t="str">
            <v>ROLLER</v>
          </cell>
        </row>
        <row r="138">
          <cell r="A138" t="str">
            <v>2K-307481</v>
          </cell>
          <cell r="B138" t="str">
            <v>2K-30748</v>
          </cell>
          <cell r="C138" t="str">
            <v>YW</v>
          </cell>
          <cell r="D138" t="str">
            <v>DRAIN VALVE</v>
          </cell>
        </row>
        <row r="139">
          <cell r="A139" t="str">
            <v>2K-307482</v>
          </cell>
          <cell r="B139" t="str">
            <v>2K-30748</v>
          </cell>
          <cell r="C139" t="str">
            <v>YK</v>
          </cell>
          <cell r="D139" t="str">
            <v>DRAIN VALVE</v>
          </cell>
        </row>
        <row r="140">
          <cell r="A140" t="str">
            <v>2K-309391</v>
          </cell>
          <cell r="B140" t="str">
            <v>2K-30939</v>
          </cell>
          <cell r="C140" t="str">
            <v>YW</v>
          </cell>
          <cell r="D140" t="str">
            <v>CROSS PIECE</v>
          </cell>
        </row>
        <row r="141">
          <cell r="A141" t="str">
            <v>2K-309392</v>
          </cell>
          <cell r="B141" t="str">
            <v>2K-30939</v>
          </cell>
          <cell r="C141" t="str">
            <v>DG</v>
          </cell>
          <cell r="D141" t="str">
            <v>CROSS PIECE</v>
          </cell>
        </row>
        <row r="142">
          <cell r="A142" t="str">
            <v>2K-310851</v>
          </cell>
          <cell r="B142" t="str">
            <v>2K-31085</v>
          </cell>
          <cell r="C142" t="str">
            <v>YW</v>
          </cell>
          <cell r="D142" t="str">
            <v>SUB LOCK Abolist</v>
          </cell>
        </row>
        <row r="143">
          <cell r="A143" t="str">
            <v>2K-310852</v>
          </cell>
          <cell r="B143" t="str">
            <v>2K-31085</v>
          </cell>
          <cell r="C143" t="str">
            <v>YK</v>
          </cell>
          <cell r="D143" t="str">
            <v>SUB LOCK Abolist</v>
          </cell>
        </row>
        <row r="144">
          <cell r="A144" t="str">
            <v>2K-310861</v>
          </cell>
          <cell r="B144" t="str">
            <v>2K-31086</v>
          </cell>
          <cell r="C144" t="str">
            <v>YW</v>
          </cell>
          <cell r="D144" t="str">
            <v>SPACER</v>
          </cell>
        </row>
        <row r="145">
          <cell r="A145" t="str">
            <v>2K-310862</v>
          </cell>
          <cell r="B145" t="str">
            <v>2K-31086</v>
          </cell>
          <cell r="C145" t="str">
            <v>YK</v>
          </cell>
          <cell r="D145" t="str">
            <v>SPACER</v>
          </cell>
        </row>
        <row r="146">
          <cell r="A146" t="str">
            <v>2K-315431</v>
          </cell>
          <cell r="B146" t="str">
            <v>2K-31543</v>
          </cell>
          <cell r="C146" t="str">
            <v>YW</v>
          </cell>
          <cell r="D146" t="str">
            <v>HEAD SLIDING STOPPER</v>
          </cell>
        </row>
        <row r="147">
          <cell r="A147" t="str">
            <v>2K-315432</v>
          </cell>
          <cell r="B147" t="str">
            <v>2K-31543</v>
          </cell>
          <cell r="C147" t="str">
            <v>YW</v>
          </cell>
          <cell r="D147" t="str">
            <v>HEAD SLIDING STOPPER</v>
          </cell>
        </row>
        <row r="148">
          <cell r="A148" t="str">
            <v>2K-319061</v>
          </cell>
          <cell r="B148" t="str">
            <v>2K-31906</v>
          </cell>
          <cell r="C148" t="str">
            <v>YS</v>
          </cell>
          <cell r="D148" t="str">
            <v>STOPPER</v>
          </cell>
        </row>
        <row r="149">
          <cell r="A149" t="str">
            <v>2K-319062</v>
          </cell>
          <cell r="B149" t="str">
            <v>2K-31906</v>
          </cell>
          <cell r="C149" t="str">
            <v>YK</v>
          </cell>
          <cell r="D149" t="str">
            <v>STOPPER</v>
          </cell>
        </row>
        <row r="150">
          <cell r="A150" t="str">
            <v>2K-319101</v>
          </cell>
          <cell r="B150" t="str">
            <v>2K-31910</v>
          </cell>
          <cell r="C150" t="str">
            <v>YW</v>
          </cell>
          <cell r="D150" t="str">
            <v>PULL HANDLE</v>
          </cell>
        </row>
        <row r="151">
          <cell r="A151" t="str">
            <v>2K-319102</v>
          </cell>
          <cell r="B151" t="str">
            <v>2K-31910</v>
          </cell>
          <cell r="C151" t="str">
            <v>YK</v>
          </cell>
          <cell r="D151" t="str">
            <v>PULL HANDLE</v>
          </cell>
        </row>
        <row r="152">
          <cell r="A152" t="str">
            <v>2K-323331</v>
          </cell>
          <cell r="B152" t="str">
            <v>2K-32333</v>
          </cell>
          <cell r="C152" t="str">
            <v>YS</v>
          </cell>
          <cell r="D152" t="str">
            <v>SPACER</v>
          </cell>
        </row>
        <row r="153">
          <cell r="A153" t="str">
            <v>2K-323332</v>
          </cell>
          <cell r="B153" t="str">
            <v>2K-32333</v>
          </cell>
          <cell r="C153" t="str">
            <v>YS</v>
          </cell>
          <cell r="D153" t="str">
            <v>SPACER</v>
          </cell>
        </row>
        <row r="154">
          <cell r="A154" t="str">
            <v>2K-323341</v>
          </cell>
          <cell r="B154" t="str">
            <v>2K-32334</v>
          </cell>
          <cell r="C154" t="str">
            <v>D1</v>
          </cell>
          <cell r="D154" t="str">
            <v>PICHER</v>
          </cell>
        </row>
        <row r="155">
          <cell r="A155" t="str">
            <v>2K-323342</v>
          </cell>
          <cell r="B155" t="str">
            <v>2K-32334</v>
          </cell>
          <cell r="C155" t="str">
            <v>YK</v>
          </cell>
          <cell r="D155" t="str">
            <v>PICHER</v>
          </cell>
        </row>
        <row r="156">
          <cell r="A156" t="str">
            <v>2K-324701</v>
          </cell>
          <cell r="B156" t="str">
            <v>2K-32470</v>
          </cell>
          <cell r="C156" t="str">
            <v>DG</v>
          </cell>
          <cell r="D156" t="str">
            <v>SUB LOCK Abolist</v>
          </cell>
        </row>
        <row r="157">
          <cell r="A157" t="str">
            <v>2K-324702</v>
          </cell>
          <cell r="B157" t="str">
            <v>2K-32470</v>
          </cell>
          <cell r="C157" t="str">
            <v>DG</v>
          </cell>
          <cell r="D157" t="str">
            <v>SUB LOCK Abolist</v>
          </cell>
        </row>
        <row r="158">
          <cell r="A158" t="str">
            <v>2K-326631</v>
          </cell>
          <cell r="B158" t="str">
            <v>2K-32663</v>
          </cell>
          <cell r="C158" t="str">
            <v>D1</v>
          </cell>
          <cell r="D158" t="str">
            <v>LINER</v>
          </cell>
        </row>
        <row r="159">
          <cell r="A159" t="str">
            <v>2K-326632</v>
          </cell>
          <cell r="B159" t="str">
            <v>2K-32663</v>
          </cell>
          <cell r="C159" t="str">
            <v>YK</v>
          </cell>
          <cell r="D159" t="str">
            <v>LINER</v>
          </cell>
        </row>
        <row r="160">
          <cell r="A160" t="str">
            <v>2K-335031</v>
          </cell>
          <cell r="B160" t="str">
            <v>2K-33503</v>
          </cell>
          <cell r="C160" t="str">
            <v>YW</v>
          </cell>
          <cell r="D160" t="str">
            <v>CAP</v>
          </cell>
        </row>
        <row r="161">
          <cell r="A161" t="str">
            <v>2K-335032</v>
          </cell>
          <cell r="B161" t="str">
            <v>2K-33503</v>
          </cell>
          <cell r="C161" t="str">
            <v>YK</v>
          </cell>
          <cell r="D161" t="str">
            <v>CAP</v>
          </cell>
        </row>
        <row r="162">
          <cell r="A162" t="str">
            <v>2K-335041</v>
          </cell>
          <cell r="B162" t="str">
            <v>2K-33504</v>
          </cell>
          <cell r="C162" t="str">
            <v>YW</v>
          </cell>
          <cell r="D162" t="str">
            <v>CAP</v>
          </cell>
        </row>
        <row r="163">
          <cell r="A163" t="str">
            <v>2K-335042</v>
          </cell>
          <cell r="B163" t="str">
            <v>2K-33504</v>
          </cell>
          <cell r="C163" t="str">
            <v>YK</v>
          </cell>
          <cell r="D163" t="str">
            <v>CAP</v>
          </cell>
        </row>
        <row r="164">
          <cell r="A164" t="str">
            <v>2K-338041</v>
          </cell>
          <cell r="B164" t="str">
            <v>2K-33804</v>
          </cell>
          <cell r="C164" t="str">
            <v>DG</v>
          </cell>
          <cell r="D164" t="str">
            <v>GUIDER</v>
          </cell>
        </row>
        <row r="165">
          <cell r="A165" t="str">
            <v>2K-338042</v>
          </cell>
          <cell r="B165" t="str">
            <v>2K-33804</v>
          </cell>
          <cell r="C165" t="str">
            <v>DG</v>
          </cell>
          <cell r="D165" t="str">
            <v>GUIDER</v>
          </cell>
        </row>
        <row r="166">
          <cell r="A166" t="str">
            <v>2K-338051</v>
          </cell>
          <cell r="B166" t="str">
            <v>2K-33805</v>
          </cell>
          <cell r="C166" t="str">
            <v>DG</v>
          </cell>
          <cell r="D166" t="str">
            <v>GUIDER</v>
          </cell>
        </row>
        <row r="167">
          <cell r="A167" t="str">
            <v>2K-338052</v>
          </cell>
          <cell r="B167" t="str">
            <v>2K-33805</v>
          </cell>
          <cell r="C167" t="str">
            <v>DG</v>
          </cell>
          <cell r="D167" t="str">
            <v>GUIDER</v>
          </cell>
        </row>
        <row r="168">
          <cell r="A168" t="str">
            <v>2K-33876Y1</v>
          </cell>
          <cell r="B168" t="str">
            <v>2K-33876Y</v>
          </cell>
          <cell r="C168" t="str">
            <v>YW</v>
          </cell>
          <cell r="D168" t="str">
            <v>HANDLE</v>
          </cell>
        </row>
        <row r="169">
          <cell r="A169" t="str">
            <v>2K-33876Y2</v>
          </cell>
          <cell r="B169" t="str">
            <v>2K-33876Y</v>
          </cell>
          <cell r="C169" t="str">
            <v>DG</v>
          </cell>
          <cell r="D169" t="str">
            <v>HANDLE</v>
          </cell>
        </row>
        <row r="170">
          <cell r="A170" t="str">
            <v>2K-33877Y1</v>
          </cell>
          <cell r="B170" t="str">
            <v>2K-33877Y</v>
          </cell>
          <cell r="C170" t="str">
            <v>YW</v>
          </cell>
          <cell r="D170" t="str">
            <v>HANDLE</v>
          </cell>
        </row>
        <row r="171">
          <cell r="A171" t="str">
            <v>2K-33877Y2</v>
          </cell>
          <cell r="B171" t="str">
            <v>2K-33877Y</v>
          </cell>
          <cell r="C171" t="str">
            <v>DG</v>
          </cell>
          <cell r="D171" t="str">
            <v>HANDLE</v>
          </cell>
        </row>
        <row r="172">
          <cell r="A172" t="str">
            <v>2K-33878Y1</v>
          </cell>
          <cell r="B172" t="str">
            <v>2K-33878Y</v>
          </cell>
          <cell r="C172" t="str">
            <v>YW</v>
          </cell>
          <cell r="D172" t="str">
            <v>HANDLE</v>
          </cell>
        </row>
        <row r="173">
          <cell r="A173" t="str">
            <v>2K-33878Y2</v>
          </cell>
          <cell r="B173" t="str">
            <v>2K-33878Y</v>
          </cell>
          <cell r="C173" t="str">
            <v>DG</v>
          </cell>
          <cell r="D173" t="str">
            <v>HANDLE</v>
          </cell>
        </row>
        <row r="174">
          <cell r="A174" t="str">
            <v>2K-352091</v>
          </cell>
          <cell r="B174" t="str">
            <v>2K-35209</v>
          </cell>
          <cell r="C174" t="str">
            <v>DG</v>
          </cell>
          <cell r="D174" t="str">
            <v>GUIDER</v>
          </cell>
        </row>
        <row r="175">
          <cell r="A175" t="str">
            <v>2K-352092</v>
          </cell>
          <cell r="B175" t="str">
            <v>2K-35209</v>
          </cell>
          <cell r="C175" t="str">
            <v>DG</v>
          </cell>
          <cell r="D175" t="str">
            <v>GUIDER</v>
          </cell>
        </row>
        <row r="176">
          <cell r="A176" t="str">
            <v>2K-352121</v>
          </cell>
          <cell r="B176" t="str">
            <v>2K-35212</v>
          </cell>
          <cell r="C176" t="str">
            <v>DG</v>
          </cell>
          <cell r="D176" t="str">
            <v>LINER</v>
          </cell>
        </row>
        <row r="177">
          <cell r="A177" t="str">
            <v>2K-352122</v>
          </cell>
          <cell r="B177" t="str">
            <v>2K-35212</v>
          </cell>
          <cell r="C177" t="str">
            <v>DG</v>
          </cell>
          <cell r="D177" t="str">
            <v>LINER</v>
          </cell>
        </row>
        <row r="178">
          <cell r="A178" t="str">
            <v>2K-352681</v>
          </cell>
          <cell r="B178" t="str">
            <v>2K-35268</v>
          </cell>
          <cell r="C178" t="str">
            <v>DG</v>
          </cell>
          <cell r="D178" t="str">
            <v>PULLING BLOCK</v>
          </cell>
        </row>
        <row r="179">
          <cell r="A179" t="str">
            <v>2K-352682</v>
          </cell>
          <cell r="B179" t="str">
            <v>2K-35268</v>
          </cell>
          <cell r="C179" t="str">
            <v>DG</v>
          </cell>
          <cell r="D179" t="str">
            <v>PULLING BLOCK</v>
          </cell>
        </row>
        <row r="180">
          <cell r="A180" t="str">
            <v>2K-352691</v>
          </cell>
          <cell r="B180" t="str">
            <v>2K-35269</v>
          </cell>
          <cell r="C180" t="str">
            <v>DG</v>
          </cell>
          <cell r="D180" t="str">
            <v>PULLING BLOCK</v>
          </cell>
        </row>
        <row r="181">
          <cell r="A181" t="str">
            <v>2K-352692</v>
          </cell>
          <cell r="B181" t="str">
            <v>2K-35269</v>
          </cell>
          <cell r="C181" t="str">
            <v>DG</v>
          </cell>
          <cell r="D181" t="str">
            <v>PULLING BLOCK</v>
          </cell>
        </row>
        <row r="182">
          <cell r="A182" t="str">
            <v>2K-352731</v>
          </cell>
          <cell r="B182" t="str">
            <v>2K-35273</v>
          </cell>
          <cell r="C182" t="str">
            <v>DG</v>
          </cell>
          <cell r="D182" t="str">
            <v>SPACER</v>
          </cell>
        </row>
        <row r="183">
          <cell r="A183" t="str">
            <v>2K-352732</v>
          </cell>
          <cell r="B183" t="str">
            <v>2K-35273</v>
          </cell>
          <cell r="C183" t="str">
            <v>DG</v>
          </cell>
          <cell r="D183" t="str">
            <v>SPACER</v>
          </cell>
        </row>
        <row r="184">
          <cell r="A184" t="str">
            <v>2K-359081</v>
          </cell>
          <cell r="B184" t="str">
            <v>2K-35908</v>
          </cell>
          <cell r="C184" t="str">
            <v>YW</v>
          </cell>
          <cell r="D184" t="str">
            <v>STOPPER</v>
          </cell>
        </row>
        <row r="185">
          <cell r="A185" t="str">
            <v>2K-359082</v>
          </cell>
          <cell r="B185" t="str">
            <v>2K-35908</v>
          </cell>
          <cell r="C185" t="str">
            <v>YW</v>
          </cell>
          <cell r="D185" t="str">
            <v>STOPPER</v>
          </cell>
        </row>
        <row r="186">
          <cell r="A186" t="str">
            <v>2K-361351</v>
          </cell>
          <cell r="B186" t="str">
            <v>2K-36135</v>
          </cell>
          <cell r="C186" t="str">
            <v>YW</v>
          </cell>
          <cell r="D186" t="str">
            <v>HINGE SPACER</v>
          </cell>
        </row>
        <row r="187">
          <cell r="A187" t="str">
            <v>2K-361352</v>
          </cell>
          <cell r="B187" t="str">
            <v>2K-36135</v>
          </cell>
          <cell r="C187" t="str">
            <v>YK</v>
          </cell>
          <cell r="D187" t="str">
            <v>HINGE SPACER</v>
          </cell>
        </row>
        <row r="188">
          <cell r="A188" t="str">
            <v>2K-364131</v>
          </cell>
          <cell r="B188" t="str">
            <v>2K-36413</v>
          </cell>
          <cell r="C188" t="str">
            <v>YK</v>
          </cell>
          <cell r="D188" t="str">
            <v>CAP</v>
          </cell>
        </row>
        <row r="189">
          <cell r="A189" t="str">
            <v>2K-364132</v>
          </cell>
          <cell r="B189" t="str">
            <v>2K-36413</v>
          </cell>
          <cell r="C189" t="str">
            <v>YK</v>
          </cell>
          <cell r="D189" t="str">
            <v>CAP</v>
          </cell>
        </row>
        <row r="190">
          <cell r="A190" t="str">
            <v>2K-364741</v>
          </cell>
          <cell r="B190" t="str">
            <v>2K-36474</v>
          </cell>
          <cell r="C190" t="str">
            <v>YS</v>
          </cell>
          <cell r="D190" t="str">
            <v>LATCH STOPPER</v>
          </cell>
        </row>
        <row r="191">
          <cell r="A191" t="str">
            <v>2K-364742</v>
          </cell>
          <cell r="B191" t="str">
            <v>2K-36474</v>
          </cell>
          <cell r="C191" t="str">
            <v>YS</v>
          </cell>
          <cell r="D191" t="str">
            <v>LATCH STOPPER</v>
          </cell>
        </row>
        <row r="192">
          <cell r="A192" t="str">
            <v>2K-364761</v>
          </cell>
          <cell r="B192" t="str">
            <v>2K-36476</v>
          </cell>
          <cell r="C192" t="str">
            <v>D1</v>
          </cell>
          <cell r="D192" t="str">
            <v>HOOK LOCK</v>
          </cell>
        </row>
        <row r="193">
          <cell r="A193" t="str">
            <v>2K-364762</v>
          </cell>
          <cell r="B193" t="str">
            <v>2K-36476</v>
          </cell>
          <cell r="C193" t="str">
            <v>YK</v>
          </cell>
          <cell r="D193" t="str">
            <v>HOOK LOCK</v>
          </cell>
        </row>
        <row r="194">
          <cell r="A194" t="str">
            <v>2K-364771</v>
          </cell>
          <cell r="B194" t="str">
            <v>2K-36477</v>
          </cell>
          <cell r="C194" t="str">
            <v>D1</v>
          </cell>
          <cell r="D194" t="str">
            <v>HOOK LOCK</v>
          </cell>
        </row>
        <row r="195">
          <cell r="A195" t="str">
            <v>2K-364772</v>
          </cell>
          <cell r="B195" t="str">
            <v>2K-36477</v>
          </cell>
          <cell r="C195" t="str">
            <v>YK</v>
          </cell>
          <cell r="D195" t="str">
            <v>HOOK LOCK</v>
          </cell>
        </row>
        <row r="196">
          <cell r="A196" t="str">
            <v>2K-364831</v>
          </cell>
          <cell r="B196" t="str">
            <v>2K-36483</v>
          </cell>
          <cell r="C196" t="str">
            <v>YS</v>
          </cell>
          <cell r="D196" t="str">
            <v>LINER</v>
          </cell>
        </row>
        <row r="197">
          <cell r="A197" t="str">
            <v>2K-364832</v>
          </cell>
          <cell r="B197" t="str">
            <v>2K-36483</v>
          </cell>
          <cell r="C197" t="str">
            <v>YS</v>
          </cell>
          <cell r="D197" t="str">
            <v>LINER</v>
          </cell>
        </row>
        <row r="198">
          <cell r="A198" t="str">
            <v>2K-367751</v>
          </cell>
          <cell r="B198" t="str">
            <v>2K-36775</v>
          </cell>
          <cell r="C198" t="str">
            <v>YW</v>
          </cell>
          <cell r="D198" t="str">
            <v>PULL</v>
          </cell>
        </row>
        <row r="199">
          <cell r="A199" t="str">
            <v>2K-367752</v>
          </cell>
          <cell r="B199" t="str">
            <v>2K-36775</v>
          </cell>
          <cell r="C199" t="str">
            <v>YK</v>
          </cell>
          <cell r="D199" t="str">
            <v>PULL</v>
          </cell>
        </row>
        <row r="200">
          <cell r="A200" t="str">
            <v>2K-369631</v>
          </cell>
          <cell r="B200" t="str">
            <v>2K-36963</v>
          </cell>
          <cell r="C200" t="str">
            <v>YW</v>
          </cell>
          <cell r="D200" t="str">
            <v>CAP</v>
          </cell>
        </row>
        <row r="201">
          <cell r="A201" t="str">
            <v>2K-369632</v>
          </cell>
          <cell r="B201" t="str">
            <v>2K-36963</v>
          </cell>
          <cell r="C201" t="str">
            <v>DG</v>
          </cell>
          <cell r="D201" t="str">
            <v>CAP</v>
          </cell>
        </row>
        <row r="202">
          <cell r="A202" t="str">
            <v>2K-369641</v>
          </cell>
          <cell r="B202" t="str">
            <v>2K-36964</v>
          </cell>
          <cell r="C202" t="str">
            <v>YW</v>
          </cell>
          <cell r="D202" t="str">
            <v>CAP</v>
          </cell>
        </row>
        <row r="203">
          <cell r="A203" t="str">
            <v>2K-369642</v>
          </cell>
          <cell r="B203" t="str">
            <v>2K-36964</v>
          </cell>
          <cell r="C203" t="str">
            <v>DG</v>
          </cell>
          <cell r="D203" t="str">
            <v>CAP</v>
          </cell>
        </row>
        <row r="204">
          <cell r="A204" t="str">
            <v>2K-373911</v>
          </cell>
          <cell r="B204" t="str">
            <v>2K-37391</v>
          </cell>
          <cell r="C204" t="str">
            <v>YW</v>
          </cell>
          <cell r="D204" t="str">
            <v>CAP</v>
          </cell>
        </row>
        <row r="205">
          <cell r="A205" t="str">
            <v>2K-373912</v>
          </cell>
          <cell r="B205" t="str">
            <v>2K-37391</v>
          </cell>
          <cell r="C205" t="str">
            <v>DG</v>
          </cell>
          <cell r="D205" t="str">
            <v>CAP</v>
          </cell>
        </row>
        <row r="206">
          <cell r="A206" t="str">
            <v>2K-375851</v>
          </cell>
          <cell r="B206" t="str">
            <v>2K-37585</v>
          </cell>
          <cell r="C206" t="str">
            <v>YW</v>
          </cell>
          <cell r="D206" t="str">
            <v>CAP</v>
          </cell>
        </row>
        <row r="207">
          <cell r="A207" t="str">
            <v>2K-375852</v>
          </cell>
          <cell r="B207" t="str">
            <v>2K-37585</v>
          </cell>
          <cell r="C207" t="str">
            <v>YK</v>
          </cell>
          <cell r="D207" t="str">
            <v>CAP</v>
          </cell>
        </row>
        <row r="208">
          <cell r="A208" t="str">
            <v>2K-375861</v>
          </cell>
          <cell r="B208" t="str">
            <v>2K-37586</v>
          </cell>
          <cell r="C208" t="str">
            <v>YW</v>
          </cell>
          <cell r="D208" t="str">
            <v>CAP</v>
          </cell>
        </row>
        <row r="209">
          <cell r="A209" t="str">
            <v>2K-375862</v>
          </cell>
          <cell r="B209" t="str">
            <v>2K-37586</v>
          </cell>
          <cell r="C209" t="str">
            <v>YK</v>
          </cell>
          <cell r="D209" t="str">
            <v>CAP</v>
          </cell>
        </row>
        <row r="210">
          <cell r="A210" t="str">
            <v>2K-375871</v>
          </cell>
          <cell r="B210" t="str">
            <v>2K-37587</v>
          </cell>
          <cell r="C210" t="str">
            <v>YW</v>
          </cell>
          <cell r="D210" t="str">
            <v>CAP</v>
          </cell>
        </row>
        <row r="211">
          <cell r="A211" t="str">
            <v>2K-375872</v>
          </cell>
          <cell r="B211" t="str">
            <v>2K-37587</v>
          </cell>
          <cell r="C211" t="str">
            <v>YK</v>
          </cell>
          <cell r="D211" t="str">
            <v>CAP</v>
          </cell>
        </row>
        <row r="212">
          <cell r="A212" t="str">
            <v>2K-375881</v>
          </cell>
          <cell r="B212" t="str">
            <v>2K-37588</v>
          </cell>
          <cell r="C212" t="str">
            <v>YW</v>
          </cell>
          <cell r="D212" t="str">
            <v>CAP</v>
          </cell>
        </row>
        <row r="213">
          <cell r="A213" t="str">
            <v>2K-375882</v>
          </cell>
          <cell r="B213" t="str">
            <v>2K-37588</v>
          </cell>
          <cell r="C213" t="str">
            <v>DG</v>
          </cell>
          <cell r="D213" t="str">
            <v>CAP</v>
          </cell>
        </row>
        <row r="214">
          <cell r="A214" t="str">
            <v>2K-375891</v>
          </cell>
          <cell r="B214" t="str">
            <v>2K-37589</v>
          </cell>
          <cell r="C214" t="str">
            <v>YW</v>
          </cell>
          <cell r="D214" t="str">
            <v>CAP</v>
          </cell>
        </row>
        <row r="215">
          <cell r="A215" t="str">
            <v>2K-375892</v>
          </cell>
          <cell r="B215" t="str">
            <v>2K-37589</v>
          </cell>
          <cell r="C215" t="str">
            <v>DG</v>
          </cell>
          <cell r="D215" t="str">
            <v>CAP</v>
          </cell>
        </row>
        <row r="216">
          <cell r="A216" t="str">
            <v>2K-380971</v>
          </cell>
          <cell r="B216" t="str">
            <v>2K-38097</v>
          </cell>
          <cell r="C216" t="str">
            <v>DG</v>
          </cell>
          <cell r="D216" t="str">
            <v>SLIDE GUIDE</v>
          </cell>
        </row>
        <row r="217">
          <cell r="A217" t="str">
            <v>2K-380972</v>
          </cell>
          <cell r="B217" t="str">
            <v>2K-38097</v>
          </cell>
          <cell r="C217" t="str">
            <v>DG</v>
          </cell>
          <cell r="D217" t="str">
            <v>SLIDE GUIDE</v>
          </cell>
        </row>
        <row r="218">
          <cell r="A218" t="str">
            <v>2K-381941</v>
          </cell>
          <cell r="B218" t="str">
            <v>2K-38194</v>
          </cell>
          <cell r="C218" t="str">
            <v>YK</v>
          </cell>
          <cell r="D218" t="str">
            <v>SETTING BLOCK (ZSP1072)</v>
          </cell>
        </row>
        <row r="219">
          <cell r="A219" t="str">
            <v>2K-381942</v>
          </cell>
          <cell r="B219" t="str">
            <v>2K-38194</v>
          </cell>
          <cell r="C219" t="str">
            <v>YK</v>
          </cell>
          <cell r="D219" t="str">
            <v>SETTING BLOCK (ZSP1072)</v>
          </cell>
        </row>
        <row r="220">
          <cell r="A220" t="str">
            <v>2K-382731</v>
          </cell>
          <cell r="B220" t="str">
            <v>2K-38273</v>
          </cell>
          <cell r="C220" t="str">
            <v>D1</v>
          </cell>
          <cell r="D220" t="str">
            <v>CAP</v>
          </cell>
        </row>
        <row r="221">
          <cell r="A221" t="str">
            <v>2K-382732</v>
          </cell>
          <cell r="B221" t="str">
            <v>2K-38273</v>
          </cell>
          <cell r="C221" t="str">
            <v>YK</v>
          </cell>
          <cell r="D221" t="str">
            <v>CAP</v>
          </cell>
        </row>
        <row r="222">
          <cell r="A222" t="str">
            <v>2K-382741</v>
          </cell>
          <cell r="B222" t="str">
            <v>2K-38274</v>
          </cell>
          <cell r="C222" t="str">
            <v>D1</v>
          </cell>
          <cell r="D222" t="str">
            <v>CAP</v>
          </cell>
        </row>
        <row r="223">
          <cell r="A223" t="str">
            <v>2K-382742</v>
          </cell>
          <cell r="B223" t="str">
            <v>2K-38274</v>
          </cell>
          <cell r="C223" t="str">
            <v>YK</v>
          </cell>
          <cell r="D223" t="str">
            <v>CAP</v>
          </cell>
        </row>
        <row r="224">
          <cell r="A224" t="str">
            <v>2K-384861</v>
          </cell>
          <cell r="B224" t="str">
            <v>2K-38486</v>
          </cell>
          <cell r="C224" t="str">
            <v>YW</v>
          </cell>
          <cell r="D224" t="str">
            <v>PULL HANDLE</v>
          </cell>
        </row>
        <row r="225">
          <cell r="A225" t="str">
            <v>2K-384862</v>
          </cell>
          <cell r="B225" t="str">
            <v>2K-38486</v>
          </cell>
          <cell r="C225" t="str">
            <v>DG</v>
          </cell>
          <cell r="D225" t="str">
            <v>PULL HANDLE</v>
          </cell>
        </row>
        <row r="226">
          <cell r="A226" t="str">
            <v>2K-385641</v>
          </cell>
          <cell r="B226" t="str">
            <v>2K-38564</v>
          </cell>
          <cell r="C226" t="str">
            <v>DG</v>
          </cell>
          <cell r="D226" t="str">
            <v>SETTING BLOCK</v>
          </cell>
        </row>
        <row r="227">
          <cell r="A227" t="str">
            <v>2K-385642</v>
          </cell>
          <cell r="B227" t="str">
            <v>2K-38564</v>
          </cell>
          <cell r="C227" t="str">
            <v>DG</v>
          </cell>
          <cell r="D227" t="str">
            <v>SETTING BLOCK</v>
          </cell>
        </row>
        <row r="228">
          <cell r="A228" t="str">
            <v>2K-385651</v>
          </cell>
          <cell r="B228" t="str">
            <v>2K-38565</v>
          </cell>
          <cell r="C228" t="str">
            <v>YW</v>
          </cell>
          <cell r="D228" t="str">
            <v>CAMLATCH RECEIVER</v>
          </cell>
        </row>
        <row r="229">
          <cell r="A229" t="str">
            <v>2K-385652</v>
          </cell>
          <cell r="B229" t="str">
            <v>2K-38565</v>
          </cell>
          <cell r="C229" t="str">
            <v>DG</v>
          </cell>
          <cell r="D229" t="str">
            <v>CAMLATCH RECEIVER</v>
          </cell>
        </row>
        <row r="230">
          <cell r="A230" t="str">
            <v>2K-385661</v>
          </cell>
          <cell r="B230" t="str">
            <v>2K-38566</v>
          </cell>
          <cell r="C230" t="str">
            <v>YW</v>
          </cell>
          <cell r="D230" t="str">
            <v>CAMLATCH RECEIVER</v>
          </cell>
        </row>
        <row r="231">
          <cell r="A231" t="str">
            <v>2K-385662</v>
          </cell>
          <cell r="B231" t="str">
            <v>2K-38566</v>
          </cell>
          <cell r="C231" t="str">
            <v>DG</v>
          </cell>
          <cell r="D231" t="str">
            <v>CAMLATCH RECEIVER</v>
          </cell>
        </row>
        <row r="232">
          <cell r="A232" t="str">
            <v>2K-385671</v>
          </cell>
          <cell r="B232" t="str">
            <v>2K-38567</v>
          </cell>
          <cell r="C232" t="str">
            <v>YW</v>
          </cell>
          <cell r="D232" t="str">
            <v>CAP</v>
          </cell>
        </row>
        <row r="233">
          <cell r="A233" t="str">
            <v>2K-385671</v>
          </cell>
          <cell r="B233" t="str">
            <v>2K-38567</v>
          </cell>
          <cell r="C233" t="str">
            <v>YW</v>
          </cell>
          <cell r="D233" t="str">
            <v>CAP</v>
          </cell>
        </row>
        <row r="234">
          <cell r="A234" t="str">
            <v>2K-385672</v>
          </cell>
          <cell r="B234" t="str">
            <v>2K-38567</v>
          </cell>
          <cell r="C234" t="str">
            <v>DG</v>
          </cell>
          <cell r="D234" t="str">
            <v>CAP</v>
          </cell>
        </row>
        <row r="235">
          <cell r="A235" t="str">
            <v>2K-385672</v>
          </cell>
          <cell r="B235" t="str">
            <v>2K-38567</v>
          </cell>
          <cell r="C235" t="str">
            <v>DG</v>
          </cell>
          <cell r="D235" t="str">
            <v>CAP</v>
          </cell>
        </row>
        <row r="236">
          <cell r="A236" t="str">
            <v>2K-385681</v>
          </cell>
          <cell r="B236" t="str">
            <v>2K-38568</v>
          </cell>
          <cell r="C236" t="str">
            <v>YW</v>
          </cell>
          <cell r="D236" t="str">
            <v>CAP</v>
          </cell>
        </row>
        <row r="237">
          <cell r="A237" t="str">
            <v>2K-385681</v>
          </cell>
          <cell r="B237" t="str">
            <v>2K-38568</v>
          </cell>
          <cell r="C237" t="str">
            <v>YW</v>
          </cell>
          <cell r="D237" t="str">
            <v>CAP</v>
          </cell>
        </row>
        <row r="238">
          <cell r="A238" t="str">
            <v>2K-385682</v>
          </cell>
          <cell r="B238" t="str">
            <v>2K-38568</v>
          </cell>
          <cell r="C238" t="str">
            <v>DG</v>
          </cell>
          <cell r="D238" t="str">
            <v>CAP</v>
          </cell>
        </row>
        <row r="239">
          <cell r="A239" t="str">
            <v>2K-385682</v>
          </cell>
          <cell r="B239" t="str">
            <v>2K-38568</v>
          </cell>
          <cell r="C239" t="str">
            <v>DG</v>
          </cell>
          <cell r="D239" t="str">
            <v>CAP</v>
          </cell>
        </row>
        <row r="240">
          <cell r="A240" t="str">
            <v>2K-385691</v>
          </cell>
          <cell r="B240" t="str">
            <v>2K-38569</v>
          </cell>
          <cell r="C240" t="str">
            <v>YW</v>
          </cell>
          <cell r="D240" t="str">
            <v>CAP</v>
          </cell>
        </row>
        <row r="241">
          <cell r="A241" t="str">
            <v>2K-385692</v>
          </cell>
          <cell r="B241" t="str">
            <v>2K-38569</v>
          </cell>
          <cell r="C241" t="str">
            <v>DG</v>
          </cell>
          <cell r="D241" t="str">
            <v>CAP</v>
          </cell>
        </row>
        <row r="242">
          <cell r="A242" t="str">
            <v>2K-385701</v>
          </cell>
          <cell r="B242" t="str">
            <v>2K-38570</v>
          </cell>
          <cell r="C242" t="str">
            <v>YW</v>
          </cell>
          <cell r="D242" t="str">
            <v>CAP</v>
          </cell>
        </row>
        <row r="243">
          <cell r="A243" t="str">
            <v>2K-385702</v>
          </cell>
          <cell r="B243" t="str">
            <v>2K-38570</v>
          </cell>
          <cell r="C243" t="str">
            <v>DG</v>
          </cell>
          <cell r="D243" t="str">
            <v>CAP</v>
          </cell>
        </row>
        <row r="244">
          <cell r="A244" t="str">
            <v>2K-385711</v>
          </cell>
          <cell r="B244" t="str">
            <v>2K-38571</v>
          </cell>
          <cell r="C244" t="str">
            <v>YW</v>
          </cell>
          <cell r="D244" t="str">
            <v>CAP</v>
          </cell>
        </row>
        <row r="245">
          <cell r="A245" t="str">
            <v>2K-385712</v>
          </cell>
          <cell r="B245" t="str">
            <v>2K-38571</v>
          </cell>
          <cell r="C245" t="str">
            <v>DG</v>
          </cell>
          <cell r="D245" t="str">
            <v>CAP</v>
          </cell>
        </row>
        <row r="246">
          <cell r="A246" t="str">
            <v>2K-385721</v>
          </cell>
          <cell r="B246" t="str">
            <v>2K-38572</v>
          </cell>
          <cell r="C246" t="str">
            <v>YW</v>
          </cell>
          <cell r="D246" t="str">
            <v>CAP</v>
          </cell>
        </row>
        <row r="247">
          <cell r="A247" t="str">
            <v>2K-385722</v>
          </cell>
          <cell r="B247" t="str">
            <v>2K-38572</v>
          </cell>
          <cell r="C247" t="str">
            <v>DG</v>
          </cell>
          <cell r="D247" t="str">
            <v>CAP</v>
          </cell>
        </row>
        <row r="248">
          <cell r="A248" t="str">
            <v>2K-385731</v>
          </cell>
          <cell r="B248" t="str">
            <v>2K-38573</v>
          </cell>
          <cell r="C248" t="str">
            <v>YW</v>
          </cell>
          <cell r="D248" t="str">
            <v>CAP</v>
          </cell>
        </row>
        <row r="249">
          <cell r="A249" t="str">
            <v>2K-385732</v>
          </cell>
          <cell r="B249" t="str">
            <v>2K-38573</v>
          </cell>
          <cell r="C249" t="str">
            <v>DG</v>
          </cell>
          <cell r="D249" t="str">
            <v>CAP</v>
          </cell>
        </row>
        <row r="250">
          <cell r="A250" t="str">
            <v>2K-385741</v>
          </cell>
          <cell r="B250" t="str">
            <v>2K-38574</v>
          </cell>
          <cell r="C250" t="str">
            <v>YW</v>
          </cell>
          <cell r="D250" t="str">
            <v>CAP</v>
          </cell>
        </row>
        <row r="251">
          <cell r="A251" t="str">
            <v>2K-385742</v>
          </cell>
          <cell r="B251" t="str">
            <v>2K-38574</v>
          </cell>
          <cell r="C251" t="str">
            <v>DG</v>
          </cell>
          <cell r="D251" t="str">
            <v>CAP</v>
          </cell>
        </row>
        <row r="252">
          <cell r="A252" t="str">
            <v>2K-385751</v>
          </cell>
          <cell r="B252" t="str">
            <v>2K-38575</v>
          </cell>
          <cell r="C252" t="str">
            <v>YW</v>
          </cell>
          <cell r="D252" t="str">
            <v>CAP</v>
          </cell>
        </row>
        <row r="253">
          <cell r="A253" t="str">
            <v>2K-385752</v>
          </cell>
          <cell r="B253" t="str">
            <v>2K-38575</v>
          </cell>
          <cell r="C253" t="str">
            <v>DG</v>
          </cell>
          <cell r="D253" t="str">
            <v>CAP</v>
          </cell>
        </row>
        <row r="254">
          <cell r="A254" t="str">
            <v>2K-385871</v>
          </cell>
          <cell r="B254" t="str">
            <v>2K-38587</v>
          </cell>
          <cell r="C254" t="str">
            <v>YW</v>
          </cell>
          <cell r="D254" t="str">
            <v>SPACER</v>
          </cell>
        </row>
        <row r="255">
          <cell r="A255" t="str">
            <v>2K-385872</v>
          </cell>
          <cell r="B255" t="str">
            <v>2K-38587</v>
          </cell>
          <cell r="C255" t="str">
            <v>DG</v>
          </cell>
          <cell r="D255" t="str">
            <v>SPACER</v>
          </cell>
        </row>
        <row r="256">
          <cell r="A256" t="str">
            <v>2K-385881</v>
          </cell>
          <cell r="B256" t="str">
            <v>2K-38588</v>
          </cell>
          <cell r="C256" t="str">
            <v>YW</v>
          </cell>
          <cell r="D256" t="str">
            <v>CAULKING RECEIVER</v>
          </cell>
        </row>
        <row r="257">
          <cell r="A257" t="str">
            <v>2K-385882</v>
          </cell>
          <cell r="B257" t="str">
            <v>2K-38588</v>
          </cell>
          <cell r="C257" t="str">
            <v>DG</v>
          </cell>
          <cell r="D257" t="str">
            <v>CAULKING RECEIVER</v>
          </cell>
        </row>
        <row r="258">
          <cell r="A258" t="str">
            <v>2K-386261</v>
          </cell>
          <cell r="B258" t="str">
            <v>2K-38626</v>
          </cell>
          <cell r="C258" t="str">
            <v>YW</v>
          </cell>
          <cell r="D258" t="str">
            <v>DRAIN VALVE</v>
          </cell>
        </row>
        <row r="259">
          <cell r="A259" t="str">
            <v>2K-386262</v>
          </cell>
          <cell r="B259" t="str">
            <v>2K-38626</v>
          </cell>
          <cell r="C259" t="str">
            <v>DG</v>
          </cell>
          <cell r="D259" t="str">
            <v>DRAIN VALVE</v>
          </cell>
        </row>
        <row r="260">
          <cell r="A260" t="str">
            <v>2K-387061</v>
          </cell>
          <cell r="B260" t="str">
            <v>2K-38706</v>
          </cell>
          <cell r="C260" t="str">
            <v>DG</v>
          </cell>
          <cell r="D260" t="str">
            <v>STOPPER Abolist</v>
          </cell>
        </row>
        <row r="261">
          <cell r="A261" t="str">
            <v>2K-387062</v>
          </cell>
          <cell r="B261" t="str">
            <v>2K-38706</v>
          </cell>
          <cell r="C261" t="str">
            <v>DG</v>
          </cell>
          <cell r="D261" t="str">
            <v>STOPPER Abolist</v>
          </cell>
        </row>
        <row r="262">
          <cell r="A262" t="str">
            <v>2K-387081</v>
          </cell>
          <cell r="B262" t="str">
            <v>2K-38708</v>
          </cell>
          <cell r="C262" t="str">
            <v>YK</v>
          </cell>
          <cell r="D262" t="str">
            <v>WIND STOPPER</v>
          </cell>
        </row>
        <row r="263">
          <cell r="A263" t="str">
            <v>2K-387082</v>
          </cell>
          <cell r="B263" t="str">
            <v>2K-38708</v>
          </cell>
          <cell r="C263" t="str">
            <v>YK</v>
          </cell>
          <cell r="D263" t="str">
            <v>WIND STOPPER</v>
          </cell>
        </row>
        <row r="264">
          <cell r="A264" t="str">
            <v>2K-387091</v>
          </cell>
          <cell r="B264" t="str">
            <v>2K-38709</v>
          </cell>
          <cell r="C264" t="str">
            <v>YK</v>
          </cell>
          <cell r="D264" t="str">
            <v>WIND STOPPER</v>
          </cell>
        </row>
        <row r="265">
          <cell r="A265" t="str">
            <v>2K-387092</v>
          </cell>
          <cell r="B265" t="str">
            <v>2K-38709</v>
          </cell>
          <cell r="C265" t="str">
            <v>YK</v>
          </cell>
          <cell r="D265" t="str">
            <v>WIND STOPPER</v>
          </cell>
        </row>
        <row r="266">
          <cell r="A266" t="str">
            <v>2K-387101</v>
          </cell>
          <cell r="B266" t="str">
            <v>2K-38710</v>
          </cell>
          <cell r="C266" t="str">
            <v>YK</v>
          </cell>
          <cell r="D266" t="str">
            <v>WIND STOPPER</v>
          </cell>
        </row>
        <row r="267">
          <cell r="A267" t="str">
            <v>2K-387102</v>
          </cell>
          <cell r="B267" t="str">
            <v>2K-38710</v>
          </cell>
          <cell r="C267" t="str">
            <v>YK</v>
          </cell>
          <cell r="D267" t="str">
            <v>WIND STOPPER</v>
          </cell>
        </row>
        <row r="268">
          <cell r="A268" t="str">
            <v>2K-387111</v>
          </cell>
          <cell r="B268" t="str">
            <v>2K-38711</v>
          </cell>
          <cell r="C268" t="str">
            <v>YK</v>
          </cell>
          <cell r="D268" t="str">
            <v>WIND STOPPER</v>
          </cell>
        </row>
        <row r="269">
          <cell r="A269" t="str">
            <v>2K-387112</v>
          </cell>
          <cell r="B269" t="str">
            <v>2K-38711</v>
          </cell>
          <cell r="C269" t="str">
            <v>YK</v>
          </cell>
          <cell r="D269" t="str">
            <v>WIND STOPPER</v>
          </cell>
        </row>
        <row r="270">
          <cell r="A270" t="str">
            <v>2K-387121</v>
          </cell>
          <cell r="B270" t="str">
            <v>2K-38712</v>
          </cell>
          <cell r="C270" t="str">
            <v>YK</v>
          </cell>
          <cell r="D270" t="str">
            <v>WIND STOPPER</v>
          </cell>
        </row>
        <row r="271">
          <cell r="A271" t="str">
            <v>2K-387122</v>
          </cell>
          <cell r="B271" t="str">
            <v>2K-38712</v>
          </cell>
          <cell r="C271" t="str">
            <v>YK</v>
          </cell>
          <cell r="D271" t="str">
            <v>WIND STOPPER</v>
          </cell>
        </row>
        <row r="272">
          <cell r="A272" t="str">
            <v>2K-387131</v>
          </cell>
          <cell r="B272" t="str">
            <v>2K-38713</v>
          </cell>
          <cell r="C272" t="str">
            <v>YW</v>
          </cell>
          <cell r="D272" t="str">
            <v>STOPPER</v>
          </cell>
        </row>
        <row r="273">
          <cell r="A273" t="str">
            <v>2K-387132</v>
          </cell>
          <cell r="B273" t="str">
            <v>2K-38713</v>
          </cell>
          <cell r="C273" t="str">
            <v>DG</v>
          </cell>
          <cell r="D273" t="str">
            <v>STOPPER</v>
          </cell>
        </row>
        <row r="274">
          <cell r="A274" t="str">
            <v>2K-387151</v>
          </cell>
          <cell r="B274" t="str">
            <v>2K-38715</v>
          </cell>
          <cell r="C274" t="str">
            <v>YW</v>
          </cell>
          <cell r="D274" t="str">
            <v>CAP</v>
          </cell>
        </row>
        <row r="275">
          <cell r="A275" t="str">
            <v>2K-387152</v>
          </cell>
          <cell r="B275" t="str">
            <v>2K-38715</v>
          </cell>
          <cell r="C275" t="str">
            <v>DG</v>
          </cell>
          <cell r="D275" t="str">
            <v>CAP</v>
          </cell>
        </row>
        <row r="276">
          <cell r="A276" t="str">
            <v>2K-387161</v>
          </cell>
          <cell r="B276" t="str">
            <v>2K-38716</v>
          </cell>
          <cell r="C276" t="str">
            <v>YW</v>
          </cell>
          <cell r="D276" t="str">
            <v>CAP</v>
          </cell>
        </row>
        <row r="277">
          <cell r="A277" t="str">
            <v>2K-387162</v>
          </cell>
          <cell r="B277" t="str">
            <v>2K-38716</v>
          </cell>
          <cell r="C277" t="str">
            <v>DG</v>
          </cell>
          <cell r="D277" t="str">
            <v>CAP</v>
          </cell>
        </row>
        <row r="278">
          <cell r="A278" t="str">
            <v>2K-387171</v>
          </cell>
          <cell r="B278" t="str">
            <v>2K-38717</v>
          </cell>
          <cell r="C278" t="str">
            <v>YW</v>
          </cell>
          <cell r="D278" t="str">
            <v>CAP</v>
          </cell>
        </row>
        <row r="279">
          <cell r="A279" t="str">
            <v>2K-387172</v>
          </cell>
          <cell r="B279" t="str">
            <v>2K-38717</v>
          </cell>
          <cell r="C279" t="str">
            <v>DG</v>
          </cell>
          <cell r="D279" t="str">
            <v>CAP</v>
          </cell>
        </row>
        <row r="280">
          <cell r="A280" t="str">
            <v>2K-387181</v>
          </cell>
          <cell r="B280" t="str">
            <v>2K-38718</v>
          </cell>
          <cell r="C280" t="str">
            <v>DG</v>
          </cell>
          <cell r="D280" t="str">
            <v>GUIDER</v>
          </cell>
        </row>
        <row r="281">
          <cell r="A281" t="str">
            <v>2K-387182</v>
          </cell>
          <cell r="B281" t="str">
            <v>2K-38718</v>
          </cell>
          <cell r="C281" t="str">
            <v>DG</v>
          </cell>
          <cell r="D281" t="str">
            <v>GUIDER</v>
          </cell>
        </row>
        <row r="282">
          <cell r="A282" t="str">
            <v>2K-387191</v>
          </cell>
          <cell r="B282" t="str">
            <v>2K-38719</v>
          </cell>
          <cell r="C282" t="str">
            <v>DG</v>
          </cell>
          <cell r="D282" t="str">
            <v>GUIDER</v>
          </cell>
        </row>
        <row r="283">
          <cell r="A283" t="str">
            <v>2K-387192</v>
          </cell>
          <cell r="B283" t="str">
            <v>2K-38719</v>
          </cell>
          <cell r="C283" t="str">
            <v>DG</v>
          </cell>
          <cell r="D283" t="str">
            <v>GUIDER</v>
          </cell>
        </row>
        <row r="284">
          <cell r="A284" t="str">
            <v>2K-387201</v>
          </cell>
          <cell r="B284" t="str">
            <v>2K-38720</v>
          </cell>
          <cell r="C284" t="str">
            <v>DG</v>
          </cell>
          <cell r="D284" t="str">
            <v>GUIDER</v>
          </cell>
        </row>
        <row r="285">
          <cell r="A285" t="str">
            <v>2K-387202</v>
          </cell>
          <cell r="B285" t="str">
            <v>2K-38720</v>
          </cell>
          <cell r="C285" t="str">
            <v>DG</v>
          </cell>
          <cell r="D285" t="str">
            <v>GUIDER</v>
          </cell>
        </row>
        <row r="286">
          <cell r="A286" t="str">
            <v>2K-387211</v>
          </cell>
          <cell r="B286" t="str">
            <v>2K-38721</v>
          </cell>
          <cell r="C286" t="str">
            <v>DG</v>
          </cell>
          <cell r="D286" t="str">
            <v>GUIDER</v>
          </cell>
        </row>
        <row r="287">
          <cell r="A287" t="str">
            <v>2K-387212</v>
          </cell>
          <cell r="B287" t="str">
            <v>2K-38721</v>
          </cell>
          <cell r="C287" t="str">
            <v>DG</v>
          </cell>
          <cell r="D287" t="str">
            <v>GUIDER</v>
          </cell>
        </row>
        <row r="288">
          <cell r="A288" t="str">
            <v>2K-387221</v>
          </cell>
          <cell r="B288" t="str">
            <v>2K-38722</v>
          </cell>
          <cell r="C288" t="str">
            <v>DG</v>
          </cell>
          <cell r="D288" t="str">
            <v>GUIDER</v>
          </cell>
        </row>
        <row r="289">
          <cell r="A289" t="str">
            <v>2K-387222</v>
          </cell>
          <cell r="B289" t="str">
            <v>2K-38722</v>
          </cell>
          <cell r="C289" t="str">
            <v>DG</v>
          </cell>
          <cell r="D289" t="str">
            <v>GUIDER</v>
          </cell>
        </row>
        <row r="290">
          <cell r="A290" t="str">
            <v>2K-387231</v>
          </cell>
          <cell r="B290" t="str">
            <v>2K-38723</v>
          </cell>
          <cell r="C290" t="str">
            <v>YW</v>
          </cell>
          <cell r="D290" t="str">
            <v>CAP</v>
          </cell>
        </row>
        <row r="291">
          <cell r="A291" t="str">
            <v>2K-387232</v>
          </cell>
          <cell r="B291" t="str">
            <v>2K-38723</v>
          </cell>
          <cell r="C291" t="str">
            <v>DG</v>
          </cell>
          <cell r="D291" t="str">
            <v>CAP</v>
          </cell>
        </row>
        <row r="292">
          <cell r="A292" t="str">
            <v>2K-387241</v>
          </cell>
          <cell r="B292" t="str">
            <v>2K-38724</v>
          </cell>
          <cell r="C292" t="str">
            <v>DG</v>
          </cell>
          <cell r="D292" t="str">
            <v>GUIDER</v>
          </cell>
        </row>
        <row r="293">
          <cell r="A293" t="str">
            <v>2K-387242</v>
          </cell>
          <cell r="B293" t="str">
            <v>2K-38724</v>
          </cell>
          <cell r="C293" t="str">
            <v>DG</v>
          </cell>
          <cell r="D293" t="str">
            <v>GUIDER</v>
          </cell>
        </row>
        <row r="294">
          <cell r="A294" t="str">
            <v>2K-387251</v>
          </cell>
          <cell r="B294" t="str">
            <v>2K-38725</v>
          </cell>
          <cell r="C294" t="str">
            <v>DG</v>
          </cell>
          <cell r="D294" t="str">
            <v>GUIDER</v>
          </cell>
        </row>
        <row r="295">
          <cell r="A295" t="str">
            <v>2K-387252</v>
          </cell>
          <cell r="B295" t="str">
            <v>2K-38725</v>
          </cell>
          <cell r="C295" t="str">
            <v>DG</v>
          </cell>
          <cell r="D295" t="str">
            <v>GUIDER</v>
          </cell>
        </row>
        <row r="296">
          <cell r="A296" t="str">
            <v>2K-388671</v>
          </cell>
          <cell r="B296" t="str">
            <v>2K-38867</v>
          </cell>
          <cell r="C296" t="str">
            <v>YW</v>
          </cell>
          <cell r="D296" t="str">
            <v>HANDLE</v>
          </cell>
        </row>
        <row r="297">
          <cell r="A297" t="str">
            <v>2K-388672</v>
          </cell>
          <cell r="B297" t="str">
            <v>2K-38867</v>
          </cell>
          <cell r="C297" t="str">
            <v>DG</v>
          </cell>
          <cell r="D297" t="str">
            <v>HANDLE</v>
          </cell>
        </row>
        <row r="298">
          <cell r="A298" t="str">
            <v>2K-388681</v>
          </cell>
          <cell r="B298" t="str">
            <v>2K-38868</v>
          </cell>
          <cell r="C298" t="str">
            <v>YW</v>
          </cell>
          <cell r="D298" t="str">
            <v>HANDLE</v>
          </cell>
        </row>
        <row r="299">
          <cell r="A299" t="str">
            <v>2K-388682</v>
          </cell>
          <cell r="B299" t="str">
            <v>2K-38868</v>
          </cell>
          <cell r="C299" t="str">
            <v>DG</v>
          </cell>
          <cell r="D299" t="str">
            <v>HANDLE</v>
          </cell>
        </row>
        <row r="300">
          <cell r="A300" t="str">
            <v>2K-388691</v>
          </cell>
          <cell r="B300" t="str">
            <v>2K-38869</v>
          </cell>
          <cell r="C300" t="str">
            <v>YW</v>
          </cell>
          <cell r="D300" t="str">
            <v>HANDLE</v>
          </cell>
        </row>
        <row r="301">
          <cell r="A301" t="str">
            <v>2K-388692</v>
          </cell>
          <cell r="B301" t="str">
            <v>2K-38869</v>
          </cell>
          <cell r="C301" t="str">
            <v>DG</v>
          </cell>
          <cell r="D301" t="str">
            <v>HANDLE</v>
          </cell>
        </row>
        <row r="302">
          <cell r="A302" t="str">
            <v>2K-388701</v>
          </cell>
          <cell r="B302" t="str">
            <v>2K-38870</v>
          </cell>
          <cell r="C302" t="str">
            <v>YW</v>
          </cell>
          <cell r="D302" t="str">
            <v>HANDLE</v>
          </cell>
        </row>
        <row r="303">
          <cell r="A303" t="str">
            <v>2K-388702</v>
          </cell>
          <cell r="B303" t="str">
            <v>2K-38870</v>
          </cell>
          <cell r="C303" t="str">
            <v>DG</v>
          </cell>
          <cell r="D303" t="str">
            <v>HANDLE</v>
          </cell>
        </row>
        <row r="304">
          <cell r="A304" t="str">
            <v>2K-388711</v>
          </cell>
          <cell r="B304" t="str">
            <v>2K-38871</v>
          </cell>
          <cell r="C304" t="str">
            <v>YW</v>
          </cell>
          <cell r="D304" t="str">
            <v>HANDLE</v>
          </cell>
        </row>
        <row r="305">
          <cell r="A305" t="str">
            <v>2K-388712</v>
          </cell>
          <cell r="B305" t="str">
            <v>2K-38871</v>
          </cell>
          <cell r="C305" t="str">
            <v>DG</v>
          </cell>
          <cell r="D305" t="str">
            <v>HANDLE</v>
          </cell>
        </row>
        <row r="306">
          <cell r="A306" t="str">
            <v>2K-388721</v>
          </cell>
          <cell r="B306" t="str">
            <v>2K-38872</v>
          </cell>
          <cell r="C306" t="str">
            <v>YW</v>
          </cell>
          <cell r="D306" t="str">
            <v>HANDLE</v>
          </cell>
        </row>
        <row r="307">
          <cell r="A307" t="str">
            <v>2K-388722</v>
          </cell>
          <cell r="B307" t="str">
            <v>2K-38872</v>
          </cell>
          <cell r="C307" t="str">
            <v>DG</v>
          </cell>
          <cell r="D307" t="str">
            <v>HANDLE</v>
          </cell>
        </row>
        <row r="308">
          <cell r="A308" t="str">
            <v>2K-388731</v>
          </cell>
          <cell r="B308" t="str">
            <v>2K-38873</v>
          </cell>
          <cell r="C308" t="str">
            <v>YK</v>
          </cell>
          <cell r="D308" t="str">
            <v>WIND STOPPER</v>
          </cell>
        </row>
        <row r="309">
          <cell r="A309" t="str">
            <v>2K-388732</v>
          </cell>
          <cell r="B309" t="str">
            <v>2K-38873</v>
          </cell>
          <cell r="C309" t="str">
            <v>YK</v>
          </cell>
          <cell r="D309" t="str">
            <v>WIND STOPPER</v>
          </cell>
        </row>
        <row r="310">
          <cell r="A310" t="str">
            <v>2K-389261</v>
          </cell>
          <cell r="B310" t="str">
            <v>2K-38926</v>
          </cell>
          <cell r="C310" t="str">
            <v>DG</v>
          </cell>
          <cell r="D310" t="str">
            <v>GUIDER Abolist</v>
          </cell>
        </row>
        <row r="311">
          <cell r="A311" t="str">
            <v>2K-389262</v>
          </cell>
          <cell r="B311" t="str">
            <v>2K-38926</v>
          </cell>
          <cell r="C311" t="str">
            <v>DG</v>
          </cell>
          <cell r="D311" t="str">
            <v>GUIDER Abolist</v>
          </cell>
        </row>
        <row r="312">
          <cell r="A312" t="str">
            <v>2K-389271</v>
          </cell>
          <cell r="B312" t="str">
            <v>2K-38927</v>
          </cell>
          <cell r="C312" t="str">
            <v>DG</v>
          </cell>
          <cell r="D312" t="str">
            <v>GUIDER Abolist</v>
          </cell>
        </row>
        <row r="313">
          <cell r="A313" t="str">
            <v>2K-389272</v>
          </cell>
          <cell r="B313" t="str">
            <v>2K-38927</v>
          </cell>
          <cell r="C313" t="str">
            <v>DG</v>
          </cell>
          <cell r="D313" t="str">
            <v>GUIDER Abolist</v>
          </cell>
        </row>
        <row r="314">
          <cell r="A314" t="str">
            <v>2K-389281</v>
          </cell>
          <cell r="B314" t="str">
            <v>2K-38928</v>
          </cell>
          <cell r="C314" t="str">
            <v>DG</v>
          </cell>
          <cell r="D314" t="str">
            <v>GUIDER Abolist</v>
          </cell>
        </row>
        <row r="315">
          <cell r="A315" t="str">
            <v>2K-389282</v>
          </cell>
          <cell r="B315" t="str">
            <v>2K-38928</v>
          </cell>
          <cell r="C315" t="str">
            <v>DG</v>
          </cell>
          <cell r="D315" t="str">
            <v>GUIDER Abolist</v>
          </cell>
        </row>
        <row r="316">
          <cell r="A316" t="str">
            <v>2K-389291</v>
          </cell>
          <cell r="B316" t="str">
            <v>2K-38929</v>
          </cell>
          <cell r="C316" t="str">
            <v>DG</v>
          </cell>
          <cell r="D316" t="str">
            <v>GUIDER Abolist</v>
          </cell>
        </row>
        <row r="317">
          <cell r="A317" t="str">
            <v>2K-389292</v>
          </cell>
          <cell r="B317" t="str">
            <v>2K-38929</v>
          </cell>
          <cell r="C317" t="str">
            <v>DG</v>
          </cell>
          <cell r="D317" t="str">
            <v>GUIDER Abolist</v>
          </cell>
        </row>
        <row r="318">
          <cell r="A318" t="str">
            <v>2K-391451</v>
          </cell>
          <cell r="B318" t="str">
            <v>2K-39145</v>
          </cell>
          <cell r="C318" t="str">
            <v>YS</v>
          </cell>
          <cell r="D318" t="str">
            <v>FLUSH HANDLE Abolist</v>
          </cell>
        </row>
        <row r="319">
          <cell r="A319" t="str">
            <v>2K-391452</v>
          </cell>
          <cell r="B319" t="str">
            <v>2K-39145</v>
          </cell>
          <cell r="C319" t="str">
            <v>DG</v>
          </cell>
          <cell r="D319" t="str">
            <v>FLUSH HANDLE Abolist</v>
          </cell>
        </row>
        <row r="320">
          <cell r="A320" t="str">
            <v>2K-394961</v>
          </cell>
          <cell r="B320" t="str">
            <v>2K-39496</v>
          </cell>
          <cell r="C320" t="str">
            <v>YK</v>
          </cell>
          <cell r="D320" t="str">
            <v>INTER. ROD SLIDING PIECE</v>
          </cell>
        </row>
        <row r="321">
          <cell r="A321" t="str">
            <v>2K-394962</v>
          </cell>
          <cell r="B321" t="str">
            <v>2K-39496</v>
          </cell>
          <cell r="C321" t="str">
            <v>YK</v>
          </cell>
          <cell r="D321" t="str">
            <v>INTER. ROD SLIDING PIECE</v>
          </cell>
        </row>
        <row r="322">
          <cell r="A322" t="str">
            <v>2K-72391</v>
          </cell>
          <cell r="B322" t="str">
            <v>2K-7239</v>
          </cell>
          <cell r="C322" t="str">
            <v>YS</v>
          </cell>
          <cell r="D322" t="str">
            <v>BACK PLATE</v>
          </cell>
        </row>
        <row r="323">
          <cell r="A323" t="str">
            <v>2K-72392</v>
          </cell>
          <cell r="B323" t="str">
            <v>2K-7239</v>
          </cell>
          <cell r="C323" t="str">
            <v>YS</v>
          </cell>
          <cell r="D323" t="str">
            <v>BACK PLATE</v>
          </cell>
        </row>
        <row r="324">
          <cell r="A324" t="str">
            <v>3K-101961</v>
          </cell>
          <cell r="B324" t="str">
            <v>3K-10196</v>
          </cell>
          <cell r="C324" t="str">
            <v>DG</v>
          </cell>
          <cell r="D324" t="str">
            <v>SCREW</v>
          </cell>
        </row>
        <row r="325">
          <cell r="A325" t="str">
            <v>3K-101962</v>
          </cell>
          <cell r="B325" t="str">
            <v>3K-10196</v>
          </cell>
          <cell r="C325" t="str">
            <v>YS</v>
          </cell>
          <cell r="D325" t="str">
            <v>SCREW</v>
          </cell>
        </row>
        <row r="326">
          <cell r="A326" t="str">
            <v>3K-104131</v>
          </cell>
          <cell r="B326" t="str">
            <v>3K-10413</v>
          </cell>
          <cell r="C326" t="str">
            <v>DG</v>
          </cell>
          <cell r="D326" t="str">
            <v>TAPPING SCREW</v>
          </cell>
        </row>
        <row r="327">
          <cell r="A327" t="str">
            <v>3K-104132</v>
          </cell>
          <cell r="B327" t="str">
            <v>3K-10413</v>
          </cell>
          <cell r="C327" t="str">
            <v>DG</v>
          </cell>
          <cell r="D327" t="str">
            <v>TAPPING SCREW</v>
          </cell>
        </row>
        <row r="328">
          <cell r="A328" t="str">
            <v>3K-110801</v>
          </cell>
          <cell r="B328" t="str">
            <v>3K-11080</v>
          </cell>
          <cell r="C328" t="str">
            <v>YS</v>
          </cell>
          <cell r="D328" t="str">
            <v>BACK PLATE</v>
          </cell>
        </row>
        <row r="329">
          <cell r="A329" t="str">
            <v>3K-110802</v>
          </cell>
          <cell r="B329" t="str">
            <v>3K-11080</v>
          </cell>
          <cell r="C329" t="str">
            <v>YS</v>
          </cell>
          <cell r="D329" t="str">
            <v>BACK PLATE</v>
          </cell>
        </row>
        <row r="330">
          <cell r="A330" t="str">
            <v>3K-112341</v>
          </cell>
          <cell r="B330" t="str">
            <v>3K-11234</v>
          </cell>
          <cell r="C330" t="str">
            <v>D1</v>
          </cell>
          <cell r="D330" t="str">
            <v>PULL HANDLE</v>
          </cell>
        </row>
        <row r="331">
          <cell r="A331" t="str">
            <v>3K-112342</v>
          </cell>
          <cell r="B331" t="str">
            <v>3K-11234</v>
          </cell>
          <cell r="C331" t="str">
            <v>YK</v>
          </cell>
          <cell r="D331" t="str">
            <v>PULL HANDLE</v>
          </cell>
        </row>
        <row r="332">
          <cell r="A332" t="str">
            <v>3K-116121</v>
          </cell>
          <cell r="B332" t="str">
            <v>3K-11612</v>
          </cell>
          <cell r="C332" t="str">
            <v>YS</v>
          </cell>
          <cell r="D332" t="str">
            <v>DOOR CLOSER</v>
          </cell>
        </row>
        <row r="333">
          <cell r="A333" t="str">
            <v>3K-116122</v>
          </cell>
          <cell r="B333" t="str">
            <v>3K-11612</v>
          </cell>
          <cell r="C333" t="str">
            <v>YS</v>
          </cell>
          <cell r="D333" t="str">
            <v>DOOR CLOSER</v>
          </cell>
        </row>
        <row r="334">
          <cell r="A334" t="str">
            <v>3K-120941</v>
          </cell>
          <cell r="B334" t="str">
            <v>3K-12094</v>
          </cell>
          <cell r="C334" t="str">
            <v>YS</v>
          </cell>
          <cell r="D334" t="str">
            <v>DOOR CLOSER</v>
          </cell>
        </row>
        <row r="335">
          <cell r="A335" t="str">
            <v>3K-120942</v>
          </cell>
          <cell r="B335" t="str">
            <v>3K-12094</v>
          </cell>
          <cell r="C335" t="str">
            <v>YK</v>
          </cell>
          <cell r="D335" t="str">
            <v>DOOR CLOSER</v>
          </cell>
        </row>
        <row r="336">
          <cell r="A336" t="str">
            <v>3K-120971</v>
          </cell>
          <cell r="B336" t="str">
            <v>3K-12097</v>
          </cell>
          <cell r="C336" t="str">
            <v>YS</v>
          </cell>
          <cell r="D336" t="str">
            <v>DOOR CLOSER</v>
          </cell>
        </row>
        <row r="337">
          <cell r="A337" t="str">
            <v>3K-120972</v>
          </cell>
          <cell r="B337" t="str">
            <v>3K-12097</v>
          </cell>
          <cell r="C337" t="str">
            <v>YK</v>
          </cell>
          <cell r="D337" t="str">
            <v>DOOR CLOSER</v>
          </cell>
        </row>
        <row r="338">
          <cell r="A338" t="str">
            <v>3K-121051</v>
          </cell>
          <cell r="B338" t="str">
            <v>3K-12105</v>
          </cell>
          <cell r="C338" t="str">
            <v>YS</v>
          </cell>
          <cell r="D338" t="str">
            <v>DOOR CLOSER</v>
          </cell>
        </row>
        <row r="339">
          <cell r="A339" t="str">
            <v>3K-121051</v>
          </cell>
          <cell r="B339" t="str">
            <v>3K-12105</v>
          </cell>
          <cell r="C339" t="str">
            <v>YS</v>
          </cell>
          <cell r="D339" t="str">
            <v>DOOR CLOSER</v>
          </cell>
        </row>
        <row r="340">
          <cell r="A340" t="str">
            <v>3K-121052</v>
          </cell>
          <cell r="B340" t="str">
            <v>3K-12105</v>
          </cell>
          <cell r="C340" t="str">
            <v>YK</v>
          </cell>
          <cell r="D340" t="str">
            <v>DOOR CLOSER</v>
          </cell>
        </row>
        <row r="341">
          <cell r="A341" t="str">
            <v>3K-121052</v>
          </cell>
          <cell r="B341" t="str">
            <v>3K-12105</v>
          </cell>
          <cell r="C341" t="str">
            <v>YK</v>
          </cell>
          <cell r="D341" t="str">
            <v>DOOR CLOSER</v>
          </cell>
        </row>
        <row r="342">
          <cell r="A342" t="str">
            <v>3K-144771</v>
          </cell>
          <cell r="B342" t="str">
            <v>3K-14477</v>
          </cell>
          <cell r="C342" t="str">
            <v>YS</v>
          </cell>
          <cell r="D342" t="str">
            <v>BACK PLATE</v>
          </cell>
        </row>
        <row r="343">
          <cell r="A343" t="str">
            <v>3K-144772</v>
          </cell>
          <cell r="B343" t="str">
            <v>3K-14477</v>
          </cell>
          <cell r="C343" t="str">
            <v>YS</v>
          </cell>
          <cell r="D343" t="str">
            <v>BACK PLATE</v>
          </cell>
        </row>
        <row r="344">
          <cell r="A344" t="str">
            <v>3K-170871</v>
          </cell>
          <cell r="B344" t="str">
            <v>3K-17087</v>
          </cell>
          <cell r="C344" t="str">
            <v>YS</v>
          </cell>
          <cell r="D344" t="str">
            <v>BACK PLATE</v>
          </cell>
        </row>
        <row r="345">
          <cell r="A345" t="str">
            <v>3K-170872</v>
          </cell>
          <cell r="B345" t="str">
            <v>3K-17087</v>
          </cell>
          <cell r="C345" t="str">
            <v>YS</v>
          </cell>
          <cell r="D345" t="str">
            <v>BACK PLATE</v>
          </cell>
        </row>
        <row r="346">
          <cell r="A346" t="str">
            <v>3K-171971</v>
          </cell>
          <cell r="B346" t="str">
            <v>3K-17197</v>
          </cell>
          <cell r="C346" t="str">
            <v>YS</v>
          </cell>
          <cell r="D346" t="str">
            <v>BACKPLATE</v>
          </cell>
        </row>
        <row r="347">
          <cell r="A347" t="str">
            <v>3K-171972</v>
          </cell>
          <cell r="B347" t="str">
            <v>3K-17197</v>
          </cell>
          <cell r="C347" t="str">
            <v>YS</v>
          </cell>
          <cell r="D347" t="str">
            <v>BACKPLATE</v>
          </cell>
        </row>
        <row r="348">
          <cell r="A348" t="str">
            <v>3K-172381</v>
          </cell>
          <cell r="B348" t="str">
            <v>3K-17238</v>
          </cell>
          <cell r="C348" t="str">
            <v>YS</v>
          </cell>
          <cell r="D348" t="str">
            <v>GUIDE ROLLER</v>
          </cell>
        </row>
        <row r="349">
          <cell r="A349" t="str">
            <v>3K-172382</v>
          </cell>
          <cell r="B349" t="str">
            <v>3K-17238</v>
          </cell>
          <cell r="C349" t="str">
            <v>YS</v>
          </cell>
          <cell r="D349" t="str">
            <v>GUIDE ROLLER</v>
          </cell>
        </row>
        <row r="350">
          <cell r="A350" t="str">
            <v>3K-175391</v>
          </cell>
          <cell r="B350" t="str">
            <v>3K-17539</v>
          </cell>
          <cell r="C350" t="str">
            <v>YS</v>
          </cell>
          <cell r="D350" t="str">
            <v>LOCK</v>
          </cell>
        </row>
        <row r="351">
          <cell r="A351" t="str">
            <v>3K-175392</v>
          </cell>
          <cell r="B351" t="str">
            <v>3K-17539</v>
          </cell>
          <cell r="C351" t="str">
            <v>YS</v>
          </cell>
          <cell r="D351" t="str">
            <v>LOCK</v>
          </cell>
        </row>
        <row r="352">
          <cell r="A352" t="str">
            <v>3K-177471</v>
          </cell>
          <cell r="B352" t="str">
            <v>3K-17747</v>
          </cell>
          <cell r="C352" t="str">
            <v>DG</v>
          </cell>
          <cell r="D352" t="str">
            <v>BUTT HINGE</v>
          </cell>
        </row>
        <row r="353">
          <cell r="A353" t="str">
            <v>3K-177472</v>
          </cell>
          <cell r="B353" t="str">
            <v>3K-17747</v>
          </cell>
          <cell r="C353" t="str">
            <v>DG</v>
          </cell>
          <cell r="D353" t="str">
            <v>BUTT HINGE</v>
          </cell>
        </row>
        <row r="354">
          <cell r="A354" t="str">
            <v>3K-183231</v>
          </cell>
          <cell r="B354" t="str">
            <v>3K-18323</v>
          </cell>
          <cell r="C354" t="str">
            <v>YS</v>
          </cell>
          <cell r="D354" t="str">
            <v>SLIDING LOCK SET</v>
          </cell>
        </row>
        <row r="355">
          <cell r="A355" t="str">
            <v>3K-183232</v>
          </cell>
          <cell r="B355" t="str">
            <v>3K-18323</v>
          </cell>
          <cell r="C355" t="str">
            <v>YS</v>
          </cell>
          <cell r="D355" t="str">
            <v>SLIDING LOCK SET</v>
          </cell>
        </row>
        <row r="356">
          <cell r="A356" t="str">
            <v>3K-183241</v>
          </cell>
          <cell r="B356" t="str">
            <v>3K-18324</v>
          </cell>
          <cell r="C356" t="str">
            <v>YS</v>
          </cell>
          <cell r="D356" t="str">
            <v>SLIDING LOCK SET</v>
          </cell>
        </row>
        <row r="357">
          <cell r="A357" t="str">
            <v>3K-183242</v>
          </cell>
          <cell r="B357" t="str">
            <v>3K-18324</v>
          </cell>
          <cell r="C357" t="str">
            <v>YS</v>
          </cell>
          <cell r="D357" t="str">
            <v>SLIDING LOCK SET</v>
          </cell>
        </row>
        <row r="358">
          <cell r="A358" t="str">
            <v>3K-183591</v>
          </cell>
          <cell r="B358" t="str">
            <v>3K-18359</v>
          </cell>
          <cell r="C358" t="str">
            <v>YS</v>
          </cell>
          <cell r="D358" t="str">
            <v>LOCK</v>
          </cell>
        </row>
        <row r="359">
          <cell r="A359" t="str">
            <v>3K-183592</v>
          </cell>
          <cell r="B359" t="str">
            <v>3K-18359</v>
          </cell>
          <cell r="C359" t="str">
            <v>YS</v>
          </cell>
          <cell r="D359" t="str">
            <v>LOCK</v>
          </cell>
        </row>
        <row r="360">
          <cell r="A360" t="str">
            <v>3K-18670 L=1651</v>
          </cell>
          <cell r="B360" t="str">
            <v>3K-18670 L=165</v>
          </cell>
          <cell r="C360" t="str">
            <v>YS</v>
          </cell>
          <cell r="D360" t="str">
            <v>ARM STOPPER</v>
          </cell>
        </row>
        <row r="361">
          <cell r="A361" t="str">
            <v>3K-18670 L=1652</v>
          </cell>
          <cell r="B361" t="str">
            <v>3K-18670 L=165</v>
          </cell>
          <cell r="C361" t="str">
            <v>YS</v>
          </cell>
          <cell r="D361" t="str">
            <v>ARM STOPPER</v>
          </cell>
        </row>
        <row r="362">
          <cell r="A362" t="str">
            <v>3K-18670 L=2101</v>
          </cell>
          <cell r="B362" t="str">
            <v>3K-18670 L=210</v>
          </cell>
          <cell r="C362" t="str">
            <v>YS</v>
          </cell>
          <cell r="D362" t="str">
            <v>ARM STOPPER</v>
          </cell>
        </row>
        <row r="363">
          <cell r="A363" t="str">
            <v>3K-18670 L=2102</v>
          </cell>
          <cell r="B363" t="str">
            <v>3K-18670 L=210</v>
          </cell>
          <cell r="C363" t="str">
            <v>YS</v>
          </cell>
          <cell r="D363" t="str">
            <v>ARM STOPPER</v>
          </cell>
        </row>
        <row r="364">
          <cell r="A364" t="str">
            <v>3K-18670 L=2851</v>
          </cell>
          <cell r="B364" t="str">
            <v>3K-18670 L=285</v>
          </cell>
          <cell r="C364" t="str">
            <v>YS</v>
          </cell>
          <cell r="D364" t="str">
            <v>ARM STOPPER</v>
          </cell>
        </row>
        <row r="365">
          <cell r="A365" t="str">
            <v>3K-18670 L=2852</v>
          </cell>
          <cell r="B365" t="str">
            <v>3K-18670 L=285</v>
          </cell>
          <cell r="C365" t="str">
            <v>YS</v>
          </cell>
          <cell r="D365" t="str">
            <v>ARM STOPPER</v>
          </cell>
        </row>
        <row r="366">
          <cell r="A366" t="str">
            <v>3K-193211</v>
          </cell>
          <cell r="B366" t="str">
            <v>3K-19321</v>
          </cell>
          <cell r="C366" t="str">
            <v>YS</v>
          </cell>
          <cell r="D366" t="str">
            <v>RIVET</v>
          </cell>
        </row>
        <row r="367">
          <cell r="A367" t="str">
            <v>3K-193212</v>
          </cell>
          <cell r="B367" t="str">
            <v>3K-19321</v>
          </cell>
          <cell r="C367" t="str">
            <v>YS</v>
          </cell>
          <cell r="D367" t="str">
            <v>RIVET</v>
          </cell>
        </row>
        <row r="368">
          <cell r="A368" t="str">
            <v>3K-195001</v>
          </cell>
          <cell r="B368" t="str">
            <v>3K-19500</v>
          </cell>
          <cell r="C368" t="str">
            <v>YS</v>
          </cell>
          <cell r="D368" t="str">
            <v>LOCK CATCH</v>
          </cell>
        </row>
        <row r="369">
          <cell r="A369" t="str">
            <v>3K-195002</v>
          </cell>
          <cell r="B369" t="str">
            <v>3K-19500</v>
          </cell>
          <cell r="C369" t="str">
            <v>YS</v>
          </cell>
          <cell r="D369" t="str">
            <v>LOCK CATCH</v>
          </cell>
        </row>
        <row r="370">
          <cell r="A370" t="str">
            <v>3K-195731</v>
          </cell>
          <cell r="B370" t="str">
            <v>3K-19573</v>
          </cell>
          <cell r="C370" t="str">
            <v>YK</v>
          </cell>
          <cell r="D370" t="str">
            <v>CRESCENT LOCK</v>
          </cell>
        </row>
        <row r="371">
          <cell r="A371" t="str">
            <v>3K-195732</v>
          </cell>
          <cell r="B371" t="str">
            <v>3K-19573</v>
          </cell>
          <cell r="C371" t="str">
            <v>YK</v>
          </cell>
          <cell r="D371" t="str">
            <v>CRESCENT LOCK</v>
          </cell>
        </row>
        <row r="372">
          <cell r="A372" t="str">
            <v>3K-198831</v>
          </cell>
          <cell r="B372" t="str">
            <v>3K-19883</v>
          </cell>
          <cell r="C372" t="str">
            <v>YS</v>
          </cell>
          <cell r="D372" t="str">
            <v>WASHER</v>
          </cell>
        </row>
        <row r="373">
          <cell r="A373" t="str">
            <v>3K-198832</v>
          </cell>
          <cell r="B373" t="str">
            <v>3K-19883</v>
          </cell>
          <cell r="C373" t="str">
            <v>YS</v>
          </cell>
          <cell r="D373" t="str">
            <v>WASHER</v>
          </cell>
        </row>
        <row r="374">
          <cell r="A374" t="str">
            <v>3K-198841</v>
          </cell>
          <cell r="B374" t="str">
            <v>3K-19884</v>
          </cell>
          <cell r="C374" t="str">
            <v>YS</v>
          </cell>
          <cell r="D374" t="str">
            <v>SAFETY STOPPER</v>
          </cell>
        </row>
        <row r="375">
          <cell r="A375" t="str">
            <v>3K-198842</v>
          </cell>
          <cell r="B375" t="str">
            <v>3K-19884</v>
          </cell>
          <cell r="C375" t="str">
            <v>YS</v>
          </cell>
          <cell r="D375" t="str">
            <v>SAFETY STOPPER</v>
          </cell>
        </row>
        <row r="376">
          <cell r="A376" t="str">
            <v>3K-198851</v>
          </cell>
          <cell r="B376" t="str">
            <v>3K-19885</v>
          </cell>
          <cell r="C376" t="str">
            <v>YS</v>
          </cell>
          <cell r="D376" t="str">
            <v>SAFETY STOPPER</v>
          </cell>
        </row>
        <row r="377">
          <cell r="A377" t="str">
            <v>3K-198852</v>
          </cell>
          <cell r="B377" t="str">
            <v>3K-19885</v>
          </cell>
          <cell r="C377" t="str">
            <v>YS</v>
          </cell>
          <cell r="D377" t="str">
            <v>SAFETY STOPPER</v>
          </cell>
        </row>
        <row r="378">
          <cell r="A378" t="str">
            <v>3K-202781</v>
          </cell>
          <cell r="B378" t="str">
            <v>3K-20278</v>
          </cell>
          <cell r="C378" t="str">
            <v>YK</v>
          </cell>
          <cell r="D378" t="str">
            <v>CAULKING RECEIVER</v>
          </cell>
        </row>
        <row r="379">
          <cell r="A379" t="str">
            <v>3K-202782</v>
          </cell>
          <cell r="B379" t="str">
            <v>3K-20278</v>
          </cell>
          <cell r="C379" t="str">
            <v>YK</v>
          </cell>
          <cell r="D379" t="str">
            <v>CAULKING RECEIVER</v>
          </cell>
        </row>
        <row r="380">
          <cell r="A380" t="str">
            <v>3K-202791</v>
          </cell>
          <cell r="B380" t="str">
            <v>3K-20279</v>
          </cell>
          <cell r="C380" t="str">
            <v>YK</v>
          </cell>
          <cell r="D380" t="str">
            <v>GASKET</v>
          </cell>
        </row>
        <row r="381">
          <cell r="A381" t="str">
            <v>3K-202792</v>
          </cell>
          <cell r="B381" t="str">
            <v>3K-20279</v>
          </cell>
          <cell r="C381" t="str">
            <v>YK</v>
          </cell>
          <cell r="D381" t="str">
            <v>GASKET</v>
          </cell>
        </row>
        <row r="382">
          <cell r="A382" t="str">
            <v>3K-202801</v>
          </cell>
          <cell r="B382" t="str">
            <v>3K-20280</v>
          </cell>
          <cell r="C382" t="str">
            <v>YK</v>
          </cell>
          <cell r="D382" t="str">
            <v>GASKET</v>
          </cell>
        </row>
        <row r="383">
          <cell r="A383" t="str">
            <v>3K-202802</v>
          </cell>
          <cell r="B383" t="str">
            <v>3K-20280</v>
          </cell>
          <cell r="C383" t="str">
            <v>YK</v>
          </cell>
          <cell r="D383" t="str">
            <v>GASKET</v>
          </cell>
        </row>
        <row r="384">
          <cell r="A384" t="str">
            <v>3K-204611</v>
          </cell>
          <cell r="B384" t="str">
            <v>3K-20461</v>
          </cell>
          <cell r="C384" t="str">
            <v>YK</v>
          </cell>
          <cell r="D384" t="str">
            <v>WEATHER STRIP</v>
          </cell>
        </row>
        <row r="385">
          <cell r="A385" t="str">
            <v>3K-204612</v>
          </cell>
          <cell r="B385" t="str">
            <v>3K-20461</v>
          </cell>
          <cell r="C385" t="str">
            <v>YK</v>
          </cell>
          <cell r="D385" t="str">
            <v>WEATHER STRIP</v>
          </cell>
        </row>
        <row r="386">
          <cell r="A386" t="str">
            <v>3K-207421</v>
          </cell>
          <cell r="B386" t="str">
            <v>3K-20742</v>
          </cell>
          <cell r="C386" t="str">
            <v>YK</v>
          </cell>
          <cell r="D386" t="str">
            <v>SEALER PAD</v>
          </cell>
        </row>
        <row r="387">
          <cell r="A387" t="str">
            <v>3K-207422</v>
          </cell>
          <cell r="B387" t="str">
            <v>3K-20742</v>
          </cell>
          <cell r="C387" t="str">
            <v>YK</v>
          </cell>
          <cell r="D387" t="str">
            <v>SEALER PAD</v>
          </cell>
        </row>
        <row r="388">
          <cell r="A388" t="str">
            <v>3K-208681</v>
          </cell>
          <cell r="B388" t="str">
            <v>3K-20868</v>
          </cell>
          <cell r="C388" t="str">
            <v>YK</v>
          </cell>
          <cell r="D388" t="str">
            <v>WEATHER STRIP</v>
          </cell>
        </row>
        <row r="389">
          <cell r="A389" t="str">
            <v>3K-208682</v>
          </cell>
          <cell r="B389" t="str">
            <v>3K-20868</v>
          </cell>
          <cell r="C389" t="str">
            <v>YK</v>
          </cell>
          <cell r="D389" t="str">
            <v>WEATHER STRIP</v>
          </cell>
        </row>
        <row r="390">
          <cell r="A390" t="str">
            <v>3K-208691</v>
          </cell>
          <cell r="B390" t="str">
            <v>3K-20869</v>
          </cell>
          <cell r="C390" t="str">
            <v>YK</v>
          </cell>
          <cell r="D390" t="str">
            <v>WEATHER STRIP</v>
          </cell>
        </row>
        <row r="391">
          <cell r="A391" t="str">
            <v>3K-208692</v>
          </cell>
          <cell r="B391" t="str">
            <v>3K-20869</v>
          </cell>
          <cell r="C391" t="str">
            <v>YK</v>
          </cell>
          <cell r="D391" t="str">
            <v>WEATHER STRIP</v>
          </cell>
        </row>
        <row r="392">
          <cell r="A392" t="str">
            <v>3K-220981</v>
          </cell>
          <cell r="B392" t="str">
            <v>3K-22098</v>
          </cell>
          <cell r="C392" t="str">
            <v>YK</v>
          </cell>
          <cell r="D392" t="str">
            <v>AT MATERIAL(ZTS0P19Z2)</v>
          </cell>
        </row>
        <row r="393">
          <cell r="A393" t="str">
            <v>3K-220982</v>
          </cell>
          <cell r="B393" t="str">
            <v>3K-22098</v>
          </cell>
          <cell r="C393" t="str">
            <v>YK</v>
          </cell>
          <cell r="D393" t="str">
            <v>AT MATERIAL(ZTS0P19Z2)</v>
          </cell>
        </row>
        <row r="394">
          <cell r="A394" t="str">
            <v>3K-224011</v>
          </cell>
          <cell r="B394" t="str">
            <v>3K-22401</v>
          </cell>
          <cell r="C394" t="str">
            <v>YK</v>
          </cell>
          <cell r="D394" t="str">
            <v>AT MATERIAL</v>
          </cell>
        </row>
        <row r="395">
          <cell r="A395" t="str">
            <v>3K-224012</v>
          </cell>
          <cell r="B395" t="str">
            <v>3K-22401</v>
          </cell>
          <cell r="C395" t="str">
            <v>YK</v>
          </cell>
          <cell r="D395" t="str">
            <v>AT MATERIAL</v>
          </cell>
        </row>
        <row r="396">
          <cell r="A396" t="str">
            <v>3K-225971</v>
          </cell>
          <cell r="B396" t="str">
            <v>3K-22597</v>
          </cell>
          <cell r="C396" t="str">
            <v>YK</v>
          </cell>
          <cell r="D396" t="str">
            <v>AT MATERIAL</v>
          </cell>
        </row>
        <row r="397">
          <cell r="A397" t="str">
            <v>3K-225972</v>
          </cell>
          <cell r="B397" t="str">
            <v>3K-22597</v>
          </cell>
          <cell r="C397" t="str">
            <v>YK</v>
          </cell>
          <cell r="D397" t="str">
            <v>AT MATERIAL</v>
          </cell>
        </row>
        <row r="398">
          <cell r="A398" t="str">
            <v>3K-242011</v>
          </cell>
          <cell r="B398" t="str">
            <v>3K-24201</v>
          </cell>
          <cell r="C398" t="str">
            <v>YK</v>
          </cell>
          <cell r="D398" t="str">
            <v>GASKET</v>
          </cell>
        </row>
        <row r="399">
          <cell r="A399" t="str">
            <v>3K-242012</v>
          </cell>
          <cell r="B399" t="str">
            <v>3K-24201</v>
          </cell>
          <cell r="C399" t="str">
            <v>YK</v>
          </cell>
          <cell r="D399" t="str">
            <v>GASKET</v>
          </cell>
        </row>
        <row r="400">
          <cell r="A400" t="str">
            <v>3K-270081</v>
          </cell>
          <cell r="B400" t="str">
            <v>3K-27008</v>
          </cell>
          <cell r="C400" t="str">
            <v>YK</v>
          </cell>
          <cell r="D400" t="str">
            <v>GASKET</v>
          </cell>
        </row>
        <row r="401">
          <cell r="A401" t="str">
            <v>3K-270082</v>
          </cell>
          <cell r="B401" t="str">
            <v>3K-27008</v>
          </cell>
          <cell r="C401" t="str">
            <v>YK</v>
          </cell>
          <cell r="D401" t="str">
            <v>GASKET</v>
          </cell>
        </row>
        <row r="402">
          <cell r="A402" t="str">
            <v>3K-270771</v>
          </cell>
          <cell r="B402" t="str">
            <v>3K-27077</v>
          </cell>
          <cell r="C402" t="str">
            <v>YK</v>
          </cell>
          <cell r="D402" t="str">
            <v>GASKET</v>
          </cell>
        </row>
        <row r="403">
          <cell r="A403" t="str">
            <v>3K-270772</v>
          </cell>
          <cell r="B403" t="str">
            <v>3K-27077</v>
          </cell>
          <cell r="C403" t="str">
            <v>YK</v>
          </cell>
          <cell r="D403" t="str">
            <v>GASKET</v>
          </cell>
        </row>
        <row r="404">
          <cell r="A404" t="str">
            <v>3K-320901</v>
          </cell>
          <cell r="B404" t="str">
            <v>3K-32090</v>
          </cell>
          <cell r="C404" t="str">
            <v>YK</v>
          </cell>
          <cell r="D404" t="str">
            <v>KNOB</v>
          </cell>
        </row>
        <row r="405">
          <cell r="A405" t="str">
            <v>3K-320902</v>
          </cell>
          <cell r="B405" t="str">
            <v>3K-32090</v>
          </cell>
          <cell r="C405" t="str">
            <v>YK</v>
          </cell>
          <cell r="D405" t="str">
            <v>KNOB</v>
          </cell>
        </row>
        <row r="406">
          <cell r="A406" t="str">
            <v>3K-321091</v>
          </cell>
          <cell r="B406" t="str">
            <v>3K-32109</v>
          </cell>
          <cell r="C406" t="str">
            <v>YK</v>
          </cell>
          <cell r="D406" t="str">
            <v>SLIDE BAR KEEPER</v>
          </cell>
        </row>
        <row r="407">
          <cell r="A407" t="str">
            <v>3K-321092</v>
          </cell>
          <cell r="B407" t="str">
            <v>3K-32109</v>
          </cell>
          <cell r="C407" t="str">
            <v>YK</v>
          </cell>
          <cell r="D407" t="str">
            <v>SLIDE BAR KEEPER</v>
          </cell>
        </row>
        <row r="408">
          <cell r="A408" t="str">
            <v>3K-321101</v>
          </cell>
          <cell r="B408" t="str">
            <v>3K-32110</v>
          </cell>
          <cell r="C408" t="str">
            <v>YK</v>
          </cell>
          <cell r="D408" t="str">
            <v>SPACER</v>
          </cell>
        </row>
        <row r="409">
          <cell r="A409" t="str">
            <v>3K-321102</v>
          </cell>
          <cell r="B409" t="str">
            <v>3K-32110</v>
          </cell>
          <cell r="C409" t="str">
            <v>YK</v>
          </cell>
          <cell r="D409" t="str">
            <v>SPACER</v>
          </cell>
        </row>
        <row r="410">
          <cell r="A410" t="str">
            <v>3K-387131</v>
          </cell>
          <cell r="B410" t="str">
            <v>3K-38713</v>
          </cell>
          <cell r="C410" t="str">
            <v>YS</v>
          </cell>
          <cell r="D410" t="str">
            <v>STOPPER</v>
          </cell>
        </row>
        <row r="411">
          <cell r="A411" t="str">
            <v>3K-387132</v>
          </cell>
          <cell r="B411" t="str">
            <v>3K-38713</v>
          </cell>
          <cell r="C411" t="str">
            <v>YK</v>
          </cell>
          <cell r="D411" t="str">
            <v>STOPPER</v>
          </cell>
        </row>
        <row r="412">
          <cell r="A412" t="str">
            <v>3K-6315B1</v>
          </cell>
          <cell r="B412" t="str">
            <v>3K-6315B</v>
          </cell>
          <cell r="C412" t="str">
            <v>YW</v>
          </cell>
          <cell r="D412" t="str">
            <v>PULL HANDLE</v>
          </cell>
        </row>
        <row r="413">
          <cell r="A413" t="str">
            <v>3K-6315B2</v>
          </cell>
          <cell r="B413" t="str">
            <v>3K-6315B</v>
          </cell>
          <cell r="C413" t="str">
            <v>YK</v>
          </cell>
          <cell r="D413" t="str">
            <v>PULL HANDLE</v>
          </cell>
        </row>
        <row r="414">
          <cell r="A414" t="str">
            <v>4K-101901</v>
          </cell>
          <cell r="B414" t="str">
            <v>4K-10190</v>
          </cell>
          <cell r="C414" t="str">
            <v>YS</v>
          </cell>
          <cell r="D414" t="str">
            <v>LOCK KEEPER</v>
          </cell>
        </row>
        <row r="415">
          <cell r="A415" t="str">
            <v>4K-101902</v>
          </cell>
          <cell r="B415" t="str">
            <v>4K-10190</v>
          </cell>
          <cell r="C415" t="str">
            <v>YS</v>
          </cell>
          <cell r="D415" t="str">
            <v>LOCK KEEPER</v>
          </cell>
        </row>
        <row r="416">
          <cell r="A416" t="str">
            <v>4K-102001</v>
          </cell>
          <cell r="B416" t="str">
            <v>4K-10200</v>
          </cell>
          <cell r="C416" t="str">
            <v>YS</v>
          </cell>
          <cell r="D416" t="str">
            <v>FLUSHBOLT (BTM)</v>
          </cell>
        </row>
        <row r="417">
          <cell r="A417" t="str">
            <v>4K-102002</v>
          </cell>
          <cell r="B417" t="str">
            <v>4K-10200</v>
          </cell>
          <cell r="C417" t="str">
            <v>YS</v>
          </cell>
          <cell r="D417" t="str">
            <v>FLUSHBOLT (BTM)</v>
          </cell>
        </row>
        <row r="418">
          <cell r="A418" t="str">
            <v>4K-102011</v>
          </cell>
          <cell r="B418" t="str">
            <v>4K-10201</v>
          </cell>
          <cell r="C418" t="str">
            <v>YS</v>
          </cell>
          <cell r="D418" t="str">
            <v>FLUSHBOLT (TOP) L-286</v>
          </cell>
        </row>
        <row r="419">
          <cell r="A419" t="str">
            <v>4K-102012</v>
          </cell>
          <cell r="B419" t="str">
            <v>4K-10201</v>
          </cell>
          <cell r="C419" t="str">
            <v>YS</v>
          </cell>
          <cell r="D419" t="str">
            <v>FLUSHBOLT (TOP) L-286</v>
          </cell>
        </row>
        <row r="420">
          <cell r="A420" t="str">
            <v>4K-10201 L-7001</v>
          </cell>
          <cell r="B420" t="str">
            <v>4K-10201 L-700</v>
          </cell>
          <cell r="C420" t="str">
            <v>YS</v>
          </cell>
          <cell r="D420" t="str">
            <v>FLUSHBOLT (TOP) L-700</v>
          </cell>
        </row>
        <row r="421">
          <cell r="A421" t="str">
            <v>4K-10201 L-7002</v>
          </cell>
          <cell r="B421" t="str">
            <v>4K-10201 L-700</v>
          </cell>
          <cell r="C421" t="str">
            <v>YS</v>
          </cell>
          <cell r="D421" t="str">
            <v>FLUSHBOLT (TOP) L-700</v>
          </cell>
        </row>
        <row r="422">
          <cell r="A422" t="str">
            <v>4K-102181</v>
          </cell>
          <cell r="B422" t="str">
            <v>4K-10218</v>
          </cell>
          <cell r="C422" t="str">
            <v>YS</v>
          </cell>
          <cell r="D422" t="str">
            <v>FLUSHBOLT RECEIVER</v>
          </cell>
        </row>
        <row r="423">
          <cell r="A423" t="str">
            <v>4K-102182</v>
          </cell>
          <cell r="B423" t="str">
            <v>4K-10218</v>
          </cell>
          <cell r="C423" t="str">
            <v>YS</v>
          </cell>
          <cell r="D423" t="str">
            <v>FLUSHBOLT RECEIVER</v>
          </cell>
        </row>
        <row r="424">
          <cell r="A424" t="str">
            <v>4K-107231</v>
          </cell>
          <cell r="B424" t="str">
            <v>4K-10723</v>
          </cell>
          <cell r="C424" t="str">
            <v>D1</v>
          </cell>
          <cell r="D424" t="str">
            <v>CRESCENT LOCK</v>
          </cell>
        </row>
        <row r="425">
          <cell r="A425" t="str">
            <v>4K-107232</v>
          </cell>
          <cell r="B425" t="str">
            <v>4K-10723</v>
          </cell>
          <cell r="C425" t="str">
            <v>YK</v>
          </cell>
          <cell r="D425" t="str">
            <v>CRESCENT LOCK</v>
          </cell>
        </row>
        <row r="426">
          <cell r="A426" t="str">
            <v>4K-107241</v>
          </cell>
          <cell r="B426" t="str">
            <v>4K-10724</v>
          </cell>
          <cell r="C426" t="str">
            <v>D1</v>
          </cell>
          <cell r="D426" t="str">
            <v>CRESCENT LOCK</v>
          </cell>
        </row>
        <row r="427">
          <cell r="A427" t="str">
            <v>4K-107242</v>
          </cell>
          <cell r="B427" t="str">
            <v>4K-10724</v>
          </cell>
          <cell r="C427" t="str">
            <v>YK</v>
          </cell>
          <cell r="D427" t="str">
            <v>CRESCENT LOCK</v>
          </cell>
        </row>
        <row r="428">
          <cell r="A428" t="str">
            <v>4K-110911</v>
          </cell>
          <cell r="B428" t="str">
            <v>4K-11091</v>
          </cell>
          <cell r="C428" t="str">
            <v>YK</v>
          </cell>
          <cell r="D428" t="str">
            <v>FLUSH HANDLE Abolist</v>
          </cell>
        </row>
        <row r="429">
          <cell r="A429" t="str">
            <v>4K-110912</v>
          </cell>
          <cell r="B429" t="str">
            <v>4K-11091</v>
          </cell>
          <cell r="C429" t="str">
            <v>YK</v>
          </cell>
          <cell r="D429" t="str">
            <v>FLUSH HANDLE Abolist</v>
          </cell>
        </row>
        <row r="430">
          <cell r="A430" t="str">
            <v>4K-111721</v>
          </cell>
          <cell r="B430" t="str">
            <v>4K-11172</v>
          </cell>
          <cell r="C430" t="str">
            <v>YS</v>
          </cell>
          <cell r="D430" t="str">
            <v>BACK PLATE</v>
          </cell>
        </row>
        <row r="431">
          <cell r="A431" t="str">
            <v>4K-111722</v>
          </cell>
          <cell r="B431" t="str">
            <v>4K-11172</v>
          </cell>
          <cell r="C431" t="str">
            <v>YS</v>
          </cell>
          <cell r="D431" t="str">
            <v>BACK PLATE</v>
          </cell>
        </row>
        <row r="432">
          <cell r="A432" t="str">
            <v>4K-122841</v>
          </cell>
          <cell r="B432" t="str">
            <v>4K-12284</v>
          </cell>
          <cell r="C432" t="str">
            <v>YK</v>
          </cell>
          <cell r="D432" t="str">
            <v>SLIDE BAR KEEPER</v>
          </cell>
        </row>
        <row r="433">
          <cell r="A433" t="str">
            <v>4K-122842</v>
          </cell>
          <cell r="B433" t="str">
            <v>4K-12284</v>
          </cell>
          <cell r="C433" t="str">
            <v>YK</v>
          </cell>
          <cell r="D433" t="str">
            <v>SLIDE BAR KEEPER</v>
          </cell>
        </row>
        <row r="434">
          <cell r="A434" t="str">
            <v>4K-122851</v>
          </cell>
          <cell r="B434" t="str">
            <v>4K-12285</v>
          </cell>
          <cell r="C434" t="str">
            <v>SUS</v>
          </cell>
          <cell r="D434" t="str">
            <v>FRICTION STAY 12"</v>
          </cell>
        </row>
        <row r="435">
          <cell r="A435" t="str">
            <v>4K-122852</v>
          </cell>
          <cell r="B435" t="str">
            <v>4K-12285</v>
          </cell>
          <cell r="C435" t="str">
            <v>SUS</v>
          </cell>
          <cell r="D435" t="str">
            <v>FRICTION STAY 12"</v>
          </cell>
        </row>
        <row r="436">
          <cell r="A436" t="str">
            <v>4K-122861</v>
          </cell>
          <cell r="B436" t="str">
            <v>4K-12286</v>
          </cell>
          <cell r="C436" t="str">
            <v>SUS</v>
          </cell>
          <cell r="D436" t="str">
            <v>FRICTION STAY 16"</v>
          </cell>
        </row>
        <row r="437">
          <cell r="A437" t="str">
            <v>4K-122862</v>
          </cell>
          <cell r="B437" t="str">
            <v>4K-12286</v>
          </cell>
          <cell r="C437" t="str">
            <v>SUS</v>
          </cell>
          <cell r="D437" t="str">
            <v>FRICTION STAY 16"</v>
          </cell>
        </row>
        <row r="438">
          <cell r="A438" t="str">
            <v>4K-127971</v>
          </cell>
          <cell r="B438" t="str">
            <v>4K-12797</v>
          </cell>
          <cell r="C438" t="str">
            <v>YS</v>
          </cell>
          <cell r="D438" t="str">
            <v>BACK PLATE  CRESCENT</v>
          </cell>
        </row>
        <row r="439">
          <cell r="A439" t="str">
            <v>4K-127972</v>
          </cell>
          <cell r="B439" t="str">
            <v>4K-12797</v>
          </cell>
          <cell r="C439" t="str">
            <v>YS</v>
          </cell>
          <cell r="D439" t="str">
            <v>BACK PLATE  CRESCENT</v>
          </cell>
        </row>
        <row r="440">
          <cell r="A440" t="str">
            <v>4K-129481</v>
          </cell>
          <cell r="B440" t="str">
            <v>4K-12948</v>
          </cell>
          <cell r="C440" t="str">
            <v>YS</v>
          </cell>
          <cell r="D440" t="str">
            <v>SAFETY STOPPER BASE R</v>
          </cell>
        </row>
        <row r="441">
          <cell r="A441" t="str">
            <v>4K-129482</v>
          </cell>
          <cell r="B441" t="str">
            <v>4K-12948</v>
          </cell>
          <cell r="C441" t="str">
            <v>YS</v>
          </cell>
          <cell r="D441" t="str">
            <v>SAFETY STOPPER BASE R</v>
          </cell>
        </row>
        <row r="442">
          <cell r="A442" t="str">
            <v>4K-129491</v>
          </cell>
          <cell r="B442" t="str">
            <v>4K-12949</v>
          </cell>
          <cell r="C442" t="str">
            <v>YS</v>
          </cell>
          <cell r="D442" t="str">
            <v>SAFETY STOPPER BASE L</v>
          </cell>
        </row>
        <row r="443">
          <cell r="A443" t="str">
            <v>4K-129492</v>
          </cell>
          <cell r="B443" t="str">
            <v>4K-12949</v>
          </cell>
          <cell r="C443" t="str">
            <v>YS</v>
          </cell>
          <cell r="D443" t="str">
            <v>SAFETY STOPPER BASE L</v>
          </cell>
        </row>
        <row r="444">
          <cell r="A444" t="str">
            <v>4K-132961</v>
          </cell>
          <cell r="B444" t="str">
            <v>4K-13296</v>
          </cell>
          <cell r="C444" t="str">
            <v>YS</v>
          </cell>
          <cell r="D444" t="str">
            <v>CRESCENT CATCH</v>
          </cell>
        </row>
        <row r="445">
          <cell r="A445" t="str">
            <v>4K-132962</v>
          </cell>
          <cell r="B445" t="str">
            <v>4K-13296</v>
          </cell>
          <cell r="C445" t="str">
            <v>YS</v>
          </cell>
          <cell r="D445" t="str">
            <v>CRESCENT CATCH</v>
          </cell>
        </row>
        <row r="446">
          <cell r="A446" t="str">
            <v>4K-136771</v>
          </cell>
          <cell r="B446" t="str">
            <v>4K-13677</v>
          </cell>
          <cell r="C446" t="str">
            <v>YS</v>
          </cell>
          <cell r="D446" t="str">
            <v>FLUSH BOLT RECEIVER</v>
          </cell>
        </row>
        <row r="447">
          <cell r="A447" t="str">
            <v>4K-136772</v>
          </cell>
          <cell r="B447" t="str">
            <v>4K-13677</v>
          </cell>
          <cell r="C447" t="str">
            <v>YS</v>
          </cell>
          <cell r="D447" t="str">
            <v>FLUSH BOLT RECEIVER</v>
          </cell>
        </row>
        <row r="448">
          <cell r="A448" t="str">
            <v>4K-142101</v>
          </cell>
          <cell r="B448" t="str">
            <v>4K-14210</v>
          </cell>
          <cell r="C448" t="str">
            <v>SUS</v>
          </cell>
          <cell r="D448" t="str">
            <v>FRICTION STAY 10"</v>
          </cell>
        </row>
        <row r="449">
          <cell r="A449" t="str">
            <v>4K-142102</v>
          </cell>
          <cell r="B449" t="str">
            <v>4K-14210</v>
          </cell>
          <cell r="C449" t="str">
            <v>SUS</v>
          </cell>
          <cell r="D449" t="str">
            <v>FRICTION STAY 10"</v>
          </cell>
        </row>
        <row r="450">
          <cell r="A450" t="str">
            <v>4K-142111</v>
          </cell>
          <cell r="B450" t="str">
            <v>4K-14211</v>
          </cell>
          <cell r="C450" t="str">
            <v>SUS</v>
          </cell>
          <cell r="D450" t="str">
            <v>FRICTION STAY 10"</v>
          </cell>
        </row>
        <row r="451">
          <cell r="A451" t="str">
            <v>4K-142112</v>
          </cell>
          <cell r="B451" t="str">
            <v>4K-14211</v>
          </cell>
          <cell r="C451" t="str">
            <v>SUS</v>
          </cell>
          <cell r="D451" t="str">
            <v>FRICTION STAY 10"</v>
          </cell>
        </row>
        <row r="452">
          <cell r="A452" t="str">
            <v>4K-142121</v>
          </cell>
          <cell r="B452" t="str">
            <v>4K-14212</v>
          </cell>
          <cell r="C452" t="str">
            <v>SUS</v>
          </cell>
          <cell r="D452" t="str">
            <v>FRICTION STAY 12"</v>
          </cell>
        </row>
        <row r="453">
          <cell r="A453" t="str">
            <v>4K-142122</v>
          </cell>
          <cell r="B453" t="str">
            <v>4K-14212</v>
          </cell>
          <cell r="C453" t="str">
            <v>SUS</v>
          </cell>
          <cell r="D453" t="str">
            <v>FRICTION STAY 12"</v>
          </cell>
        </row>
        <row r="454">
          <cell r="A454" t="str">
            <v>4K-142141</v>
          </cell>
          <cell r="B454" t="str">
            <v>4K-14214</v>
          </cell>
          <cell r="C454" t="str">
            <v>SUS</v>
          </cell>
          <cell r="D454" t="str">
            <v>FRICTION STAY 14"</v>
          </cell>
        </row>
        <row r="455">
          <cell r="A455" t="str">
            <v>4K-142142</v>
          </cell>
          <cell r="B455" t="str">
            <v>4K-14214</v>
          </cell>
          <cell r="C455" t="str">
            <v>SUS</v>
          </cell>
          <cell r="D455" t="str">
            <v>FRICTION STAY 14"</v>
          </cell>
        </row>
        <row r="456">
          <cell r="A456" t="str">
            <v>4K-142161</v>
          </cell>
          <cell r="B456" t="str">
            <v>4K-14216</v>
          </cell>
          <cell r="C456" t="str">
            <v>SUS</v>
          </cell>
          <cell r="D456" t="str">
            <v>FRICTION STAY 16"</v>
          </cell>
        </row>
        <row r="457">
          <cell r="A457" t="str">
            <v>4K-142162</v>
          </cell>
          <cell r="B457" t="str">
            <v>4K-14216</v>
          </cell>
          <cell r="C457" t="str">
            <v>SUS</v>
          </cell>
          <cell r="D457" t="str">
            <v>FRICTION STAY 16"</v>
          </cell>
        </row>
        <row r="458">
          <cell r="A458" t="str">
            <v>4K-143111</v>
          </cell>
          <cell r="B458" t="str">
            <v>4K-14311</v>
          </cell>
          <cell r="C458" t="str">
            <v>YK</v>
          </cell>
          <cell r="D458" t="str">
            <v>BOLT</v>
          </cell>
        </row>
        <row r="459">
          <cell r="A459" t="str">
            <v>4K-143112</v>
          </cell>
          <cell r="B459" t="str">
            <v>4K-14311</v>
          </cell>
          <cell r="C459" t="str">
            <v>YK</v>
          </cell>
          <cell r="D459" t="str">
            <v>BOLT</v>
          </cell>
        </row>
        <row r="460">
          <cell r="A460" t="str">
            <v>4K-14311 L=2491</v>
          </cell>
          <cell r="B460" t="str">
            <v>4K-14311 L=249</v>
          </cell>
          <cell r="C460" t="str">
            <v>YK</v>
          </cell>
          <cell r="D460" t="str">
            <v>BOLT</v>
          </cell>
        </row>
        <row r="461">
          <cell r="A461" t="str">
            <v>4K-14311 L=2492</v>
          </cell>
          <cell r="B461" t="str">
            <v>4K-14311 L=249</v>
          </cell>
          <cell r="C461" t="str">
            <v>YK</v>
          </cell>
          <cell r="D461" t="str">
            <v>BOLT</v>
          </cell>
        </row>
        <row r="462">
          <cell r="A462" t="str">
            <v>4K-155501</v>
          </cell>
          <cell r="B462" t="str">
            <v>4K-15550</v>
          </cell>
          <cell r="C462" t="str">
            <v>SUS</v>
          </cell>
          <cell r="D462" t="str">
            <v>FRICTION STAY 20"</v>
          </cell>
        </row>
        <row r="463">
          <cell r="A463" t="str">
            <v>4K-155502</v>
          </cell>
          <cell r="B463" t="str">
            <v>4K-15550</v>
          </cell>
          <cell r="C463" t="str">
            <v>SUS</v>
          </cell>
          <cell r="D463" t="str">
            <v>FRICTION STAY 20"</v>
          </cell>
        </row>
        <row r="464">
          <cell r="A464" t="str">
            <v>4K-159981</v>
          </cell>
          <cell r="B464" t="str">
            <v>4K-15998</v>
          </cell>
          <cell r="C464" t="str">
            <v>YS</v>
          </cell>
          <cell r="D464" t="str">
            <v>ROLLER</v>
          </cell>
        </row>
        <row r="465">
          <cell r="A465" t="str">
            <v>4K-159982</v>
          </cell>
          <cell r="B465" t="str">
            <v>4K-15998</v>
          </cell>
          <cell r="C465" t="str">
            <v>YS</v>
          </cell>
          <cell r="D465" t="str">
            <v>ROLLER</v>
          </cell>
        </row>
        <row r="466">
          <cell r="A466" t="str">
            <v>4K-161431</v>
          </cell>
          <cell r="B466" t="str">
            <v>4K-16143</v>
          </cell>
          <cell r="C466" t="str">
            <v>YS</v>
          </cell>
          <cell r="D466" t="str">
            <v>PIN</v>
          </cell>
        </row>
        <row r="467">
          <cell r="A467" t="str">
            <v>4K-161432</v>
          </cell>
          <cell r="B467" t="str">
            <v>4K-16143</v>
          </cell>
          <cell r="C467" t="str">
            <v>YS</v>
          </cell>
          <cell r="D467" t="str">
            <v>PIN</v>
          </cell>
        </row>
        <row r="468">
          <cell r="A468" t="str">
            <v>4K-166371</v>
          </cell>
          <cell r="B468" t="str">
            <v>4K-16637</v>
          </cell>
          <cell r="C468" t="str">
            <v>YS</v>
          </cell>
          <cell r="D468" t="str">
            <v>CORNER DRIVE</v>
          </cell>
        </row>
        <row r="469">
          <cell r="A469" t="str">
            <v>4K-166372</v>
          </cell>
          <cell r="B469" t="str">
            <v>4K-16637</v>
          </cell>
          <cell r="C469" t="str">
            <v>YS</v>
          </cell>
          <cell r="D469" t="str">
            <v>CORNER DRIVE</v>
          </cell>
        </row>
        <row r="470">
          <cell r="A470" t="str">
            <v>4K-166381</v>
          </cell>
          <cell r="B470" t="str">
            <v>4K-16638</v>
          </cell>
          <cell r="C470" t="str">
            <v>YK</v>
          </cell>
          <cell r="D470" t="str">
            <v>CORNER DRIVE BRACKET</v>
          </cell>
        </row>
        <row r="471">
          <cell r="A471" t="str">
            <v>4K-166382</v>
          </cell>
          <cell r="B471" t="str">
            <v>4K-16638</v>
          </cell>
          <cell r="C471" t="str">
            <v>YK</v>
          </cell>
          <cell r="D471" t="str">
            <v>CORNER DRIVE BRACKET</v>
          </cell>
        </row>
        <row r="472">
          <cell r="A472" t="str">
            <v>4K-166391</v>
          </cell>
          <cell r="B472" t="str">
            <v>4K-16639</v>
          </cell>
          <cell r="C472" t="str">
            <v>YK</v>
          </cell>
          <cell r="D472" t="str">
            <v>CORNER DRIVE BRACKET</v>
          </cell>
        </row>
        <row r="473">
          <cell r="A473" t="str">
            <v>4K-166392</v>
          </cell>
          <cell r="B473" t="str">
            <v>4K-16639</v>
          </cell>
          <cell r="C473" t="str">
            <v>YK</v>
          </cell>
          <cell r="D473" t="str">
            <v>CORNER DRIVE BRACKET</v>
          </cell>
        </row>
        <row r="474">
          <cell r="A474" t="str">
            <v>4K-167011</v>
          </cell>
          <cell r="B474" t="str">
            <v>4K-16701</v>
          </cell>
          <cell r="C474" t="str">
            <v>YS</v>
          </cell>
          <cell r="D474" t="str">
            <v>SCREW</v>
          </cell>
        </row>
        <row r="475">
          <cell r="A475" t="str">
            <v>4K-167012</v>
          </cell>
          <cell r="B475" t="str">
            <v>4K-16701</v>
          </cell>
          <cell r="C475" t="str">
            <v>YS</v>
          </cell>
          <cell r="D475" t="str">
            <v>SCREW</v>
          </cell>
        </row>
        <row r="476">
          <cell r="A476" t="str">
            <v>4K-171101</v>
          </cell>
          <cell r="B476" t="str">
            <v>4K-17110</v>
          </cell>
          <cell r="C476" t="str">
            <v>DG</v>
          </cell>
          <cell r="D476" t="str">
            <v>UNIVERSAL HANDLE</v>
          </cell>
        </row>
        <row r="477">
          <cell r="A477" t="str">
            <v>4K-171102</v>
          </cell>
          <cell r="B477" t="str">
            <v>4K-17110</v>
          </cell>
          <cell r="C477" t="str">
            <v>DG</v>
          </cell>
          <cell r="D477" t="str">
            <v>UNIVERSAL HANDLE</v>
          </cell>
        </row>
        <row r="478">
          <cell r="A478" t="str">
            <v>4K-173031</v>
          </cell>
          <cell r="B478" t="str">
            <v>4K-17303</v>
          </cell>
          <cell r="C478" t="str">
            <v>YS</v>
          </cell>
          <cell r="D478" t="str">
            <v>GEAR BOX</v>
          </cell>
        </row>
        <row r="479">
          <cell r="A479" t="str">
            <v>4K-173032</v>
          </cell>
          <cell r="B479" t="str">
            <v>4K-17303</v>
          </cell>
          <cell r="C479" t="str">
            <v>YS</v>
          </cell>
          <cell r="D479" t="str">
            <v>GEAR BOX</v>
          </cell>
        </row>
        <row r="480">
          <cell r="A480" t="str">
            <v>4K-185841</v>
          </cell>
          <cell r="B480" t="str">
            <v>4K-18584</v>
          </cell>
          <cell r="C480" t="str">
            <v>YS</v>
          </cell>
          <cell r="D480" t="str">
            <v>LOCK KEEPER</v>
          </cell>
        </row>
        <row r="481">
          <cell r="A481" t="str">
            <v>4K-185842</v>
          </cell>
          <cell r="B481" t="str">
            <v>4K-18584</v>
          </cell>
          <cell r="C481" t="str">
            <v>YS</v>
          </cell>
          <cell r="D481" t="str">
            <v>LOCK KEEPER</v>
          </cell>
        </row>
        <row r="482">
          <cell r="A482" t="str">
            <v>4K-187151</v>
          </cell>
          <cell r="B482" t="str">
            <v>4K-18715</v>
          </cell>
          <cell r="C482" t="str">
            <v>YS</v>
          </cell>
          <cell r="D482" t="str">
            <v>SLIDE BAR PIN</v>
          </cell>
        </row>
        <row r="483">
          <cell r="A483" t="str">
            <v>4K-187152</v>
          </cell>
          <cell r="B483" t="str">
            <v>4K-18715</v>
          </cell>
          <cell r="C483" t="str">
            <v>YS</v>
          </cell>
          <cell r="D483" t="str">
            <v>SLIDE BAR PIN</v>
          </cell>
        </row>
        <row r="484">
          <cell r="A484" t="str">
            <v>4K-187191</v>
          </cell>
          <cell r="B484" t="str">
            <v>4K-18719</v>
          </cell>
          <cell r="C484" t="str">
            <v>YK</v>
          </cell>
          <cell r="D484" t="str">
            <v>SLIDE BAR KEEPER</v>
          </cell>
        </row>
        <row r="485">
          <cell r="A485" t="str">
            <v>4K-187192</v>
          </cell>
          <cell r="B485" t="str">
            <v>4K-18719</v>
          </cell>
          <cell r="C485" t="str">
            <v>YK</v>
          </cell>
          <cell r="D485" t="str">
            <v>SLIDE BAR KEEPER</v>
          </cell>
        </row>
        <row r="486">
          <cell r="A486" t="str">
            <v>4K-187211</v>
          </cell>
          <cell r="B486" t="str">
            <v>4K-18721</v>
          </cell>
          <cell r="C486" t="str">
            <v>YS</v>
          </cell>
          <cell r="D486" t="str">
            <v>SCREW</v>
          </cell>
        </row>
        <row r="487">
          <cell r="A487" t="str">
            <v>4K-187212</v>
          </cell>
          <cell r="B487" t="str">
            <v>4K-18721</v>
          </cell>
          <cell r="C487" t="str">
            <v>YS</v>
          </cell>
          <cell r="D487" t="str">
            <v>SCREW</v>
          </cell>
        </row>
        <row r="488">
          <cell r="A488" t="str">
            <v>4K-187241</v>
          </cell>
          <cell r="B488" t="str">
            <v>4K-18724</v>
          </cell>
          <cell r="C488" t="str">
            <v>YS</v>
          </cell>
          <cell r="D488" t="str">
            <v>SAFETY STOPPER ARM R</v>
          </cell>
        </row>
        <row r="489">
          <cell r="A489" t="str">
            <v>4K-187242</v>
          </cell>
          <cell r="B489" t="str">
            <v>4K-18724</v>
          </cell>
          <cell r="C489" t="str">
            <v>YS</v>
          </cell>
          <cell r="D489" t="str">
            <v>SAFETY STOPPER ARM R</v>
          </cell>
        </row>
        <row r="490">
          <cell r="A490" t="str">
            <v>4K-187251</v>
          </cell>
          <cell r="B490" t="str">
            <v>4K-18725</v>
          </cell>
          <cell r="C490" t="str">
            <v>YS</v>
          </cell>
          <cell r="D490" t="str">
            <v>SAFETY STOPPER ARM L</v>
          </cell>
        </row>
        <row r="491">
          <cell r="A491" t="str">
            <v>4K-187252</v>
          </cell>
          <cell r="B491" t="str">
            <v>4K-18725</v>
          </cell>
          <cell r="C491" t="str">
            <v>YS</v>
          </cell>
          <cell r="D491" t="str">
            <v>SAFETY STOPPER ARM L</v>
          </cell>
        </row>
        <row r="492">
          <cell r="A492" t="str">
            <v>4K-189811</v>
          </cell>
          <cell r="B492" t="str">
            <v>4K-18981</v>
          </cell>
          <cell r="C492" t="str">
            <v>YS</v>
          </cell>
          <cell r="D492" t="str">
            <v>FRICTION STAY 10"</v>
          </cell>
        </row>
        <row r="493">
          <cell r="A493" t="str">
            <v>4K-189812</v>
          </cell>
          <cell r="B493" t="str">
            <v>4K-18981</v>
          </cell>
          <cell r="C493" t="str">
            <v>YS</v>
          </cell>
          <cell r="D493" t="str">
            <v>FRICTION STAY 10"</v>
          </cell>
        </row>
        <row r="494">
          <cell r="A494" t="str">
            <v>4K-189821</v>
          </cell>
          <cell r="B494" t="str">
            <v>4K-18982</v>
          </cell>
          <cell r="C494" t="str">
            <v>YS</v>
          </cell>
          <cell r="D494" t="str">
            <v>FRICTION STAY</v>
          </cell>
        </row>
        <row r="495">
          <cell r="A495" t="str">
            <v>4K-189822</v>
          </cell>
          <cell r="B495" t="str">
            <v>4K-18982</v>
          </cell>
          <cell r="C495" t="str">
            <v>YS</v>
          </cell>
          <cell r="D495" t="str">
            <v>FRICTION STAY</v>
          </cell>
        </row>
        <row r="496">
          <cell r="A496" t="str">
            <v>4K-189831</v>
          </cell>
          <cell r="B496" t="str">
            <v>4K-18983</v>
          </cell>
          <cell r="C496" t="str">
            <v>YS</v>
          </cell>
          <cell r="D496" t="str">
            <v>FRICTION STAY</v>
          </cell>
        </row>
        <row r="497">
          <cell r="A497" t="str">
            <v>4K-189832</v>
          </cell>
          <cell r="B497" t="str">
            <v>4K-18983</v>
          </cell>
          <cell r="C497" t="str">
            <v>YS</v>
          </cell>
          <cell r="D497" t="str">
            <v>FRICTION STAY</v>
          </cell>
        </row>
        <row r="498">
          <cell r="A498" t="str">
            <v>4K-189841</v>
          </cell>
          <cell r="B498" t="str">
            <v>4K-18984</v>
          </cell>
          <cell r="C498" t="str">
            <v>YS</v>
          </cell>
          <cell r="D498" t="str">
            <v>FRICTION STAY</v>
          </cell>
        </row>
        <row r="499">
          <cell r="A499" t="str">
            <v>4K-189842</v>
          </cell>
          <cell r="B499" t="str">
            <v>4K-18984</v>
          </cell>
          <cell r="C499" t="str">
            <v>YS</v>
          </cell>
          <cell r="D499" t="str">
            <v>FRICTION STAY</v>
          </cell>
        </row>
        <row r="500">
          <cell r="A500" t="str">
            <v>4K-189851</v>
          </cell>
          <cell r="B500" t="str">
            <v>4K-18985</v>
          </cell>
          <cell r="C500" t="str">
            <v>YS</v>
          </cell>
          <cell r="D500" t="str">
            <v>FRICTION STAY</v>
          </cell>
        </row>
        <row r="501">
          <cell r="A501" t="str">
            <v>4K-189852</v>
          </cell>
          <cell r="B501" t="str">
            <v>4K-18985</v>
          </cell>
          <cell r="C501" t="str">
            <v>YS</v>
          </cell>
          <cell r="D501" t="str">
            <v>FRICTION STAY</v>
          </cell>
        </row>
        <row r="502">
          <cell r="A502" t="str">
            <v>4K-189861</v>
          </cell>
          <cell r="B502" t="str">
            <v>4K-18986</v>
          </cell>
          <cell r="C502" t="str">
            <v>YS</v>
          </cell>
          <cell r="D502" t="str">
            <v>FRICTION STAY</v>
          </cell>
        </row>
        <row r="503">
          <cell r="A503" t="str">
            <v>4K-189862</v>
          </cell>
          <cell r="B503" t="str">
            <v>4K-18986</v>
          </cell>
          <cell r="C503" t="str">
            <v>YS</v>
          </cell>
          <cell r="D503" t="str">
            <v>FRICTION STAY</v>
          </cell>
        </row>
        <row r="504">
          <cell r="A504" t="str">
            <v>4K-189871</v>
          </cell>
          <cell r="B504" t="str">
            <v>4K-18987</v>
          </cell>
          <cell r="C504" t="str">
            <v>YS</v>
          </cell>
          <cell r="D504" t="str">
            <v>FRICTION STAY 16"</v>
          </cell>
        </row>
        <row r="505">
          <cell r="A505" t="str">
            <v>4K-189872</v>
          </cell>
          <cell r="B505" t="str">
            <v>4K-18987</v>
          </cell>
          <cell r="C505" t="str">
            <v>YS</v>
          </cell>
          <cell r="D505" t="str">
            <v>FRICTION STAY 16"</v>
          </cell>
        </row>
        <row r="506">
          <cell r="A506" t="str">
            <v>5K-111251</v>
          </cell>
          <cell r="B506" t="str">
            <v>5K-11125</v>
          </cell>
          <cell r="C506" t="str">
            <v>YS</v>
          </cell>
          <cell r="D506" t="str">
            <v>SAFETY STOPPER ARM</v>
          </cell>
        </row>
        <row r="507">
          <cell r="A507" t="str">
            <v>5K-111252</v>
          </cell>
          <cell r="B507" t="str">
            <v>5K-11125</v>
          </cell>
          <cell r="C507" t="str">
            <v>YS</v>
          </cell>
          <cell r="D507" t="str">
            <v>SAFETY STOPPER ARM</v>
          </cell>
        </row>
        <row r="508">
          <cell r="A508" t="str">
            <v>5K-111261</v>
          </cell>
          <cell r="B508" t="str">
            <v>5K-11126</v>
          </cell>
          <cell r="C508" t="str">
            <v>YS</v>
          </cell>
          <cell r="D508" t="str">
            <v>SAFETY STOPPER ARM</v>
          </cell>
        </row>
        <row r="509">
          <cell r="A509" t="str">
            <v>5K-111262</v>
          </cell>
          <cell r="B509" t="str">
            <v>5K-11126</v>
          </cell>
          <cell r="C509" t="str">
            <v>YS</v>
          </cell>
          <cell r="D509" t="str">
            <v>SAFETY STOPPER ARM</v>
          </cell>
        </row>
        <row r="510">
          <cell r="A510" t="str">
            <v>5K-112201</v>
          </cell>
          <cell r="B510" t="str">
            <v>5K-11220</v>
          </cell>
          <cell r="C510" t="str">
            <v>YS</v>
          </cell>
          <cell r="D510" t="str">
            <v>HINGE</v>
          </cell>
        </row>
        <row r="511">
          <cell r="A511" t="str">
            <v>5K-112202</v>
          </cell>
          <cell r="B511" t="str">
            <v>5K-11220</v>
          </cell>
          <cell r="C511" t="str">
            <v>YK</v>
          </cell>
          <cell r="D511" t="str">
            <v>HINGE</v>
          </cell>
        </row>
        <row r="512">
          <cell r="A512" t="str">
            <v>5K-112211</v>
          </cell>
          <cell r="B512" t="str">
            <v>5K-11221</v>
          </cell>
          <cell r="C512" t="str">
            <v>YS</v>
          </cell>
          <cell r="D512" t="str">
            <v>HINGE</v>
          </cell>
        </row>
        <row r="513">
          <cell r="A513" t="str">
            <v>5K-112212</v>
          </cell>
          <cell r="B513" t="str">
            <v>5K-11221</v>
          </cell>
          <cell r="C513" t="str">
            <v>YK</v>
          </cell>
          <cell r="D513" t="str">
            <v>HINGE</v>
          </cell>
        </row>
        <row r="514">
          <cell r="A514" t="str">
            <v>5K-112221</v>
          </cell>
          <cell r="B514" t="str">
            <v>5K-11222</v>
          </cell>
          <cell r="C514" t="str">
            <v>YS</v>
          </cell>
          <cell r="D514" t="str">
            <v>HINGE</v>
          </cell>
        </row>
        <row r="515">
          <cell r="A515" t="str">
            <v>5K-112222</v>
          </cell>
          <cell r="B515" t="str">
            <v>5K-11222</v>
          </cell>
          <cell r="C515" t="str">
            <v>YK</v>
          </cell>
          <cell r="D515" t="str">
            <v>HINGE</v>
          </cell>
        </row>
        <row r="516">
          <cell r="A516" t="str">
            <v>5K-112231</v>
          </cell>
          <cell r="B516" t="str">
            <v>5K-11223</v>
          </cell>
          <cell r="C516" t="str">
            <v>YS</v>
          </cell>
          <cell r="D516" t="str">
            <v>HINGE</v>
          </cell>
        </row>
        <row r="517">
          <cell r="A517" t="str">
            <v>5K-112232</v>
          </cell>
          <cell r="B517" t="str">
            <v>5K-11223</v>
          </cell>
          <cell r="C517" t="str">
            <v>YK</v>
          </cell>
          <cell r="D517" t="str">
            <v>HINGE</v>
          </cell>
        </row>
        <row r="518">
          <cell r="A518" t="str">
            <v>5K-11484Y1</v>
          </cell>
          <cell r="B518" t="str">
            <v>5K-11484Y</v>
          </cell>
          <cell r="C518" t="str">
            <v>YW</v>
          </cell>
          <cell r="D518" t="str">
            <v>CRESCENT</v>
          </cell>
        </row>
        <row r="519">
          <cell r="A519" t="str">
            <v>5K-11484Y2</v>
          </cell>
          <cell r="B519" t="str">
            <v>5K-11484Y</v>
          </cell>
          <cell r="C519" t="str">
            <v>DG</v>
          </cell>
          <cell r="D519" t="str">
            <v>CRESCENT</v>
          </cell>
        </row>
        <row r="520">
          <cell r="A520" t="str">
            <v>5K-11485Y1</v>
          </cell>
          <cell r="B520" t="str">
            <v>5K-11485Y</v>
          </cell>
          <cell r="C520" t="str">
            <v>YW</v>
          </cell>
          <cell r="D520" t="str">
            <v>CRESCENT</v>
          </cell>
        </row>
        <row r="521">
          <cell r="A521" t="str">
            <v>5K-11485Y2</v>
          </cell>
          <cell r="B521" t="str">
            <v>5K-11485Y</v>
          </cell>
          <cell r="C521" t="str">
            <v>DG</v>
          </cell>
          <cell r="D521" t="str">
            <v>CRESCENT</v>
          </cell>
        </row>
        <row r="522">
          <cell r="A522" t="str">
            <v>5K-11486Y1</v>
          </cell>
          <cell r="B522" t="str">
            <v>5K-11486Y</v>
          </cell>
          <cell r="C522" t="str">
            <v>YW</v>
          </cell>
          <cell r="D522" t="str">
            <v>CRESCENT</v>
          </cell>
        </row>
        <row r="523">
          <cell r="A523" t="str">
            <v>5K-11486Y2</v>
          </cell>
          <cell r="B523" t="str">
            <v>5K-11486Y</v>
          </cell>
          <cell r="C523" t="str">
            <v>DG</v>
          </cell>
          <cell r="D523" t="str">
            <v>CRESCENT</v>
          </cell>
        </row>
        <row r="524">
          <cell r="A524" t="str">
            <v>5K-11487Y1</v>
          </cell>
          <cell r="B524" t="str">
            <v>5K-11487Y</v>
          </cell>
          <cell r="C524" t="str">
            <v>YW</v>
          </cell>
          <cell r="D524" t="str">
            <v>CRESCENT</v>
          </cell>
        </row>
        <row r="525">
          <cell r="A525" t="str">
            <v>5K-11487Y2</v>
          </cell>
          <cell r="B525" t="str">
            <v>5K-11487Y</v>
          </cell>
          <cell r="C525" t="str">
            <v>DG</v>
          </cell>
          <cell r="D525" t="str">
            <v>CRESCENT</v>
          </cell>
        </row>
        <row r="526">
          <cell r="A526" t="str">
            <v>5K-115111</v>
          </cell>
          <cell r="B526" t="str">
            <v>5K-11511</v>
          </cell>
          <cell r="C526" t="str">
            <v>YS</v>
          </cell>
          <cell r="D526" t="str">
            <v>ROLLER</v>
          </cell>
        </row>
        <row r="527">
          <cell r="A527" t="str">
            <v>5K-115112</v>
          </cell>
          <cell r="B527" t="str">
            <v>5K-11511</v>
          </cell>
          <cell r="C527" t="str">
            <v>YS</v>
          </cell>
          <cell r="D527" t="str">
            <v>ROLLER</v>
          </cell>
        </row>
        <row r="528">
          <cell r="A528" t="str">
            <v>5K-115171</v>
          </cell>
          <cell r="B528" t="str">
            <v>5K-11517</v>
          </cell>
          <cell r="C528" t="str">
            <v>YS</v>
          </cell>
          <cell r="D528" t="str">
            <v>SAFETY STOPPER</v>
          </cell>
        </row>
        <row r="529">
          <cell r="A529" t="str">
            <v>5K-115172</v>
          </cell>
          <cell r="B529" t="str">
            <v>5K-11517</v>
          </cell>
          <cell r="C529" t="str">
            <v>YS</v>
          </cell>
          <cell r="D529" t="str">
            <v>SAFETY STOPPER</v>
          </cell>
        </row>
        <row r="530">
          <cell r="A530" t="str">
            <v>5K-120661</v>
          </cell>
          <cell r="B530" t="str">
            <v>5K-12066</v>
          </cell>
          <cell r="C530" t="str">
            <v>YS</v>
          </cell>
          <cell r="D530" t="str">
            <v>CRESCENT CATCH</v>
          </cell>
        </row>
        <row r="531">
          <cell r="A531" t="str">
            <v>5K-120662</v>
          </cell>
          <cell r="B531" t="str">
            <v>5K-12066</v>
          </cell>
          <cell r="C531" t="str">
            <v>YS</v>
          </cell>
          <cell r="D531" t="str">
            <v>CRESCENT CATCH</v>
          </cell>
        </row>
        <row r="532">
          <cell r="A532" t="str">
            <v>5K-124851</v>
          </cell>
          <cell r="B532" t="str">
            <v>5K-12485</v>
          </cell>
          <cell r="C532" t="str">
            <v>YW</v>
          </cell>
          <cell r="D532" t="str">
            <v>CRESCENT</v>
          </cell>
        </row>
        <row r="533">
          <cell r="A533" t="str">
            <v>5K-124852</v>
          </cell>
          <cell r="B533" t="str">
            <v>5K-12485</v>
          </cell>
          <cell r="C533" t="str">
            <v>YK</v>
          </cell>
          <cell r="D533" t="str">
            <v>CRESCENT</v>
          </cell>
        </row>
        <row r="534">
          <cell r="A534" t="str">
            <v>5K-124861</v>
          </cell>
          <cell r="B534" t="str">
            <v>5K-12486</v>
          </cell>
          <cell r="C534" t="str">
            <v>YW</v>
          </cell>
          <cell r="D534" t="str">
            <v>CRESCENT</v>
          </cell>
        </row>
        <row r="535">
          <cell r="A535" t="str">
            <v>5K-124862</v>
          </cell>
          <cell r="B535" t="str">
            <v>5K-12486</v>
          </cell>
          <cell r="C535" t="str">
            <v>YK</v>
          </cell>
          <cell r="D535" t="str">
            <v>CRESCENT</v>
          </cell>
        </row>
        <row r="536">
          <cell r="A536" t="str">
            <v>5K-128341</v>
          </cell>
          <cell r="B536" t="str">
            <v>5K-12834</v>
          </cell>
          <cell r="C536" t="str">
            <v>YS</v>
          </cell>
          <cell r="D536" t="str">
            <v>GUIDER</v>
          </cell>
        </row>
        <row r="537">
          <cell r="A537" t="str">
            <v>5K-128342</v>
          </cell>
          <cell r="B537" t="str">
            <v>5K-12834</v>
          </cell>
          <cell r="C537" t="str">
            <v>YS</v>
          </cell>
          <cell r="D537" t="str">
            <v>GUIDER</v>
          </cell>
        </row>
        <row r="538">
          <cell r="A538" t="str">
            <v>5K-128391</v>
          </cell>
          <cell r="B538" t="str">
            <v>5K-12839</v>
          </cell>
          <cell r="C538" t="str">
            <v>YS</v>
          </cell>
          <cell r="D538" t="str">
            <v>BACK PLATE</v>
          </cell>
        </row>
        <row r="539">
          <cell r="A539" t="str">
            <v>5K-128392</v>
          </cell>
          <cell r="B539" t="str">
            <v>5K-12839</v>
          </cell>
          <cell r="C539" t="str">
            <v>YS</v>
          </cell>
          <cell r="D539" t="str">
            <v>BACK PLATE</v>
          </cell>
        </row>
        <row r="540">
          <cell r="A540" t="str">
            <v>5K-128401</v>
          </cell>
          <cell r="B540" t="str">
            <v>5K-12840</v>
          </cell>
          <cell r="C540" t="str">
            <v>YS</v>
          </cell>
          <cell r="D540" t="str">
            <v>CREMORNE</v>
          </cell>
        </row>
        <row r="541">
          <cell r="A541" t="str">
            <v>5K-128402</v>
          </cell>
          <cell r="B541" t="str">
            <v>5K-12840</v>
          </cell>
          <cell r="C541" t="str">
            <v>YS</v>
          </cell>
          <cell r="D541" t="str">
            <v>CREMORNE</v>
          </cell>
        </row>
        <row r="542">
          <cell r="A542" t="str">
            <v>5K-128421</v>
          </cell>
          <cell r="B542" t="str">
            <v>5K-12842</v>
          </cell>
          <cell r="C542" t="str">
            <v>YS</v>
          </cell>
          <cell r="D542" t="str">
            <v>BACK PLATE</v>
          </cell>
        </row>
        <row r="543">
          <cell r="A543" t="str">
            <v>5K-128422</v>
          </cell>
          <cell r="B543" t="str">
            <v>5K-12842</v>
          </cell>
          <cell r="C543" t="str">
            <v>YS</v>
          </cell>
          <cell r="D543" t="str">
            <v>BACK PLATE</v>
          </cell>
        </row>
        <row r="544">
          <cell r="A544" t="str">
            <v>5K-128441</v>
          </cell>
          <cell r="B544" t="str">
            <v>5K-12844</v>
          </cell>
          <cell r="C544" t="str">
            <v>YS</v>
          </cell>
          <cell r="D544" t="str">
            <v>RECEIVER</v>
          </cell>
        </row>
        <row r="545">
          <cell r="A545" t="str">
            <v>5K-128442</v>
          </cell>
          <cell r="B545" t="str">
            <v>5K-12844</v>
          </cell>
          <cell r="C545" t="str">
            <v>YS</v>
          </cell>
          <cell r="D545" t="str">
            <v>RECEIVER</v>
          </cell>
        </row>
        <row r="546">
          <cell r="A546" t="str">
            <v>5K-12932-1331</v>
          </cell>
          <cell r="B546" t="str">
            <v>5K-12932-133</v>
          </cell>
          <cell r="C546" t="str">
            <v>YW</v>
          </cell>
          <cell r="D546" t="str">
            <v>CRESCENT LOCK WITH KEY</v>
          </cell>
        </row>
        <row r="547">
          <cell r="A547" t="str">
            <v>5K-12932-1332</v>
          </cell>
          <cell r="B547" t="str">
            <v>5K-12932-133</v>
          </cell>
          <cell r="C547" t="str">
            <v>DG</v>
          </cell>
          <cell r="D547" t="str">
            <v>CRESCENT LOCK WITH KEY</v>
          </cell>
        </row>
        <row r="548">
          <cell r="A548" t="str">
            <v>5K-12934-1331</v>
          </cell>
          <cell r="B548" t="str">
            <v>5K-12934-133</v>
          </cell>
          <cell r="C548" t="str">
            <v>YW</v>
          </cell>
          <cell r="D548" t="str">
            <v>CRESCENT LOCK (R) Abolist</v>
          </cell>
        </row>
        <row r="549">
          <cell r="A549" t="str">
            <v>5K-12934-1332</v>
          </cell>
          <cell r="B549" t="str">
            <v>5K-12934-133</v>
          </cell>
          <cell r="C549" t="str">
            <v>DG</v>
          </cell>
          <cell r="D549" t="str">
            <v>CRESCENT LOCK (R) Abolist</v>
          </cell>
        </row>
        <row r="550">
          <cell r="A550" t="str">
            <v>5K-12935-1331</v>
          </cell>
          <cell r="B550" t="str">
            <v>5K-12935-133</v>
          </cell>
          <cell r="C550" t="str">
            <v>YW</v>
          </cell>
          <cell r="D550" t="str">
            <v>CRESCENT LOCK (L) Abolist</v>
          </cell>
        </row>
        <row r="551">
          <cell r="A551" t="str">
            <v>5K-12935-1332</v>
          </cell>
          <cell r="B551" t="str">
            <v>5K-12935-133</v>
          </cell>
          <cell r="C551" t="str">
            <v>DG</v>
          </cell>
          <cell r="D551" t="str">
            <v>CRESCENT LOCK (L) Abolist</v>
          </cell>
        </row>
        <row r="552">
          <cell r="A552" t="str">
            <v>5K-129501</v>
          </cell>
          <cell r="B552" t="str">
            <v>5K-12950</v>
          </cell>
          <cell r="C552" t="str">
            <v>YS</v>
          </cell>
          <cell r="D552" t="str">
            <v>ROLLER</v>
          </cell>
        </row>
        <row r="553">
          <cell r="A553" t="str">
            <v>5K-129502</v>
          </cell>
          <cell r="B553" t="str">
            <v>5K-12950</v>
          </cell>
          <cell r="C553" t="str">
            <v>YS</v>
          </cell>
          <cell r="D553" t="str">
            <v>ROLLER</v>
          </cell>
        </row>
        <row r="554">
          <cell r="A554" t="str">
            <v>5K-12992Y1</v>
          </cell>
          <cell r="B554" t="str">
            <v>5K-12992Y</v>
          </cell>
          <cell r="C554" t="str">
            <v>YW</v>
          </cell>
          <cell r="D554" t="str">
            <v>HANDLE</v>
          </cell>
        </row>
        <row r="555">
          <cell r="A555" t="str">
            <v>5K-12992Y2</v>
          </cell>
          <cell r="B555" t="str">
            <v>5K-12992Y</v>
          </cell>
          <cell r="C555" t="str">
            <v>DG</v>
          </cell>
          <cell r="D555" t="str">
            <v>HANDLE</v>
          </cell>
        </row>
        <row r="556">
          <cell r="A556" t="str">
            <v>5K-12993Y1</v>
          </cell>
          <cell r="B556" t="str">
            <v>5K-12993Y</v>
          </cell>
          <cell r="C556" t="str">
            <v>YW</v>
          </cell>
          <cell r="D556" t="str">
            <v>HANDLE</v>
          </cell>
        </row>
        <row r="557">
          <cell r="A557" t="str">
            <v>5K-12993Y2</v>
          </cell>
          <cell r="B557" t="str">
            <v>5K-12993Y</v>
          </cell>
          <cell r="C557" t="str">
            <v>DG</v>
          </cell>
          <cell r="D557" t="str">
            <v>HANDLE</v>
          </cell>
        </row>
        <row r="558">
          <cell r="A558" t="str">
            <v>5K-12994Y L=17.51</v>
          </cell>
          <cell r="B558" t="str">
            <v>5K-12994Y L=17.5</v>
          </cell>
          <cell r="C558" t="str">
            <v>YW</v>
          </cell>
          <cell r="D558" t="str">
            <v>HANDLE</v>
          </cell>
        </row>
        <row r="559">
          <cell r="A559" t="str">
            <v>5K-12994Y L=17.52</v>
          </cell>
          <cell r="B559" t="str">
            <v>5K-12994Y L=17.5</v>
          </cell>
          <cell r="C559" t="str">
            <v>DG</v>
          </cell>
          <cell r="D559" t="str">
            <v>HANDLE</v>
          </cell>
        </row>
        <row r="560">
          <cell r="A560" t="str">
            <v>5K-12994Y L=23.51</v>
          </cell>
          <cell r="B560" t="str">
            <v>5K-12994Y L=23.5</v>
          </cell>
          <cell r="C560" t="str">
            <v>YW</v>
          </cell>
          <cell r="D560" t="str">
            <v>HANDLE</v>
          </cell>
        </row>
        <row r="561">
          <cell r="A561" t="str">
            <v>5K-12994Y L=23.52</v>
          </cell>
          <cell r="B561" t="str">
            <v>5K-12994Y L=23.5</v>
          </cell>
          <cell r="C561" t="str">
            <v>DG</v>
          </cell>
          <cell r="D561" t="str">
            <v>HANDLE</v>
          </cell>
        </row>
        <row r="562">
          <cell r="A562" t="str">
            <v>5K-12995Y L=17.51</v>
          </cell>
          <cell r="B562" t="str">
            <v>5K-12995Y L=17.5</v>
          </cell>
          <cell r="C562" t="str">
            <v>YW</v>
          </cell>
          <cell r="D562" t="str">
            <v>HANDLE</v>
          </cell>
        </row>
        <row r="563">
          <cell r="A563" t="str">
            <v>5K-12995Y L=17.52</v>
          </cell>
          <cell r="B563" t="str">
            <v>5K-12995Y L=17.5</v>
          </cell>
          <cell r="C563" t="str">
            <v>DG</v>
          </cell>
          <cell r="D563" t="str">
            <v>HANDLE</v>
          </cell>
        </row>
        <row r="564">
          <cell r="A564" t="str">
            <v>5K-12995Y L=23.51</v>
          </cell>
          <cell r="B564" t="str">
            <v>5K-12995Y L=23.5</v>
          </cell>
          <cell r="C564" t="str">
            <v>YW</v>
          </cell>
          <cell r="D564" t="str">
            <v>HANDLE</v>
          </cell>
        </row>
        <row r="565">
          <cell r="A565" t="str">
            <v>5K-12995Y L=23.52</v>
          </cell>
          <cell r="B565" t="str">
            <v>5K-12995Y L=23.5</v>
          </cell>
          <cell r="C565" t="str">
            <v>DG</v>
          </cell>
          <cell r="D565" t="str">
            <v>HANDLE</v>
          </cell>
        </row>
        <row r="566">
          <cell r="A566" t="str">
            <v>5K-12996 L=17.51</v>
          </cell>
          <cell r="B566" t="str">
            <v>5K-12996 L=17.5</v>
          </cell>
          <cell r="C566" t="str">
            <v>YW</v>
          </cell>
          <cell r="D566" t="str">
            <v>HANDLE</v>
          </cell>
        </row>
        <row r="567">
          <cell r="A567" t="str">
            <v>5K-12996 L=17.52</v>
          </cell>
          <cell r="B567" t="str">
            <v>5K-12996 L=17.5</v>
          </cell>
          <cell r="C567" t="str">
            <v>DG</v>
          </cell>
          <cell r="D567" t="str">
            <v>HANDLE</v>
          </cell>
        </row>
        <row r="568">
          <cell r="A568" t="str">
            <v>5K-12996 L=23.51</v>
          </cell>
          <cell r="B568" t="str">
            <v>5K-12996 L=23.5</v>
          </cell>
          <cell r="C568" t="str">
            <v>YW</v>
          </cell>
          <cell r="D568" t="str">
            <v>HANDLE</v>
          </cell>
        </row>
        <row r="569">
          <cell r="A569" t="str">
            <v>5K-12996 L=23.52</v>
          </cell>
          <cell r="B569" t="str">
            <v>5K-12996 L=23.5</v>
          </cell>
          <cell r="C569" t="str">
            <v>DG</v>
          </cell>
          <cell r="D569" t="str">
            <v>HANDLE</v>
          </cell>
        </row>
        <row r="570">
          <cell r="A570" t="str">
            <v>5K-12998Y-133 L=17.51</v>
          </cell>
          <cell r="B570" t="str">
            <v>5K-12998Y-133 L=17.5</v>
          </cell>
          <cell r="C570" t="str">
            <v>YW</v>
          </cell>
          <cell r="D570" t="str">
            <v>HANDLE</v>
          </cell>
        </row>
        <row r="571">
          <cell r="A571" t="str">
            <v>5K-12998Y-133 L=17.52</v>
          </cell>
          <cell r="B571" t="str">
            <v>5K-12998Y-133 L=17.5</v>
          </cell>
          <cell r="C571" t="str">
            <v>DG</v>
          </cell>
          <cell r="D571" t="str">
            <v>HANDLE</v>
          </cell>
        </row>
        <row r="572">
          <cell r="A572" t="str">
            <v>5K-12998Y-133 L=23.51</v>
          </cell>
          <cell r="B572" t="str">
            <v>5K-12998Y-133 L=23.5</v>
          </cell>
          <cell r="C572" t="str">
            <v>YW</v>
          </cell>
          <cell r="D572" t="str">
            <v>HANDLE</v>
          </cell>
        </row>
        <row r="573">
          <cell r="A573" t="str">
            <v>5K-12998Y-133 L=23.52</v>
          </cell>
          <cell r="B573" t="str">
            <v>5K-12998Y-133 L=23.5</v>
          </cell>
          <cell r="C573" t="str">
            <v>DG</v>
          </cell>
          <cell r="D573" t="str">
            <v>HANDLE</v>
          </cell>
        </row>
        <row r="574">
          <cell r="A574" t="str">
            <v>5K-12999Y-133 L=17.51</v>
          </cell>
          <cell r="B574" t="str">
            <v>5K-12999Y-133 L=17.5</v>
          </cell>
          <cell r="C574" t="str">
            <v>YW</v>
          </cell>
          <cell r="D574" t="str">
            <v>HANDLE</v>
          </cell>
        </row>
        <row r="575">
          <cell r="A575" t="str">
            <v>5K-12999Y-133 L=17.52</v>
          </cell>
          <cell r="B575" t="str">
            <v>5K-12999Y-133 L=17.5</v>
          </cell>
          <cell r="C575" t="str">
            <v>DG</v>
          </cell>
          <cell r="D575" t="str">
            <v>HANDLE</v>
          </cell>
        </row>
        <row r="576">
          <cell r="A576" t="str">
            <v>5K-12999Y-133 L=23.51</v>
          </cell>
          <cell r="B576" t="str">
            <v>5K-12999Y-133 L=23.5</v>
          </cell>
          <cell r="C576" t="str">
            <v>YW</v>
          </cell>
          <cell r="D576" t="str">
            <v>HANDLE</v>
          </cell>
        </row>
        <row r="577">
          <cell r="A577" t="str">
            <v>5K-12999Y-133 L=23.52</v>
          </cell>
          <cell r="B577" t="str">
            <v>5K-12999Y-133 L=23.5</v>
          </cell>
          <cell r="C577" t="str">
            <v>DG</v>
          </cell>
          <cell r="D577" t="str">
            <v>HANDLE</v>
          </cell>
        </row>
        <row r="578">
          <cell r="A578" t="str">
            <v>5K-130691</v>
          </cell>
          <cell r="B578" t="str">
            <v>5K-13069</v>
          </cell>
          <cell r="C578" t="str">
            <v>YS</v>
          </cell>
          <cell r="D578" t="str">
            <v>CRESCENT CATCH</v>
          </cell>
        </row>
        <row r="579">
          <cell r="A579" t="str">
            <v>5K-130692</v>
          </cell>
          <cell r="B579" t="str">
            <v>5K-13069</v>
          </cell>
          <cell r="C579" t="str">
            <v>YS</v>
          </cell>
          <cell r="D579" t="str">
            <v>CRESCENT CATCH</v>
          </cell>
        </row>
        <row r="580">
          <cell r="A580" t="str">
            <v>5K-132451</v>
          </cell>
          <cell r="B580" t="str">
            <v>5K-13245</v>
          </cell>
          <cell r="C580" t="str">
            <v>DG</v>
          </cell>
          <cell r="D580" t="str">
            <v>UNIVERSAL HANDLE</v>
          </cell>
        </row>
        <row r="581">
          <cell r="A581" t="str">
            <v>5K-132452</v>
          </cell>
          <cell r="B581" t="str">
            <v>5K-13245</v>
          </cell>
          <cell r="C581" t="str">
            <v>DG</v>
          </cell>
          <cell r="D581" t="str">
            <v>UNIVERSAL HANDLE</v>
          </cell>
        </row>
        <row r="582">
          <cell r="A582" t="str">
            <v>5K-132481</v>
          </cell>
          <cell r="B582" t="str">
            <v>5K-13248</v>
          </cell>
          <cell r="C582" t="str">
            <v>DG</v>
          </cell>
          <cell r="D582" t="str">
            <v>LARGE HANDLE Abolist</v>
          </cell>
        </row>
        <row r="583">
          <cell r="A583" t="str">
            <v>5K-132482</v>
          </cell>
          <cell r="B583" t="str">
            <v>5K-13248</v>
          </cell>
          <cell r="C583" t="str">
            <v>DG</v>
          </cell>
          <cell r="D583" t="str">
            <v>LARGE HANDLE Abolist</v>
          </cell>
        </row>
        <row r="584">
          <cell r="A584" t="str">
            <v>5K-132491</v>
          </cell>
          <cell r="B584" t="str">
            <v>5K-13249</v>
          </cell>
          <cell r="C584" t="str">
            <v>DG</v>
          </cell>
          <cell r="D584" t="str">
            <v>LARGE HANDLE Abolist</v>
          </cell>
        </row>
        <row r="585">
          <cell r="A585" t="str">
            <v>5K-132492</v>
          </cell>
          <cell r="B585" t="str">
            <v>5K-13249</v>
          </cell>
          <cell r="C585" t="str">
            <v>DG</v>
          </cell>
          <cell r="D585" t="str">
            <v>LARGE HANDLE Abolist</v>
          </cell>
        </row>
        <row r="586">
          <cell r="A586" t="str">
            <v>5K-132791</v>
          </cell>
          <cell r="B586" t="str">
            <v>5K-13279</v>
          </cell>
          <cell r="C586" t="str">
            <v>YS</v>
          </cell>
          <cell r="D586" t="str">
            <v>BACK PLATE</v>
          </cell>
        </row>
        <row r="587">
          <cell r="A587" t="str">
            <v>5K-132792</v>
          </cell>
          <cell r="B587" t="str">
            <v>5K-13279</v>
          </cell>
          <cell r="C587" t="str">
            <v>YS</v>
          </cell>
          <cell r="D587" t="str">
            <v>BACK PLATE</v>
          </cell>
        </row>
        <row r="588">
          <cell r="A588" t="str">
            <v>5K-133021</v>
          </cell>
          <cell r="B588" t="str">
            <v>5K-13302</v>
          </cell>
          <cell r="C588" t="str">
            <v>YS</v>
          </cell>
          <cell r="D588" t="str">
            <v>DOOR CLOSER</v>
          </cell>
        </row>
        <row r="589">
          <cell r="A589" t="str">
            <v>5K-133022</v>
          </cell>
          <cell r="B589" t="str">
            <v>5K-13302</v>
          </cell>
          <cell r="C589" t="str">
            <v>YK</v>
          </cell>
          <cell r="D589" t="str">
            <v>DOOR CLOSER</v>
          </cell>
        </row>
        <row r="590">
          <cell r="A590" t="str">
            <v>5K-133681</v>
          </cell>
          <cell r="B590" t="str">
            <v>5K-13368</v>
          </cell>
          <cell r="C590" t="str">
            <v>YS</v>
          </cell>
          <cell r="D590" t="str">
            <v>GEAR BOX</v>
          </cell>
        </row>
        <row r="591">
          <cell r="A591" t="str">
            <v>5K-133682</v>
          </cell>
          <cell r="B591" t="str">
            <v>5K-13368</v>
          </cell>
          <cell r="C591" t="str">
            <v>YS</v>
          </cell>
          <cell r="D591" t="str">
            <v>GEAR BOX</v>
          </cell>
        </row>
        <row r="592">
          <cell r="A592" t="str">
            <v>5K-136921</v>
          </cell>
          <cell r="B592" t="str">
            <v>5K-13692</v>
          </cell>
          <cell r="C592" t="str">
            <v>D1</v>
          </cell>
          <cell r="D592" t="str">
            <v>CRESCENT LOCK WITHOUT KEY</v>
          </cell>
        </row>
        <row r="593">
          <cell r="A593" t="str">
            <v>5K-136921</v>
          </cell>
          <cell r="B593" t="str">
            <v>5K-13692</v>
          </cell>
          <cell r="C593" t="str">
            <v>DG</v>
          </cell>
          <cell r="D593" t="str">
            <v>CRESCENT LOCK WITHOUT KEY</v>
          </cell>
        </row>
        <row r="594">
          <cell r="A594" t="str">
            <v>5K-136922</v>
          </cell>
          <cell r="B594" t="str">
            <v>5K-13692</v>
          </cell>
          <cell r="C594" t="str">
            <v>D1</v>
          </cell>
          <cell r="D594" t="str">
            <v>CRESCENT LOCK WITHOUT KEY</v>
          </cell>
        </row>
        <row r="595">
          <cell r="A595" t="str">
            <v>5K-136922</v>
          </cell>
          <cell r="B595" t="str">
            <v>5K-13692</v>
          </cell>
          <cell r="C595" t="str">
            <v>DG</v>
          </cell>
          <cell r="D595" t="str">
            <v>CRESCENT LOCK WITHOUT KEY</v>
          </cell>
        </row>
        <row r="596">
          <cell r="A596" t="str">
            <v>5K-136941</v>
          </cell>
          <cell r="B596" t="str">
            <v>5K-13694</v>
          </cell>
          <cell r="C596" t="str">
            <v>D1</v>
          </cell>
          <cell r="D596" t="str">
            <v>CRESCENT LOCK</v>
          </cell>
        </row>
        <row r="597">
          <cell r="A597" t="str">
            <v>5K-136942</v>
          </cell>
          <cell r="B597" t="str">
            <v>5K-13694</v>
          </cell>
          <cell r="C597" t="str">
            <v>DG</v>
          </cell>
          <cell r="D597" t="str">
            <v>CRESCENT LOCK</v>
          </cell>
        </row>
        <row r="598">
          <cell r="A598" t="str">
            <v>5K-136951</v>
          </cell>
          <cell r="B598" t="str">
            <v>5K-13695</v>
          </cell>
          <cell r="C598" t="str">
            <v>D1</v>
          </cell>
          <cell r="D598" t="str">
            <v>CRESCENT LOCK</v>
          </cell>
        </row>
        <row r="599">
          <cell r="A599" t="str">
            <v>5K-136952</v>
          </cell>
          <cell r="B599" t="str">
            <v>5K-13695</v>
          </cell>
          <cell r="C599" t="str">
            <v>DG</v>
          </cell>
          <cell r="D599" t="str">
            <v>CRESCENT LOCK</v>
          </cell>
        </row>
        <row r="600">
          <cell r="A600" t="str">
            <v>5K-137001</v>
          </cell>
          <cell r="B600" t="str">
            <v>5K-13700</v>
          </cell>
          <cell r="C600" t="str">
            <v>DG</v>
          </cell>
          <cell r="D600" t="str">
            <v>CRESCENT LOCK WITH KEY</v>
          </cell>
        </row>
        <row r="601">
          <cell r="A601" t="str">
            <v>5K-137002</v>
          </cell>
          <cell r="B601" t="str">
            <v>5K-13700</v>
          </cell>
          <cell r="C601" t="str">
            <v>DG</v>
          </cell>
          <cell r="D601" t="str">
            <v>CRESCENT LOCK WITH KEY</v>
          </cell>
        </row>
        <row r="602">
          <cell r="A602" t="str">
            <v>5K-13702-1331</v>
          </cell>
          <cell r="B602" t="str">
            <v>5K-13702-133</v>
          </cell>
          <cell r="C602" t="str">
            <v>D1</v>
          </cell>
          <cell r="D602" t="str">
            <v>CRESCENT LOCK (R) Abolist</v>
          </cell>
        </row>
        <row r="603">
          <cell r="A603" t="str">
            <v>5K-13702-1332</v>
          </cell>
          <cell r="B603" t="str">
            <v>5K-13702-133</v>
          </cell>
          <cell r="C603" t="str">
            <v>DG</v>
          </cell>
          <cell r="D603" t="str">
            <v>CRESCENT LOCK (R) Abolist</v>
          </cell>
        </row>
        <row r="604">
          <cell r="A604" t="str">
            <v>5K-13703-1331</v>
          </cell>
          <cell r="B604" t="str">
            <v>5K-13703-133</v>
          </cell>
          <cell r="C604" t="str">
            <v>D1</v>
          </cell>
          <cell r="D604" t="str">
            <v>CRESCENT LOCK (L) Abolist</v>
          </cell>
        </row>
        <row r="605">
          <cell r="A605" t="str">
            <v>5K-13703-1332</v>
          </cell>
          <cell r="B605" t="str">
            <v>5K-13703-133</v>
          </cell>
          <cell r="C605" t="str">
            <v>DG</v>
          </cell>
          <cell r="D605" t="str">
            <v>CRESCENT LOCK (L) Abolist</v>
          </cell>
        </row>
        <row r="606">
          <cell r="A606" t="str">
            <v>5K-138121</v>
          </cell>
          <cell r="B606" t="str">
            <v>5K-13812</v>
          </cell>
          <cell r="C606" t="str">
            <v>D1</v>
          </cell>
          <cell r="D606" t="str">
            <v>HINGE</v>
          </cell>
        </row>
        <row r="607">
          <cell r="A607" t="str">
            <v>5K-138122</v>
          </cell>
          <cell r="B607" t="str">
            <v>5K-13812</v>
          </cell>
          <cell r="C607" t="str">
            <v>YK</v>
          </cell>
          <cell r="D607" t="str">
            <v>HINGE</v>
          </cell>
        </row>
        <row r="608">
          <cell r="A608" t="str">
            <v>5K-138131</v>
          </cell>
          <cell r="B608" t="str">
            <v>5K-13813</v>
          </cell>
          <cell r="C608" t="str">
            <v>D1</v>
          </cell>
          <cell r="D608" t="str">
            <v>HINGE</v>
          </cell>
        </row>
        <row r="609">
          <cell r="A609" t="str">
            <v>5K-138132</v>
          </cell>
          <cell r="B609" t="str">
            <v>5K-13813</v>
          </cell>
          <cell r="C609" t="str">
            <v>YK</v>
          </cell>
          <cell r="D609" t="str">
            <v>HINGE</v>
          </cell>
        </row>
        <row r="610">
          <cell r="A610" t="str">
            <v>5K-142031</v>
          </cell>
          <cell r="B610" t="str">
            <v>5K-14203</v>
          </cell>
          <cell r="C610" t="str">
            <v>YW</v>
          </cell>
          <cell r="D610" t="str">
            <v>HANDLE</v>
          </cell>
        </row>
        <row r="611">
          <cell r="A611" t="str">
            <v>5K-142032</v>
          </cell>
          <cell r="B611" t="str">
            <v>5K-14203</v>
          </cell>
          <cell r="C611" t="str">
            <v>DG</v>
          </cell>
          <cell r="D611" t="str">
            <v>HANDLE</v>
          </cell>
        </row>
        <row r="612">
          <cell r="A612" t="str">
            <v>5K-149711</v>
          </cell>
          <cell r="B612" t="str">
            <v>5K-14971</v>
          </cell>
          <cell r="C612" t="str">
            <v>MF</v>
          </cell>
          <cell r="D612" t="str">
            <v>BACK PLATE</v>
          </cell>
        </row>
        <row r="613">
          <cell r="A613" t="str">
            <v>5K-149712</v>
          </cell>
          <cell r="B613" t="str">
            <v>5K-14971</v>
          </cell>
          <cell r="C613" t="str">
            <v>MF</v>
          </cell>
          <cell r="D613" t="str">
            <v>BACK PLATE</v>
          </cell>
        </row>
        <row r="614">
          <cell r="A614" t="str">
            <v>5K-151111</v>
          </cell>
          <cell r="B614" t="str">
            <v>5K-15111</v>
          </cell>
          <cell r="C614" t="str">
            <v>YS</v>
          </cell>
          <cell r="D614" t="str">
            <v>ROLLER</v>
          </cell>
        </row>
        <row r="615">
          <cell r="A615" t="str">
            <v>5K-151112</v>
          </cell>
          <cell r="B615" t="str">
            <v>5K-15111</v>
          </cell>
          <cell r="C615" t="str">
            <v>YS</v>
          </cell>
          <cell r="D615" t="str">
            <v>ROLLER</v>
          </cell>
        </row>
        <row r="616">
          <cell r="A616" t="str">
            <v>5K-17188 L=15.51</v>
          </cell>
          <cell r="B616" t="str">
            <v>5K-17188 L=15.5</v>
          </cell>
          <cell r="C616" t="str">
            <v>D1</v>
          </cell>
          <cell r="D616" t="str">
            <v>HANDLE</v>
          </cell>
        </row>
        <row r="617">
          <cell r="A617" t="str">
            <v>5K-17188 L=15.52</v>
          </cell>
          <cell r="B617" t="str">
            <v>5K-17188 L=15.5</v>
          </cell>
          <cell r="C617" t="str">
            <v>YK</v>
          </cell>
          <cell r="D617" t="str">
            <v>HANDLE</v>
          </cell>
        </row>
        <row r="618">
          <cell r="A618" t="str">
            <v>5K-17189 L=15.51</v>
          </cell>
          <cell r="B618" t="str">
            <v>5K-17189 L=15.5</v>
          </cell>
          <cell r="C618" t="str">
            <v>D1</v>
          </cell>
          <cell r="D618" t="str">
            <v>HANDLE</v>
          </cell>
        </row>
        <row r="619">
          <cell r="A619" t="str">
            <v>5K-17189 L=15.52</v>
          </cell>
          <cell r="B619" t="str">
            <v>5K-17189 L=15.5</v>
          </cell>
          <cell r="C619" t="str">
            <v>YK</v>
          </cell>
          <cell r="D619" t="str">
            <v>HANDLE</v>
          </cell>
        </row>
        <row r="620">
          <cell r="A620" t="str">
            <v>5K-173541</v>
          </cell>
          <cell r="B620" t="str">
            <v>5K-17354</v>
          </cell>
          <cell r="C620" t="str">
            <v>YS</v>
          </cell>
          <cell r="D620" t="str">
            <v>ARM STOPPER</v>
          </cell>
        </row>
        <row r="621">
          <cell r="A621" t="str">
            <v>5K-173542</v>
          </cell>
          <cell r="B621" t="str">
            <v>5K-17354</v>
          </cell>
          <cell r="C621" t="str">
            <v>YS</v>
          </cell>
          <cell r="D621" t="str">
            <v>ARM STOPPER</v>
          </cell>
        </row>
        <row r="622">
          <cell r="A622" t="str">
            <v>5K-173551</v>
          </cell>
          <cell r="B622" t="str">
            <v>5K-17355</v>
          </cell>
          <cell r="C622" t="str">
            <v>YS</v>
          </cell>
          <cell r="D622" t="str">
            <v>ARM STOPPER</v>
          </cell>
        </row>
        <row r="623">
          <cell r="A623" t="str">
            <v>5K-173552</v>
          </cell>
          <cell r="B623" t="str">
            <v>5K-17355</v>
          </cell>
          <cell r="C623" t="str">
            <v>YS</v>
          </cell>
          <cell r="D623" t="str">
            <v>ARM STOPPER</v>
          </cell>
        </row>
        <row r="624">
          <cell r="A624" t="str">
            <v>5K-173641</v>
          </cell>
          <cell r="B624" t="str">
            <v>5K-17364</v>
          </cell>
          <cell r="C624" t="str">
            <v>YS</v>
          </cell>
          <cell r="D624" t="str">
            <v>FRICTION STAY 8"</v>
          </cell>
        </row>
        <row r="625">
          <cell r="A625" t="str">
            <v>5K-173642</v>
          </cell>
          <cell r="B625" t="str">
            <v>5K-17364</v>
          </cell>
          <cell r="C625" t="str">
            <v>YS</v>
          </cell>
          <cell r="D625" t="str">
            <v>FRICTION STAY 8"</v>
          </cell>
        </row>
        <row r="626">
          <cell r="A626" t="str">
            <v>5K-173651</v>
          </cell>
          <cell r="B626" t="str">
            <v>5K-17365</v>
          </cell>
          <cell r="C626" t="str">
            <v>YS</v>
          </cell>
          <cell r="D626" t="str">
            <v>FRICTION STAY 10"</v>
          </cell>
        </row>
        <row r="627">
          <cell r="A627" t="str">
            <v>5K-173652</v>
          </cell>
          <cell r="B627" t="str">
            <v>5K-17365</v>
          </cell>
          <cell r="C627" t="str">
            <v>YS</v>
          </cell>
          <cell r="D627" t="str">
            <v>FRICTION STAY 10"</v>
          </cell>
        </row>
        <row r="628">
          <cell r="A628" t="str">
            <v>5K-173661</v>
          </cell>
          <cell r="B628" t="str">
            <v>5K-17366</v>
          </cell>
          <cell r="C628" t="str">
            <v>YS</v>
          </cell>
          <cell r="D628" t="str">
            <v>FRICTION STAY 12"</v>
          </cell>
        </row>
        <row r="629">
          <cell r="A629" t="str">
            <v>5K-173662</v>
          </cell>
          <cell r="B629" t="str">
            <v>5K-17366</v>
          </cell>
          <cell r="C629" t="str">
            <v>YS</v>
          </cell>
          <cell r="D629" t="str">
            <v>FRICTION STAY 12"</v>
          </cell>
        </row>
        <row r="630">
          <cell r="A630" t="str">
            <v>5K-173671</v>
          </cell>
          <cell r="B630" t="str">
            <v>5K-17367</v>
          </cell>
          <cell r="C630" t="str">
            <v>YS</v>
          </cell>
          <cell r="D630" t="str">
            <v>FRICTION STAY 14"</v>
          </cell>
        </row>
        <row r="631">
          <cell r="A631" t="str">
            <v>5K-173672</v>
          </cell>
          <cell r="B631" t="str">
            <v>5K-17367</v>
          </cell>
          <cell r="C631" t="str">
            <v>YS</v>
          </cell>
          <cell r="D631" t="str">
            <v>FRICTION STAY 14"</v>
          </cell>
        </row>
        <row r="632">
          <cell r="A632" t="str">
            <v>5K-174421</v>
          </cell>
          <cell r="B632" t="str">
            <v>5K-17442</v>
          </cell>
          <cell r="C632" t="str">
            <v>YS</v>
          </cell>
          <cell r="D632" t="str">
            <v>LINK STAY</v>
          </cell>
        </row>
        <row r="633">
          <cell r="A633" t="str">
            <v>5K-174422</v>
          </cell>
          <cell r="B633" t="str">
            <v>5K-17442</v>
          </cell>
          <cell r="C633" t="str">
            <v>YS</v>
          </cell>
          <cell r="D633" t="str">
            <v>LINK STAY</v>
          </cell>
        </row>
        <row r="634">
          <cell r="A634" t="str">
            <v>5K-174431</v>
          </cell>
          <cell r="B634" t="str">
            <v>5K-17443</v>
          </cell>
          <cell r="C634" t="str">
            <v>YS</v>
          </cell>
          <cell r="D634" t="str">
            <v>LINK STAY</v>
          </cell>
        </row>
        <row r="635">
          <cell r="A635" t="str">
            <v>5K-174432</v>
          </cell>
          <cell r="B635" t="str">
            <v>5K-17443</v>
          </cell>
          <cell r="C635" t="str">
            <v>YS</v>
          </cell>
          <cell r="D635" t="str">
            <v>LINK STAY</v>
          </cell>
        </row>
        <row r="636">
          <cell r="A636" t="str">
            <v>5K-181241</v>
          </cell>
          <cell r="B636" t="str">
            <v>5K-18124</v>
          </cell>
          <cell r="C636" t="str">
            <v>YS</v>
          </cell>
          <cell r="D636" t="str">
            <v>FRICTION STAY 8"</v>
          </cell>
        </row>
        <row r="637">
          <cell r="A637" t="str">
            <v>5K-181242</v>
          </cell>
          <cell r="B637" t="str">
            <v>5K-18124</v>
          </cell>
          <cell r="C637" t="str">
            <v>YS</v>
          </cell>
          <cell r="D637" t="str">
            <v>FRICTION STAY 8"</v>
          </cell>
        </row>
        <row r="638">
          <cell r="A638" t="str">
            <v>5K-181251</v>
          </cell>
          <cell r="B638" t="str">
            <v>5K-18125</v>
          </cell>
          <cell r="C638" t="str">
            <v>YS</v>
          </cell>
          <cell r="D638" t="str">
            <v>FRICTION STAY 10"</v>
          </cell>
        </row>
        <row r="639">
          <cell r="A639" t="str">
            <v>5K-181252</v>
          </cell>
          <cell r="B639" t="str">
            <v>5K-18125</v>
          </cell>
          <cell r="C639" t="str">
            <v>YS</v>
          </cell>
          <cell r="D639" t="str">
            <v>FRICTION STAY 10"</v>
          </cell>
        </row>
        <row r="640">
          <cell r="A640" t="str">
            <v>5K-181261</v>
          </cell>
          <cell r="B640" t="str">
            <v>5K-18126</v>
          </cell>
          <cell r="C640" t="str">
            <v>YS</v>
          </cell>
          <cell r="D640" t="str">
            <v>FRICTION STAY 12"</v>
          </cell>
        </row>
        <row r="641">
          <cell r="A641" t="str">
            <v>5K-181262</v>
          </cell>
          <cell r="B641" t="str">
            <v>5K-18126</v>
          </cell>
          <cell r="C641" t="str">
            <v>YS</v>
          </cell>
          <cell r="D641" t="str">
            <v>FRICTION STAY 12"</v>
          </cell>
        </row>
        <row r="642">
          <cell r="A642" t="str">
            <v>5K-181281</v>
          </cell>
          <cell r="B642" t="str">
            <v>5K-18128</v>
          </cell>
          <cell r="C642" t="str">
            <v>YS</v>
          </cell>
          <cell r="D642" t="str">
            <v>FRICTION STAY 16"</v>
          </cell>
        </row>
        <row r="643">
          <cell r="A643" t="str">
            <v>5K-181282</v>
          </cell>
          <cell r="B643" t="str">
            <v>5K-18128</v>
          </cell>
          <cell r="C643" t="str">
            <v>YS</v>
          </cell>
          <cell r="D643" t="str">
            <v>FRICTION STAY 16"</v>
          </cell>
        </row>
        <row r="644">
          <cell r="A644" t="str">
            <v>5K-182011</v>
          </cell>
          <cell r="B644" t="str">
            <v>5K-18201</v>
          </cell>
          <cell r="C644" t="str">
            <v>YS</v>
          </cell>
          <cell r="D644" t="str">
            <v>HUNGER ROLLER</v>
          </cell>
        </row>
        <row r="645">
          <cell r="A645" t="str">
            <v>5K-182012</v>
          </cell>
          <cell r="B645" t="str">
            <v>5K-18201</v>
          </cell>
          <cell r="C645" t="str">
            <v>YS</v>
          </cell>
          <cell r="D645" t="str">
            <v>HUNGER ROLLER</v>
          </cell>
        </row>
        <row r="646">
          <cell r="A646" t="str">
            <v>5K-182041</v>
          </cell>
          <cell r="B646" t="str">
            <v>5K-18204</v>
          </cell>
          <cell r="C646" t="str">
            <v>D1</v>
          </cell>
          <cell r="D646" t="str">
            <v>HINGE</v>
          </cell>
        </row>
        <row r="647">
          <cell r="A647" t="str">
            <v>5K-182042</v>
          </cell>
          <cell r="B647" t="str">
            <v>5K-18204</v>
          </cell>
          <cell r="C647" t="str">
            <v>YK</v>
          </cell>
          <cell r="D647" t="str">
            <v>HINGE</v>
          </cell>
        </row>
        <row r="648">
          <cell r="A648" t="str">
            <v>5K-185341</v>
          </cell>
          <cell r="B648" t="str">
            <v>5K-18534</v>
          </cell>
          <cell r="C648" t="str">
            <v>YS</v>
          </cell>
          <cell r="D648" t="str">
            <v>FULL HANDLE LOCK</v>
          </cell>
        </row>
        <row r="649">
          <cell r="A649" t="str">
            <v>5K-185342</v>
          </cell>
          <cell r="B649" t="str">
            <v>5K-18534</v>
          </cell>
          <cell r="C649" t="str">
            <v>YS</v>
          </cell>
          <cell r="D649" t="str">
            <v>FULL HANDLE LOCK</v>
          </cell>
        </row>
        <row r="650">
          <cell r="A650" t="str">
            <v>5K-185351</v>
          </cell>
          <cell r="B650" t="str">
            <v>5K-18535</v>
          </cell>
          <cell r="C650" t="str">
            <v>YS</v>
          </cell>
          <cell r="D650" t="str">
            <v>FULL HANDLE LOCK</v>
          </cell>
        </row>
        <row r="651">
          <cell r="A651" t="str">
            <v>5K-185352</v>
          </cell>
          <cell r="B651" t="str">
            <v>5K-18535</v>
          </cell>
          <cell r="C651" t="str">
            <v>YS</v>
          </cell>
          <cell r="D651" t="str">
            <v>FULL HANDLE LOCK</v>
          </cell>
        </row>
        <row r="652">
          <cell r="A652" t="str">
            <v>5K-185361</v>
          </cell>
          <cell r="B652" t="str">
            <v>5K-18536</v>
          </cell>
          <cell r="C652" t="str">
            <v>YS</v>
          </cell>
          <cell r="D652" t="str">
            <v>FULL HANDLE</v>
          </cell>
        </row>
        <row r="653">
          <cell r="A653" t="str">
            <v>5K-185362</v>
          </cell>
          <cell r="B653" t="str">
            <v>5K-18536</v>
          </cell>
          <cell r="C653" t="str">
            <v>YS</v>
          </cell>
          <cell r="D653" t="str">
            <v>FULL HANDLE</v>
          </cell>
        </row>
        <row r="654">
          <cell r="A654" t="str">
            <v>5K-185371</v>
          </cell>
          <cell r="B654" t="str">
            <v>5K-18537</v>
          </cell>
          <cell r="C654" t="str">
            <v>YS</v>
          </cell>
          <cell r="D654" t="str">
            <v>FULL HANDLE</v>
          </cell>
        </row>
        <row r="655">
          <cell r="A655" t="str">
            <v>5K-185372</v>
          </cell>
          <cell r="B655" t="str">
            <v>5K-18537</v>
          </cell>
          <cell r="C655" t="str">
            <v>YS</v>
          </cell>
          <cell r="D655" t="str">
            <v>FULL HANDLE</v>
          </cell>
        </row>
        <row r="656">
          <cell r="A656" t="str">
            <v>5K-182051</v>
          </cell>
          <cell r="B656" t="str">
            <v>5K-18205</v>
          </cell>
          <cell r="C656" t="str">
            <v>D1</v>
          </cell>
          <cell r="D656" t="str">
            <v>HINGE</v>
          </cell>
        </row>
        <row r="657">
          <cell r="A657" t="str">
            <v>5K-182052</v>
          </cell>
          <cell r="B657" t="str">
            <v>5K-18205</v>
          </cell>
          <cell r="C657" t="str">
            <v>YK</v>
          </cell>
          <cell r="D657" t="str">
            <v>HINGE</v>
          </cell>
        </row>
        <row r="658">
          <cell r="A658" t="str">
            <v>5K-186221</v>
          </cell>
          <cell r="B658" t="str">
            <v>5K-18622</v>
          </cell>
          <cell r="C658" t="str">
            <v>YW</v>
          </cell>
          <cell r="D658" t="str">
            <v>CRESCENT Abolist</v>
          </cell>
        </row>
        <row r="659">
          <cell r="A659" t="str">
            <v>5K-186222</v>
          </cell>
          <cell r="B659" t="str">
            <v>5K-18622</v>
          </cell>
          <cell r="C659" t="str">
            <v>DG</v>
          </cell>
          <cell r="D659" t="str">
            <v>CRESCENT Abolist</v>
          </cell>
        </row>
        <row r="660">
          <cell r="A660" t="str">
            <v>5K-186231</v>
          </cell>
          <cell r="B660" t="str">
            <v>5K-18623</v>
          </cell>
          <cell r="C660" t="str">
            <v>YW</v>
          </cell>
          <cell r="D660" t="str">
            <v>CRESCENT Abolist</v>
          </cell>
        </row>
        <row r="661">
          <cell r="A661" t="str">
            <v>5K-186232</v>
          </cell>
          <cell r="B661" t="str">
            <v>5K-18623</v>
          </cell>
          <cell r="C661" t="str">
            <v>DG</v>
          </cell>
          <cell r="D661" t="str">
            <v>CRESCENT Abolist</v>
          </cell>
        </row>
        <row r="662">
          <cell r="A662" t="str">
            <v>5K-186241</v>
          </cell>
          <cell r="B662" t="str">
            <v>5K-18624</v>
          </cell>
          <cell r="C662" t="str">
            <v>YW</v>
          </cell>
          <cell r="D662" t="str">
            <v>CRESCENT Abolist</v>
          </cell>
        </row>
        <row r="663">
          <cell r="A663" t="str">
            <v>5K-186242</v>
          </cell>
          <cell r="B663" t="str">
            <v>5K-18624</v>
          </cell>
          <cell r="C663" t="str">
            <v>DG</v>
          </cell>
          <cell r="D663" t="str">
            <v>CRESCENT Abolist</v>
          </cell>
        </row>
        <row r="664">
          <cell r="A664" t="str">
            <v>5K-186251</v>
          </cell>
          <cell r="B664" t="str">
            <v>5K-18625</v>
          </cell>
          <cell r="C664" t="str">
            <v>YW</v>
          </cell>
          <cell r="D664" t="str">
            <v>CRESCENT Abolist</v>
          </cell>
        </row>
        <row r="665">
          <cell r="A665" t="str">
            <v>5K-186252</v>
          </cell>
          <cell r="B665" t="str">
            <v>5K-18625</v>
          </cell>
          <cell r="C665" t="str">
            <v>DG</v>
          </cell>
          <cell r="D665" t="str">
            <v>CRESCENT Abolist</v>
          </cell>
        </row>
        <row r="666">
          <cell r="A666" t="str">
            <v>5K-18626-1331</v>
          </cell>
          <cell r="B666" t="str">
            <v>5K-18626-133</v>
          </cell>
          <cell r="C666" t="str">
            <v>YW</v>
          </cell>
          <cell r="D666" t="str">
            <v>CRESCENT WITH KEY Abolist</v>
          </cell>
        </row>
        <row r="667">
          <cell r="A667" t="str">
            <v>5K-18626-1332</v>
          </cell>
          <cell r="B667" t="str">
            <v>5K-18626-133</v>
          </cell>
          <cell r="C667" t="str">
            <v>DG</v>
          </cell>
          <cell r="D667" t="str">
            <v>CRESCENT WITH KEY Abolist</v>
          </cell>
        </row>
        <row r="668">
          <cell r="A668" t="str">
            <v>5K-18627-1331</v>
          </cell>
          <cell r="B668" t="str">
            <v>5K-18627-133</v>
          </cell>
          <cell r="C668" t="str">
            <v>YW</v>
          </cell>
          <cell r="D668" t="str">
            <v>CRESCENT WITH KEY Abolist</v>
          </cell>
        </row>
        <row r="669">
          <cell r="A669" t="str">
            <v>5K-18627-1332</v>
          </cell>
          <cell r="B669" t="str">
            <v>5K-18627-133</v>
          </cell>
          <cell r="C669" t="str">
            <v>DG</v>
          </cell>
          <cell r="D669" t="str">
            <v>CRESCENT WITH KEY Abolist</v>
          </cell>
        </row>
        <row r="670">
          <cell r="A670" t="str">
            <v>5K-18628-1331</v>
          </cell>
          <cell r="B670" t="str">
            <v>5K-18628-133</v>
          </cell>
          <cell r="C670" t="str">
            <v>YW</v>
          </cell>
          <cell r="D670" t="str">
            <v>CRESCENT WITH KEY Abolist</v>
          </cell>
        </row>
        <row r="671">
          <cell r="A671" t="str">
            <v>5K-18628-1332</v>
          </cell>
          <cell r="B671" t="str">
            <v>5K-18628-133</v>
          </cell>
          <cell r="C671" t="str">
            <v>DG</v>
          </cell>
          <cell r="D671" t="str">
            <v>CRESCENT WITH KEY Abolist</v>
          </cell>
        </row>
        <row r="672">
          <cell r="A672" t="str">
            <v>5K-18629-1331</v>
          </cell>
          <cell r="B672" t="str">
            <v>5K-18629-133</v>
          </cell>
          <cell r="C672" t="str">
            <v>YW</v>
          </cell>
          <cell r="D672" t="str">
            <v>CRESCENT WITH KEY Abolist</v>
          </cell>
        </row>
        <row r="673">
          <cell r="A673" t="str">
            <v>5K-18629-1332</v>
          </cell>
          <cell r="B673" t="str">
            <v>5K-18629-133</v>
          </cell>
          <cell r="C673" t="str">
            <v>DG</v>
          </cell>
          <cell r="D673" t="str">
            <v>CRESCENT WITH KEY Abolist</v>
          </cell>
        </row>
        <row r="674">
          <cell r="A674" t="str">
            <v>5K-187871</v>
          </cell>
          <cell r="B674" t="str">
            <v>5K-18787</v>
          </cell>
          <cell r="C674" t="str">
            <v>YS</v>
          </cell>
          <cell r="D674" t="str">
            <v>BACK PLATE</v>
          </cell>
        </row>
        <row r="675">
          <cell r="A675" t="str">
            <v>5K-187872</v>
          </cell>
          <cell r="B675" t="str">
            <v>5K-18787</v>
          </cell>
          <cell r="C675" t="str">
            <v>YS</v>
          </cell>
          <cell r="D675" t="str">
            <v>BACK PLATE</v>
          </cell>
        </row>
        <row r="676">
          <cell r="A676" t="str">
            <v>5K-192751</v>
          </cell>
          <cell r="B676" t="str">
            <v>5K-19275</v>
          </cell>
          <cell r="C676" t="str">
            <v>YW</v>
          </cell>
          <cell r="D676" t="str">
            <v>BUTT HINGE</v>
          </cell>
        </row>
        <row r="677">
          <cell r="A677" t="str">
            <v>5K-192752</v>
          </cell>
          <cell r="B677" t="str">
            <v>5K-19275</v>
          </cell>
          <cell r="C677" t="str">
            <v>DG</v>
          </cell>
          <cell r="D677" t="str">
            <v>BUTT HINGE</v>
          </cell>
        </row>
        <row r="678">
          <cell r="A678" t="str">
            <v>5K-192761</v>
          </cell>
          <cell r="B678" t="str">
            <v>5K-19276</v>
          </cell>
          <cell r="C678" t="str">
            <v>YW</v>
          </cell>
          <cell r="D678" t="str">
            <v>BUTT HINGE</v>
          </cell>
        </row>
        <row r="679">
          <cell r="A679" t="str">
            <v>5K-192762</v>
          </cell>
          <cell r="B679" t="str">
            <v>5K-19276</v>
          </cell>
          <cell r="C679" t="str">
            <v>DG</v>
          </cell>
          <cell r="D679" t="str">
            <v>BUTT HINGE</v>
          </cell>
        </row>
        <row r="680">
          <cell r="A680" t="str">
            <v>5K-192771</v>
          </cell>
          <cell r="B680" t="str">
            <v>5K-19277</v>
          </cell>
          <cell r="C680" t="str">
            <v>YW</v>
          </cell>
          <cell r="D680" t="str">
            <v>BUTT HINGE</v>
          </cell>
        </row>
        <row r="681">
          <cell r="A681" t="str">
            <v>5K-192772</v>
          </cell>
          <cell r="B681" t="str">
            <v>5K-19277</v>
          </cell>
          <cell r="C681" t="str">
            <v>DG</v>
          </cell>
          <cell r="D681" t="str">
            <v>BUTT HINGE</v>
          </cell>
        </row>
        <row r="682">
          <cell r="A682" t="str">
            <v>5K-192781</v>
          </cell>
          <cell r="B682" t="str">
            <v>5K-19278</v>
          </cell>
          <cell r="C682" t="str">
            <v>YW</v>
          </cell>
          <cell r="D682" t="str">
            <v>BUTT HINGE</v>
          </cell>
        </row>
        <row r="683">
          <cell r="A683" t="str">
            <v>5K-192782</v>
          </cell>
          <cell r="B683" t="str">
            <v>5K-19278</v>
          </cell>
          <cell r="C683" t="str">
            <v>DG</v>
          </cell>
          <cell r="D683" t="str">
            <v>BUTT HINGE</v>
          </cell>
        </row>
        <row r="684">
          <cell r="A684" t="str">
            <v>5K-192791</v>
          </cell>
          <cell r="B684" t="str">
            <v>5K-19279</v>
          </cell>
          <cell r="C684" t="str">
            <v>YW</v>
          </cell>
          <cell r="D684" t="str">
            <v>BUTT HINGE</v>
          </cell>
        </row>
        <row r="685">
          <cell r="A685" t="str">
            <v>5K-192792</v>
          </cell>
          <cell r="B685" t="str">
            <v>5K-19279</v>
          </cell>
          <cell r="C685" t="str">
            <v>DG</v>
          </cell>
          <cell r="D685" t="str">
            <v>BUTT HINGE</v>
          </cell>
        </row>
        <row r="686">
          <cell r="A686" t="str">
            <v>5K-192801</v>
          </cell>
          <cell r="B686" t="str">
            <v>5K-19280</v>
          </cell>
          <cell r="C686" t="str">
            <v>YW</v>
          </cell>
          <cell r="D686" t="str">
            <v>BUTT HINGE</v>
          </cell>
        </row>
        <row r="687">
          <cell r="A687" t="str">
            <v>5K-192802</v>
          </cell>
          <cell r="B687" t="str">
            <v>5K-19280</v>
          </cell>
          <cell r="C687" t="str">
            <v>DG</v>
          </cell>
          <cell r="D687" t="str">
            <v>BUTT HINGE</v>
          </cell>
        </row>
        <row r="688">
          <cell r="A688" t="str">
            <v>5K-192811</v>
          </cell>
          <cell r="B688" t="str">
            <v>5K-19281</v>
          </cell>
          <cell r="C688" t="str">
            <v>YS</v>
          </cell>
          <cell r="D688" t="str">
            <v>LOCK RECEIVER</v>
          </cell>
        </row>
        <row r="689">
          <cell r="A689" t="str">
            <v>5K-192812</v>
          </cell>
          <cell r="B689" t="str">
            <v>5K-19281</v>
          </cell>
          <cell r="C689" t="str">
            <v>YS</v>
          </cell>
          <cell r="D689" t="str">
            <v>LOCK RECEIVER</v>
          </cell>
        </row>
        <row r="690">
          <cell r="A690" t="str">
            <v>5K-19283U9-11</v>
          </cell>
          <cell r="B690" t="str">
            <v>5K-19283U9-1</v>
          </cell>
          <cell r="C690" t="str">
            <v>YS</v>
          </cell>
          <cell r="D690" t="str">
            <v>HANDLE LOCK</v>
          </cell>
        </row>
        <row r="691">
          <cell r="A691" t="str">
            <v>5K-19283U9-12</v>
          </cell>
          <cell r="B691" t="str">
            <v>5K-19283U9-1</v>
          </cell>
          <cell r="C691" t="str">
            <v>YS</v>
          </cell>
          <cell r="D691" t="str">
            <v>HANDLE LOCK</v>
          </cell>
        </row>
        <row r="692">
          <cell r="A692" t="str">
            <v>5K-19283U9-41</v>
          </cell>
          <cell r="B692" t="str">
            <v>5K-19283U9-4</v>
          </cell>
          <cell r="C692" t="str">
            <v>YS</v>
          </cell>
          <cell r="D692" t="str">
            <v>HANDLE LOCK</v>
          </cell>
        </row>
        <row r="693">
          <cell r="A693" t="str">
            <v>5K-19283U9-42</v>
          </cell>
          <cell r="B693" t="str">
            <v>5K-19283U9-4</v>
          </cell>
          <cell r="C693" t="str">
            <v>YS</v>
          </cell>
          <cell r="D693" t="str">
            <v>HANDLE LOCK</v>
          </cell>
        </row>
        <row r="694">
          <cell r="A694" t="str">
            <v>5K-192851</v>
          </cell>
          <cell r="B694" t="str">
            <v>5K-19285</v>
          </cell>
          <cell r="C694" t="str">
            <v>YS</v>
          </cell>
          <cell r="D694" t="str">
            <v>BOX KEEPER</v>
          </cell>
        </row>
        <row r="695">
          <cell r="A695" t="str">
            <v>5K-192851</v>
          </cell>
          <cell r="B695" t="str">
            <v>5K-19285</v>
          </cell>
          <cell r="C695" t="str">
            <v>YS</v>
          </cell>
          <cell r="D695" t="str">
            <v>LOCK KEEPER</v>
          </cell>
        </row>
        <row r="696">
          <cell r="A696" t="str">
            <v>5K-192852</v>
          </cell>
          <cell r="B696" t="str">
            <v>5K-19285</v>
          </cell>
          <cell r="C696" t="str">
            <v>YS</v>
          </cell>
          <cell r="D696" t="str">
            <v>BOX KEEPER</v>
          </cell>
        </row>
        <row r="697">
          <cell r="A697" t="str">
            <v>5K-192852</v>
          </cell>
          <cell r="B697" t="str">
            <v>5K-19285</v>
          </cell>
          <cell r="C697" t="str">
            <v>YS</v>
          </cell>
          <cell r="D697" t="str">
            <v>LOCK KEEPER</v>
          </cell>
        </row>
        <row r="698">
          <cell r="A698" t="str">
            <v>6K-10366U9-11</v>
          </cell>
          <cell r="B698" t="str">
            <v>6K-10366U9-1</v>
          </cell>
          <cell r="C698" t="str">
            <v>YS</v>
          </cell>
          <cell r="D698" t="str">
            <v>LOCK</v>
          </cell>
        </row>
        <row r="699">
          <cell r="A699" t="str">
            <v>6K-10366U9-12</v>
          </cell>
          <cell r="B699" t="str">
            <v>6K-10366U9-1</v>
          </cell>
          <cell r="C699" t="str">
            <v>YS</v>
          </cell>
          <cell r="D699" t="str">
            <v>LOCK</v>
          </cell>
        </row>
        <row r="700">
          <cell r="A700" t="str">
            <v>6K-10366U9-41</v>
          </cell>
          <cell r="B700" t="str">
            <v>6K-10366U9-4</v>
          </cell>
          <cell r="C700" t="str">
            <v>YS</v>
          </cell>
          <cell r="D700" t="str">
            <v>LOCK</v>
          </cell>
        </row>
        <row r="701">
          <cell r="A701" t="str">
            <v>6K-10366U9-42</v>
          </cell>
          <cell r="B701" t="str">
            <v>6K-10366U9-4</v>
          </cell>
          <cell r="C701" t="str">
            <v>YS</v>
          </cell>
          <cell r="D701" t="str">
            <v>LOCK</v>
          </cell>
        </row>
        <row r="702">
          <cell r="A702" t="str">
            <v>6K-10367U9-11</v>
          </cell>
          <cell r="B702" t="str">
            <v>6K-10367U9-1</v>
          </cell>
          <cell r="C702" t="str">
            <v>YS</v>
          </cell>
          <cell r="D702" t="str">
            <v>LOCK</v>
          </cell>
        </row>
        <row r="703">
          <cell r="A703" t="str">
            <v>6K-10367U9-12</v>
          </cell>
          <cell r="B703" t="str">
            <v>6K-10367U9-1</v>
          </cell>
          <cell r="C703" t="str">
            <v>YS</v>
          </cell>
          <cell r="D703" t="str">
            <v>LOCK</v>
          </cell>
        </row>
        <row r="704">
          <cell r="A704" t="str">
            <v>6K-10367U9-41</v>
          </cell>
          <cell r="B704" t="str">
            <v>6K-10367U9-4</v>
          </cell>
          <cell r="C704" t="str">
            <v>YS</v>
          </cell>
          <cell r="D704" t="str">
            <v>LOCK</v>
          </cell>
        </row>
        <row r="705">
          <cell r="A705" t="str">
            <v>6K-10367U9-42</v>
          </cell>
          <cell r="B705" t="str">
            <v>6K-10367U9-4</v>
          </cell>
          <cell r="C705" t="str">
            <v>YS</v>
          </cell>
          <cell r="D705" t="str">
            <v>LOCK</v>
          </cell>
        </row>
        <row r="706">
          <cell r="A706" t="str">
            <v>6K-10368U9-11</v>
          </cell>
          <cell r="B706" t="str">
            <v>6K-10368U9-1</v>
          </cell>
          <cell r="C706" t="str">
            <v>YS</v>
          </cell>
          <cell r="D706" t="str">
            <v>LOCK</v>
          </cell>
        </row>
        <row r="707">
          <cell r="A707" t="str">
            <v>6K-10368U9-12</v>
          </cell>
          <cell r="B707" t="str">
            <v>6K-10368U9-1</v>
          </cell>
          <cell r="C707" t="str">
            <v>YS</v>
          </cell>
          <cell r="D707" t="str">
            <v>LOCK</v>
          </cell>
        </row>
        <row r="708">
          <cell r="A708" t="str">
            <v>6K-10368U9-41</v>
          </cell>
          <cell r="B708" t="str">
            <v>6K-10368U9-4</v>
          </cell>
          <cell r="C708" t="str">
            <v>YS</v>
          </cell>
          <cell r="D708" t="str">
            <v>LOCK</v>
          </cell>
        </row>
        <row r="709">
          <cell r="A709" t="str">
            <v>6K-10368U9-42</v>
          </cell>
          <cell r="B709" t="str">
            <v>6K-10368U9-4</v>
          </cell>
          <cell r="C709" t="str">
            <v>YS</v>
          </cell>
          <cell r="D709" t="str">
            <v>LOCK</v>
          </cell>
        </row>
        <row r="710">
          <cell r="A710" t="str">
            <v>6K-10369U9-11</v>
          </cell>
          <cell r="B710" t="str">
            <v>6K-10369U9-1</v>
          </cell>
          <cell r="C710" t="str">
            <v>YS</v>
          </cell>
          <cell r="D710" t="str">
            <v>LOCK</v>
          </cell>
        </row>
        <row r="711">
          <cell r="A711" t="str">
            <v>6K-10369U9-12</v>
          </cell>
          <cell r="B711" t="str">
            <v>6K-10369U9-1</v>
          </cell>
          <cell r="C711" t="str">
            <v>YS</v>
          </cell>
          <cell r="D711" t="str">
            <v>LOCK</v>
          </cell>
        </row>
        <row r="712">
          <cell r="A712" t="str">
            <v>6K-10369U9-41</v>
          </cell>
          <cell r="B712" t="str">
            <v>6K-10369U9-4</v>
          </cell>
          <cell r="C712" t="str">
            <v>YS</v>
          </cell>
          <cell r="D712" t="str">
            <v>LOCK</v>
          </cell>
        </row>
        <row r="713">
          <cell r="A713" t="str">
            <v>6K-10369U9-42</v>
          </cell>
          <cell r="B713" t="str">
            <v>6K-10369U9-4</v>
          </cell>
          <cell r="C713" t="str">
            <v>YS</v>
          </cell>
          <cell r="D713" t="str">
            <v>LOCK</v>
          </cell>
        </row>
        <row r="714">
          <cell r="A714" t="str">
            <v>6K-126651</v>
          </cell>
          <cell r="B714" t="str">
            <v>6K-12665</v>
          </cell>
          <cell r="C714" t="str">
            <v>YS</v>
          </cell>
          <cell r="D714" t="str">
            <v>OPEN/CLOSE ARM</v>
          </cell>
        </row>
        <row r="715">
          <cell r="A715" t="str">
            <v>6K-126652</v>
          </cell>
          <cell r="B715" t="str">
            <v>6K-12665</v>
          </cell>
          <cell r="C715" t="str">
            <v>YS</v>
          </cell>
          <cell r="D715" t="str">
            <v>OPEN/CLOSE ARM</v>
          </cell>
        </row>
        <row r="716">
          <cell r="A716" t="str">
            <v>6K-126661</v>
          </cell>
          <cell r="B716" t="str">
            <v>6K-12666</v>
          </cell>
          <cell r="C716" t="str">
            <v>YS</v>
          </cell>
          <cell r="D716" t="str">
            <v>HANDLE BACKPLATE</v>
          </cell>
        </row>
        <row r="717">
          <cell r="A717" t="str">
            <v>6K-126662</v>
          </cell>
          <cell r="B717" t="str">
            <v>6K-12666</v>
          </cell>
          <cell r="C717" t="str">
            <v>YS</v>
          </cell>
          <cell r="D717" t="str">
            <v>HANDLE BACKPLATE</v>
          </cell>
        </row>
        <row r="718">
          <cell r="A718" t="str">
            <v>6K-126731</v>
          </cell>
          <cell r="B718" t="str">
            <v>6K-12673</v>
          </cell>
          <cell r="C718" t="str">
            <v>YS</v>
          </cell>
          <cell r="D718" t="str">
            <v>LOCK PLATE</v>
          </cell>
        </row>
        <row r="719">
          <cell r="A719" t="str">
            <v>6K-126732</v>
          </cell>
          <cell r="B719" t="str">
            <v>6K-12673</v>
          </cell>
          <cell r="C719" t="str">
            <v>YS</v>
          </cell>
          <cell r="D719" t="str">
            <v>LOCK PLATE</v>
          </cell>
        </row>
        <row r="720">
          <cell r="A720" t="str">
            <v>6K-126741</v>
          </cell>
          <cell r="B720" t="str">
            <v>6K-12674</v>
          </cell>
          <cell r="C720" t="str">
            <v>YS</v>
          </cell>
          <cell r="D720" t="str">
            <v>CONNECTING ARM</v>
          </cell>
        </row>
        <row r="721">
          <cell r="A721" t="str">
            <v>6K-126742</v>
          </cell>
          <cell r="B721" t="str">
            <v>6K-12674</v>
          </cell>
          <cell r="C721" t="str">
            <v>YS</v>
          </cell>
          <cell r="D721" t="str">
            <v>CONNECTING ARM</v>
          </cell>
        </row>
        <row r="722">
          <cell r="A722" t="str">
            <v>6K-128241</v>
          </cell>
          <cell r="B722" t="str">
            <v>6K-12824</v>
          </cell>
          <cell r="C722" t="str">
            <v>YS</v>
          </cell>
          <cell r="D722" t="str">
            <v>GUIDER OPEN/CLOSE</v>
          </cell>
        </row>
        <row r="723">
          <cell r="A723" t="str">
            <v>6K-128242</v>
          </cell>
          <cell r="B723" t="str">
            <v>6K-12824</v>
          </cell>
          <cell r="C723" t="str">
            <v>YS</v>
          </cell>
          <cell r="D723" t="str">
            <v>GUIDER OPEN/CLOSE</v>
          </cell>
        </row>
        <row r="724">
          <cell r="A724" t="str">
            <v>6K-128251</v>
          </cell>
          <cell r="B724" t="str">
            <v>6K-12825</v>
          </cell>
          <cell r="C724" t="str">
            <v>YS</v>
          </cell>
          <cell r="D724" t="str">
            <v>DRAW PIECE</v>
          </cell>
        </row>
        <row r="725">
          <cell r="A725" t="str">
            <v>6K-128252</v>
          </cell>
          <cell r="B725" t="str">
            <v>6K-12825</v>
          </cell>
          <cell r="C725" t="str">
            <v>YS</v>
          </cell>
          <cell r="D725" t="str">
            <v>DRAW PIECE</v>
          </cell>
        </row>
        <row r="726">
          <cell r="A726" t="str">
            <v>6K-128261</v>
          </cell>
          <cell r="B726" t="str">
            <v>6K-12826</v>
          </cell>
          <cell r="C726" t="str">
            <v>YS</v>
          </cell>
          <cell r="D726" t="str">
            <v>DRAW PIECE</v>
          </cell>
        </row>
        <row r="727">
          <cell r="A727" t="str">
            <v>6K-128262</v>
          </cell>
          <cell r="B727" t="str">
            <v>6K-12826</v>
          </cell>
          <cell r="C727" t="str">
            <v>YS</v>
          </cell>
          <cell r="D727" t="str">
            <v>DRAW PIECE</v>
          </cell>
        </row>
        <row r="728">
          <cell r="A728" t="str">
            <v>6K-128591</v>
          </cell>
          <cell r="B728" t="str">
            <v>6K-12859</v>
          </cell>
          <cell r="C728" t="str">
            <v>YS</v>
          </cell>
          <cell r="D728" t="str">
            <v xml:space="preserve">PULLING BLOCK </v>
          </cell>
        </row>
        <row r="729">
          <cell r="A729" t="str">
            <v>6K-128592</v>
          </cell>
          <cell r="B729" t="str">
            <v>6K-12859</v>
          </cell>
          <cell r="C729" t="str">
            <v>YS</v>
          </cell>
          <cell r="D729" t="str">
            <v xml:space="preserve">PULLING BLOCK </v>
          </cell>
        </row>
        <row r="730">
          <cell r="A730" t="str">
            <v>6K-140011</v>
          </cell>
          <cell r="B730" t="str">
            <v>6K-14001</v>
          </cell>
          <cell r="C730" t="str">
            <v>YS</v>
          </cell>
          <cell r="D730" t="str">
            <v>KEEPER</v>
          </cell>
        </row>
        <row r="731">
          <cell r="A731" t="str">
            <v>6K-140012</v>
          </cell>
          <cell r="B731" t="str">
            <v>6K-14001</v>
          </cell>
          <cell r="C731" t="str">
            <v>YS</v>
          </cell>
          <cell r="D731" t="str">
            <v>KEEPER</v>
          </cell>
        </row>
        <row r="732">
          <cell r="A732" t="str">
            <v>6K-176341</v>
          </cell>
          <cell r="B732" t="str">
            <v>6K-17634</v>
          </cell>
          <cell r="C732" t="str">
            <v>YS</v>
          </cell>
          <cell r="D732" t="str">
            <v>SCREW</v>
          </cell>
        </row>
        <row r="733">
          <cell r="A733" t="str">
            <v>6K-176342</v>
          </cell>
          <cell r="B733" t="str">
            <v>6K-17634</v>
          </cell>
          <cell r="C733" t="str">
            <v>YS</v>
          </cell>
          <cell r="D733" t="str">
            <v>SCREW</v>
          </cell>
        </row>
        <row r="734">
          <cell r="A734" t="str">
            <v>6K-19223 L=15001</v>
          </cell>
          <cell r="B734" t="str">
            <v>6K-19223 L=1500</v>
          </cell>
          <cell r="C734" t="str">
            <v>WM</v>
          </cell>
          <cell r="D734" t="str">
            <v>OPERATOR</v>
          </cell>
        </row>
        <row r="735">
          <cell r="A735" t="str">
            <v>6K-19223 L=15002</v>
          </cell>
          <cell r="B735" t="str">
            <v>6K-19223 L=1500</v>
          </cell>
          <cell r="C735" t="str">
            <v>WM</v>
          </cell>
          <cell r="D735" t="str">
            <v>OPERATOR</v>
          </cell>
        </row>
        <row r="736">
          <cell r="A736" t="str">
            <v>6K-19223 L=35001</v>
          </cell>
          <cell r="B736" t="str">
            <v>6K-19223 L=3500</v>
          </cell>
          <cell r="C736" t="str">
            <v>WM</v>
          </cell>
          <cell r="D736" t="str">
            <v>OPERATOR</v>
          </cell>
        </row>
        <row r="737">
          <cell r="A737" t="str">
            <v>6K-19223 L=35002</v>
          </cell>
          <cell r="B737" t="str">
            <v>6K-19223 L=3500</v>
          </cell>
          <cell r="C737" t="str">
            <v>WM</v>
          </cell>
          <cell r="D737" t="str">
            <v>OPERATOR</v>
          </cell>
        </row>
        <row r="738">
          <cell r="A738" t="str">
            <v>7K-101111</v>
          </cell>
          <cell r="B738" t="str">
            <v>7K-10111</v>
          </cell>
          <cell r="C738" t="str">
            <v>YS</v>
          </cell>
          <cell r="D738" t="str">
            <v>SAFETY STOPPER BASE</v>
          </cell>
        </row>
        <row r="739">
          <cell r="A739" t="str">
            <v>7K-101112</v>
          </cell>
          <cell r="B739" t="str">
            <v>7K-10111</v>
          </cell>
          <cell r="C739" t="str">
            <v>YS</v>
          </cell>
          <cell r="D739" t="str">
            <v>SAFETY STOPPER BASE</v>
          </cell>
        </row>
        <row r="740">
          <cell r="A740" t="str">
            <v>7K-101121</v>
          </cell>
          <cell r="B740" t="str">
            <v>7K-10112</v>
          </cell>
          <cell r="C740" t="str">
            <v>YS</v>
          </cell>
          <cell r="D740" t="str">
            <v>SAFETY STOPPER BASE</v>
          </cell>
        </row>
        <row r="741">
          <cell r="A741" t="str">
            <v>7K-101122</v>
          </cell>
          <cell r="B741" t="str">
            <v>7K-10112</v>
          </cell>
          <cell r="C741" t="str">
            <v>YS</v>
          </cell>
          <cell r="D741" t="str">
            <v>SAFETY STOPPER BASE</v>
          </cell>
        </row>
        <row r="742">
          <cell r="A742" t="str">
            <v>9K-101051</v>
          </cell>
          <cell r="B742" t="str">
            <v>9K-10105</v>
          </cell>
          <cell r="C742" t="str">
            <v>YS</v>
          </cell>
          <cell r="D742" t="str">
            <v>LOCK SET (U99K-10105)</v>
          </cell>
        </row>
        <row r="743">
          <cell r="A743" t="str">
            <v>9K-101052</v>
          </cell>
          <cell r="B743" t="str">
            <v>9K-10105</v>
          </cell>
          <cell r="C743" t="str">
            <v>YS</v>
          </cell>
          <cell r="D743" t="str">
            <v>LOCK SET (U99K-10105)</v>
          </cell>
        </row>
        <row r="744">
          <cell r="A744" t="str">
            <v>9K-106951</v>
          </cell>
          <cell r="B744" t="str">
            <v>9K-10695</v>
          </cell>
          <cell r="C744" t="str">
            <v>YS</v>
          </cell>
          <cell r="D744" t="str">
            <v>CORNER BLOCK</v>
          </cell>
        </row>
        <row r="745">
          <cell r="A745" t="str">
            <v>9K-106952</v>
          </cell>
          <cell r="B745" t="str">
            <v>9K-10695</v>
          </cell>
          <cell r="C745" t="str">
            <v>YS</v>
          </cell>
          <cell r="D745" t="str">
            <v>CORNER BLOCK</v>
          </cell>
        </row>
        <row r="746">
          <cell r="A746" t="str">
            <v>9K-107041</v>
          </cell>
          <cell r="B746" t="str">
            <v>9K-10704</v>
          </cell>
          <cell r="C746" t="str">
            <v>MF</v>
          </cell>
          <cell r="D746" t="str">
            <v>MUNTIN BRACKET</v>
          </cell>
        </row>
        <row r="747">
          <cell r="A747" t="str">
            <v>9K-107042</v>
          </cell>
          <cell r="B747" t="str">
            <v>9K-10704</v>
          </cell>
          <cell r="C747" t="str">
            <v>MF</v>
          </cell>
          <cell r="D747" t="str">
            <v>MUNTIN BRACKET</v>
          </cell>
        </row>
        <row r="748">
          <cell r="A748" t="str">
            <v>9K-107051</v>
          </cell>
          <cell r="B748" t="str">
            <v>9K-10705</v>
          </cell>
          <cell r="C748" t="str">
            <v>YS</v>
          </cell>
          <cell r="D748" t="str">
            <v>ARM STOPPER (TBH05TLO)</v>
          </cell>
        </row>
        <row r="749">
          <cell r="A749" t="str">
            <v>9K-107052</v>
          </cell>
          <cell r="B749" t="str">
            <v>9K-10705</v>
          </cell>
          <cell r="C749" t="str">
            <v>YS</v>
          </cell>
          <cell r="D749" t="str">
            <v>ARM STOPPER (TBH05TLO)</v>
          </cell>
        </row>
        <row r="750">
          <cell r="A750" t="str">
            <v>9K-107071</v>
          </cell>
          <cell r="B750" t="str">
            <v>9K-10707</v>
          </cell>
          <cell r="C750" t="str">
            <v>MF</v>
          </cell>
          <cell r="D750" t="str">
            <v>CAULKING RECEIVER</v>
          </cell>
        </row>
        <row r="751">
          <cell r="A751" t="str">
            <v>9K-107072</v>
          </cell>
          <cell r="B751" t="str">
            <v>9K-10707</v>
          </cell>
          <cell r="C751" t="str">
            <v>MF</v>
          </cell>
          <cell r="D751" t="str">
            <v>CAULKING RECEIVER</v>
          </cell>
        </row>
        <row r="752">
          <cell r="A752" t="str">
            <v>9K-107091</v>
          </cell>
          <cell r="B752" t="str">
            <v>9K-10709</v>
          </cell>
          <cell r="C752" t="str">
            <v>YS</v>
          </cell>
          <cell r="D752" t="str">
            <v>GLASS STOPPER</v>
          </cell>
        </row>
        <row r="753">
          <cell r="A753" t="str">
            <v>9K-107092</v>
          </cell>
          <cell r="B753" t="str">
            <v>9K-10709</v>
          </cell>
          <cell r="C753" t="str">
            <v>YS</v>
          </cell>
          <cell r="D753" t="str">
            <v>GLASS STOPPER</v>
          </cell>
        </row>
        <row r="754">
          <cell r="A754" t="str">
            <v>9K-107121</v>
          </cell>
          <cell r="B754" t="str">
            <v>9K-10712</v>
          </cell>
          <cell r="C754" t="str">
            <v>MF</v>
          </cell>
          <cell r="D754" t="str">
            <v>BACK PLATE</v>
          </cell>
        </row>
        <row r="755">
          <cell r="A755" t="str">
            <v>9K-107122</v>
          </cell>
          <cell r="B755" t="str">
            <v>9K-10712</v>
          </cell>
          <cell r="C755" t="str">
            <v>MF</v>
          </cell>
          <cell r="D755" t="str">
            <v>BACK PLATE</v>
          </cell>
        </row>
        <row r="756">
          <cell r="A756" t="str">
            <v>9K-107131</v>
          </cell>
          <cell r="B756" t="str">
            <v>9K-10713</v>
          </cell>
          <cell r="C756" t="str">
            <v>MF</v>
          </cell>
          <cell r="D756" t="str">
            <v>BACK PLATE</v>
          </cell>
        </row>
        <row r="757">
          <cell r="A757" t="str">
            <v>9K-107132</v>
          </cell>
          <cell r="B757" t="str">
            <v>9K-10713</v>
          </cell>
          <cell r="C757" t="str">
            <v>MF</v>
          </cell>
          <cell r="D757" t="str">
            <v>BACK PLATE</v>
          </cell>
        </row>
        <row r="758">
          <cell r="A758" t="str">
            <v>9K-107251</v>
          </cell>
          <cell r="B758" t="str">
            <v>9K-10725</v>
          </cell>
          <cell r="C758" t="str">
            <v>MF</v>
          </cell>
          <cell r="D758" t="str">
            <v>JOINT PLATE</v>
          </cell>
        </row>
        <row r="759">
          <cell r="A759" t="str">
            <v>9K-107252</v>
          </cell>
          <cell r="B759" t="str">
            <v>9K-10725</v>
          </cell>
          <cell r="C759" t="str">
            <v>MF</v>
          </cell>
          <cell r="D759" t="str">
            <v>JOINT PLATE</v>
          </cell>
        </row>
        <row r="760">
          <cell r="A760" t="str">
            <v>9K-107301</v>
          </cell>
          <cell r="B760" t="str">
            <v>9K-10730</v>
          </cell>
          <cell r="C760" t="str">
            <v>MF</v>
          </cell>
          <cell r="D760" t="str">
            <v>SHIM RECEIVER</v>
          </cell>
        </row>
        <row r="761">
          <cell r="A761" t="str">
            <v>9K-107302</v>
          </cell>
          <cell r="B761" t="str">
            <v>9K-10730</v>
          </cell>
          <cell r="C761" t="str">
            <v>MF</v>
          </cell>
          <cell r="D761" t="str">
            <v>SHIM RECEIVER</v>
          </cell>
        </row>
        <row r="762">
          <cell r="A762" t="str">
            <v>9K-107311</v>
          </cell>
          <cell r="B762" t="str">
            <v>9K-10731</v>
          </cell>
          <cell r="C762" t="str">
            <v>MF</v>
          </cell>
          <cell r="D762" t="str">
            <v>CORNER BLOCK</v>
          </cell>
        </row>
        <row r="763">
          <cell r="A763" t="str">
            <v>9K-107312</v>
          </cell>
          <cell r="B763" t="str">
            <v>9K-10731</v>
          </cell>
          <cell r="C763" t="str">
            <v>MF</v>
          </cell>
          <cell r="D763" t="str">
            <v>CORNER BLOCK</v>
          </cell>
        </row>
        <row r="764">
          <cell r="A764" t="str">
            <v>9K-107321</v>
          </cell>
          <cell r="B764" t="str">
            <v>9K-10732</v>
          </cell>
          <cell r="C764" t="str">
            <v>MF</v>
          </cell>
          <cell r="D764" t="str">
            <v>CORNER BLOCK</v>
          </cell>
        </row>
        <row r="765">
          <cell r="A765" t="str">
            <v>9K-107322</v>
          </cell>
          <cell r="B765" t="str">
            <v>9K-10732</v>
          </cell>
          <cell r="C765" t="str">
            <v>MF</v>
          </cell>
          <cell r="D765" t="str">
            <v>CORNER BLOCK</v>
          </cell>
        </row>
        <row r="766">
          <cell r="A766" t="str">
            <v>9K-107341</v>
          </cell>
          <cell r="B766" t="str">
            <v>9K-10734</v>
          </cell>
          <cell r="C766" t="str">
            <v>YS</v>
          </cell>
          <cell r="D766" t="str">
            <v>BACK PLATE</v>
          </cell>
        </row>
        <row r="767">
          <cell r="A767" t="str">
            <v>9K-107342</v>
          </cell>
          <cell r="B767" t="str">
            <v>9K-10734</v>
          </cell>
          <cell r="C767" t="str">
            <v>YS</v>
          </cell>
          <cell r="D767" t="str">
            <v>BACK PLATE</v>
          </cell>
        </row>
        <row r="768">
          <cell r="A768" t="str">
            <v>9K-107901</v>
          </cell>
          <cell r="B768" t="str">
            <v>9K-10790</v>
          </cell>
          <cell r="C768" t="str">
            <v>YS</v>
          </cell>
          <cell r="D768" t="str">
            <v>BACK PLATE</v>
          </cell>
        </row>
        <row r="769">
          <cell r="A769" t="str">
            <v>9K-107902</v>
          </cell>
          <cell r="B769" t="str">
            <v>9K-10790</v>
          </cell>
          <cell r="C769" t="str">
            <v>YS</v>
          </cell>
          <cell r="D769" t="str">
            <v>BACK PLATE</v>
          </cell>
        </row>
        <row r="770">
          <cell r="A770" t="str">
            <v>9K-107961</v>
          </cell>
          <cell r="B770" t="str">
            <v>9K-10796</v>
          </cell>
          <cell r="C770" t="str">
            <v>YS</v>
          </cell>
          <cell r="D770" t="str">
            <v>SCREW</v>
          </cell>
        </row>
        <row r="771">
          <cell r="A771" t="str">
            <v>9K-107962</v>
          </cell>
          <cell r="B771" t="str">
            <v>9K-10796</v>
          </cell>
          <cell r="C771" t="str">
            <v>YS</v>
          </cell>
          <cell r="D771" t="str">
            <v>SCREW</v>
          </cell>
        </row>
        <row r="772">
          <cell r="A772" t="str">
            <v>9K-107981</v>
          </cell>
          <cell r="B772" t="str">
            <v>9K-10798</v>
          </cell>
          <cell r="C772" t="str">
            <v>YS</v>
          </cell>
          <cell r="D772" t="str">
            <v>BACK PLATE</v>
          </cell>
        </row>
        <row r="773">
          <cell r="A773" t="str">
            <v>9K-107982</v>
          </cell>
          <cell r="B773" t="str">
            <v>9K-10798</v>
          </cell>
          <cell r="C773" t="str">
            <v>YS</v>
          </cell>
          <cell r="D773" t="str">
            <v>BACK PLATE</v>
          </cell>
        </row>
        <row r="774">
          <cell r="A774" t="str">
            <v>9K-108011</v>
          </cell>
          <cell r="B774" t="str">
            <v>9K-10801</v>
          </cell>
          <cell r="C774" t="str">
            <v>YS</v>
          </cell>
          <cell r="D774" t="str">
            <v>BACK PLATE</v>
          </cell>
        </row>
        <row r="775">
          <cell r="A775" t="str">
            <v>9K-108012</v>
          </cell>
          <cell r="B775" t="str">
            <v>9K-10801</v>
          </cell>
          <cell r="C775" t="str">
            <v>YS</v>
          </cell>
          <cell r="D775" t="str">
            <v>BACK PLATE</v>
          </cell>
        </row>
        <row r="776">
          <cell r="A776" t="str">
            <v>9K-108021</v>
          </cell>
          <cell r="B776" t="str">
            <v>9K-10802</v>
          </cell>
          <cell r="C776" t="str">
            <v>YS</v>
          </cell>
          <cell r="D776" t="str">
            <v>HINGE BACK PLATE</v>
          </cell>
        </row>
        <row r="777">
          <cell r="A777" t="str">
            <v>9K-108022</v>
          </cell>
          <cell r="B777" t="str">
            <v>9K-10802</v>
          </cell>
          <cell r="C777" t="str">
            <v>YS</v>
          </cell>
          <cell r="D777" t="str">
            <v>HINGE BACK PLATE</v>
          </cell>
        </row>
        <row r="778">
          <cell r="A778" t="str">
            <v>9K-108031</v>
          </cell>
          <cell r="B778" t="str">
            <v>9K-10803</v>
          </cell>
          <cell r="C778" t="str">
            <v>YS</v>
          </cell>
          <cell r="D778" t="str">
            <v>HINGE BACK PLATE</v>
          </cell>
        </row>
        <row r="779">
          <cell r="A779" t="str">
            <v>9K-108032</v>
          </cell>
          <cell r="B779" t="str">
            <v>9K-10803</v>
          </cell>
          <cell r="C779" t="str">
            <v>YS</v>
          </cell>
          <cell r="D779" t="str">
            <v>HINGE BACK PLATE</v>
          </cell>
        </row>
        <row r="780">
          <cell r="A780" t="str">
            <v>9K-108061</v>
          </cell>
          <cell r="B780" t="str">
            <v>9K-10806</v>
          </cell>
          <cell r="C780" t="str">
            <v>YS</v>
          </cell>
          <cell r="D780" t="str">
            <v>BACK PLATE</v>
          </cell>
        </row>
        <row r="781">
          <cell r="A781" t="str">
            <v>9K-108062</v>
          </cell>
          <cell r="B781" t="str">
            <v>9K-10806</v>
          </cell>
          <cell r="C781" t="str">
            <v>YS</v>
          </cell>
          <cell r="D781" t="str">
            <v>BACK PLATE</v>
          </cell>
        </row>
        <row r="782">
          <cell r="A782" t="str">
            <v>9K-108161</v>
          </cell>
          <cell r="B782" t="str">
            <v>9K-10816</v>
          </cell>
          <cell r="C782" t="str">
            <v>YW</v>
          </cell>
          <cell r="D782" t="str">
            <v>THUMB LATCH LOCK</v>
          </cell>
        </row>
        <row r="783">
          <cell r="A783" t="str">
            <v>9K-108162</v>
          </cell>
          <cell r="B783" t="str">
            <v>9K-10816</v>
          </cell>
          <cell r="C783" t="str">
            <v>YK</v>
          </cell>
          <cell r="D783" t="str">
            <v>THUMB LATCH LOCK</v>
          </cell>
        </row>
        <row r="784">
          <cell r="A784" t="str">
            <v>9K-108171</v>
          </cell>
          <cell r="B784" t="str">
            <v>9K-10817</v>
          </cell>
          <cell r="C784" t="str">
            <v>YW</v>
          </cell>
          <cell r="D784" t="str">
            <v>THUMB LATCH LOCK</v>
          </cell>
        </row>
        <row r="785">
          <cell r="A785" t="str">
            <v>9K-108172</v>
          </cell>
          <cell r="B785" t="str">
            <v>9K-10817</v>
          </cell>
          <cell r="C785" t="str">
            <v>YK</v>
          </cell>
          <cell r="D785" t="str">
            <v>THUMB LATCH LOCK</v>
          </cell>
        </row>
        <row r="786">
          <cell r="A786" t="str">
            <v>9K-108181</v>
          </cell>
          <cell r="B786" t="str">
            <v>9K-10818</v>
          </cell>
          <cell r="C786" t="str">
            <v>YW</v>
          </cell>
          <cell r="D786" t="str">
            <v>THUMB LATCH LOCK</v>
          </cell>
        </row>
        <row r="787">
          <cell r="A787" t="str">
            <v>9K-108182</v>
          </cell>
          <cell r="B787" t="str">
            <v>9K-10818</v>
          </cell>
          <cell r="C787" t="str">
            <v>YK</v>
          </cell>
          <cell r="D787" t="str">
            <v>THUMB LATCH LOCK</v>
          </cell>
        </row>
        <row r="788">
          <cell r="A788" t="str">
            <v>9K-108191</v>
          </cell>
          <cell r="B788" t="str">
            <v>9K-10819</v>
          </cell>
          <cell r="C788" t="str">
            <v>YW</v>
          </cell>
          <cell r="D788" t="str">
            <v>THUMB LATCH LOCK</v>
          </cell>
        </row>
        <row r="789">
          <cell r="A789" t="str">
            <v>9K-108192</v>
          </cell>
          <cell r="B789" t="str">
            <v>9K-10819</v>
          </cell>
          <cell r="C789" t="str">
            <v>YK</v>
          </cell>
          <cell r="D789" t="str">
            <v>THUMB LATCH LOCK</v>
          </cell>
        </row>
        <row r="790">
          <cell r="A790" t="str">
            <v>9K-108211</v>
          </cell>
          <cell r="B790" t="str">
            <v>9K-10821</v>
          </cell>
          <cell r="C790" t="str">
            <v>YS</v>
          </cell>
          <cell r="D790" t="str">
            <v>BOOX RECEIVER</v>
          </cell>
        </row>
        <row r="791">
          <cell r="A791" t="str">
            <v>9K-108212</v>
          </cell>
          <cell r="B791" t="str">
            <v>9K-10821</v>
          </cell>
          <cell r="C791" t="str">
            <v>YS</v>
          </cell>
          <cell r="D791" t="str">
            <v>BOOX RECEIVER</v>
          </cell>
        </row>
        <row r="792">
          <cell r="A792" t="str">
            <v>9K-108361</v>
          </cell>
          <cell r="B792" t="str">
            <v>9K-10836</v>
          </cell>
          <cell r="C792" t="str">
            <v>YK</v>
          </cell>
          <cell r="D792" t="str">
            <v>FLUSH BOLT</v>
          </cell>
        </row>
        <row r="793">
          <cell r="A793" t="str">
            <v>9K-108362</v>
          </cell>
          <cell r="B793" t="str">
            <v>9K-10836</v>
          </cell>
          <cell r="C793" t="str">
            <v>YK</v>
          </cell>
          <cell r="D793" t="str">
            <v>FLUSH BOLT</v>
          </cell>
        </row>
        <row r="794">
          <cell r="A794" t="str">
            <v>9K-108371</v>
          </cell>
          <cell r="B794" t="str">
            <v>9K-10837</v>
          </cell>
          <cell r="C794" t="str">
            <v>YK</v>
          </cell>
          <cell r="D794" t="str">
            <v>FLUSH BOLT</v>
          </cell>
        </row>
        <row r="795">
          <cell r="A795" t="str">
            <v>9K-108372</v>
          </cell>
          <cell r="B795" t="str">
            <v>9K-10837</v>
          </cell>
          <cell r="C795" t="str">
            <v>YK</v>
          </cell>
          <cell r="D795" t="str">
            <v>FLUSH BOLT</v>
          </cell>
        </row>
        <row r="796">
          <cell r="A796" t="str">
            <v>9K-108381</v>
          </cell>
          <cell r="B796" t="str">
            <v>9K-10838</v>
          </cell>
          <cell r="C796" t="str">
            <v>YK</v>
          </cell>
          <cell r="D796" t="str">
            <v>FLUSH BOLT</v>
          </cell>
        </row>
        <row r="797">
          <cell r="A797" t="str">
            <v>9K-108382</v>
          </cell>
          <cell r="B797" t="str">
            <v>9K-10838</v>
          </cell>
          <cell r="C797" t="str">
            <v>YK</v>
          </cell>
          <cell r="D797" t="str">
            <v>FLUSH BOLT</v>
          </cell>
        </row>
        <row r="798">
          <cell r="A798" t="str">
            <v>9K-10838AA1</v>
          </cell>
          <cell r="B798" t="str">
            <v>9K-10838AA</v>
          </cell>
          <cell r="C798" t="str">
            <v>YK</v>
          </cell>
          <cell r="D798" t="str">
            <v>FLUSH BOLT</v>
          </cell>
        </row>
        <row r="799">
          <cell r="A799" t="str">
            <v>9K-10838AA2</v>
          </cell>
          <cell r="B799" t="str">
            <v>9K-10838AA</v>
          </cell>
          <cell r="C799" t="str">
            <v>YK</v>
          </cell>
          <cell r="D799" t="str">
            <v>FLUSH BOLT</v>
          </cell>
        </row>
        <row r="800">
          <cell r="A800" t="str">
            <v>9K-10838AB1</v>
          </cell>
          <cell r="B800" t="str">
            <v>9K-10838AB</v>
          </cell>
          <cell r="C800" t="str">
            <v>YK</v>
          </cell>
          <cell r="D800" t="str">
            <v>FLUSH BOLT</v>
          </cell>
        </row>
        <row r="801">
          <cell r="A801" t="str">
            <v>9K-10838AB2</v>
          </cell>
          <cell r="B801" t="str">
            <v>9K-10838AB</v>
          </cell>
          <cell r="C801" t="str">
            <v>YK</v>
          </cell>
          <cell r="D801" t="str">
            <v>FLUSH BOLT</v>
          </cell>
        </row>
        <row r="802">
          <cell r="A802" t="str">
            <v>9K-10838AC1</v>
          </cell>
          <cell r="B802" t="str">
            <v>9K-10838AC</v>
          </cell>
          <cell r="C802" t="str">
            <v>YK</v>
          </cell>
          <cell r="D802" t="str">
            <v>FLUSH BOLT</v>
          </cell>
        </row>
        <row r="803">
          <cell r="A803" t="str">
            <v>9K-10838AC2</v>
          </cell>
          <cell r="B803" t="str">
            <v>9K-10838AC</v>
          </cell>
          <cell r="C803" t="str">
            <v>YK</v>
          </cell>
          <cell r="D803" t="str">
            <v>FLUSH BOLT</v>
          </cell>
        </row>
        <row r="804">
          <cell r="A804" t="str">
            <v>9K-10838AD1</v>
          </cell>
          <cell r="B804" t="str">
            <v>9K-10838AD</v>
          </cell>
          <cell r="C804" t="str">
            <v>YK</v>
          </cell>
          <cell r="D804" t="str">
            <v>FLUSH BOLT</v>
          </cell>
        </row>
        <row r="805">
          <cell r="A805" t="str">
            <v>9K-10838AD2</v>
          </cell>
          <cell r="B805" t="str">
            <v>9K-10838AD</v>
          </cell>
          <cell r="C805" t="str">
            <v>YK</v>
          </cell>
          <cell r="D805" t="str">
            <v>FLUSH BOLT</v>
          </cell>
        </row>
        <row r="806">
          <cell r="A806" t="str">
            <v>9K-10838AE1</v>
          </cell>
          <cell r="B806" t="str">
            <v>9K-10838AE</v>
          </cell>
          <cell r="C806" t="str">
            <v>YK</v>
          </cell>
          <cell r="D806" t="str">
            <v>FLUSH BOLT</v>
          </cell>
        </row>
        <row r="807">
          <cell r="A807" t="str">
            <v>9K-10838AE2</v>
          </cell>
          <cell r="B807" t="str">
            <v>9K-10838AE</v>
          </cell>
          <cell r="C807" t="str">
            <v>YK</v>
          </cell>
          <cell r="D807" t="str">
            <v>FLUSH BOLT</v>
          </cell>
        </row>
        <row r="808">
          <cell r="A808" t="str">
            <v>9K-10838AF1</v>
          </cell>
          <cell r="B808" t="str">
            <v>9K-10838AF</v>
          </cell>
          <cell r="C808" t="str">
            <v>YK</v>
          </cell>
          <cell r="D808" t="str">
            <v>FLUSH BOLT</v>
          </cell>
        </row>
        <row r="809">
          <cell r="A809" t="str">
            <v>9K-10838AF2</v>
          </cell>
          <cell r="B809" t="str">
            <v>9K-10838AF</v>
          </cell>
          <cell r="C809" t="str">
            <v>YK</v>
          </cell>
          <cell r="D809" t="str">
            <v>FLUSH BOLT</v>
          </cell>
        </row>
        <row r="810">
          <cell r="A810" t="str">
            <v>9K-10838AG1</v>
          </cell>
          <cell r="B810" t="str">
            <v>9K-10838AG</v>
          </cell>
          <cell r="C810" t="str">
            <v>YK</v>
          </cell>
          <cell r="D810" t="str">
            <v>FLUSH BOLT</v>
          </cell>
        </row>
        <row r="811">
          <cell r="A811" t="str">
            <v>9K-10838AG2</v>
          </cell>
          <cell r="B811" t="str">
            <v>9K-10838AG</v>
          </cell>
          <cell r="C811" t="str">
            <v>YK</v>
          </cell>
          <cell r="D811" t="str">
            <v>FLUSH BOLT</v>
          </cell>
        </row>
        <row r="812">
          <cell r="A812" t="str">
            <v>9K-10838AH1</v>
          </cell>
          <cell r="B812" t="str">
            <v>9K-10838AH</v>
          </cell>
          <cell r="C812" t="str">
            <v>YK</v>
          </cell>
          <cell r="D812" t="str">
            <v>FLUSH BOLT</v>
          </cell>
        </row>
        <row r="813">
          <cell r="A813" t="str">
            <v>9K-10838AH2</v>
          </cell>
          <cell r="B813" t="str">
            <v>9K-10838AH</v>
          </cell>
          <cell r="C813" t="str">
            <v>YK</v>
          </cell>
          <cell r="D813" t="str">
            <v>FLUSH BOLT</v>
          </cell>
        </row>
        <row r="814">
          <cell r="A814" t="str">
            <v>9K-10838AI1</v>
          </cell>
          <cell r="B814" t="str">
            <v>9K-10838AI</v>
          </cell>
          <cell r="C814" t="str">
            <v>YK</v>
          </cell>
          <cell r="D814" t="str">
            <v>FLUSH BOLT</v>
          </cell>
        </row>
        <row r="815">
          <cell r="A815" t="str">
            <v>9K-10838AI2</v>
          </cell>
          <cell r="B815" t="str">
            <v>9K-10838AI</v>
          </cell>
          <cell r="C815" t="str">
            <v>YK</v>
          </cell>
          <cell r="D815" t="str">
            <v>FLUSH BOLT</v>
          </cell>
        </row>
        <row r="816">
          <cell r="A816" t="str">
            <v>9K-10838AJ1</v>
          </cell>
          <cell r="B816" t="str">
            <v>9K-10838AJ</v>
          </cell>
          <cell r="C816" t="str">
            <v>YK</v>
          </cell>
          <cell r="D816" t="str">
            <v>FLUSH BOLT</v>
          </cell>
        </row>
        <row r="817">
          <cell r="A817" t="str">
            <v>9K-10838AJ2</v>
          </cell>
          <cell r="B817" t="str">
            <v>9K-10838AJ</v>
          </cell>
          <cell r="C817" t="str">
            <v>YK</v>
          </cell>
          <cell r="D817" t="str">
            <v>FLUSH BOLT</v>
          </cell>
        </row>
        <row r="818">
          <cell r="A818" t="str">
            <v>9K-10838AK1</v>
          </cell>
          <cell r="B818" t="str">
            <v>9K-10838AK</v>
          </cell>
          <cell r="C818" t="str">
            <v>YK</v>
          </cell>
          <cell r="D818" t="str">
            <v>FLUSH BOLT</v>
          </cell>
        </row>
        <row r="819">
          <cell r="A819" t="str">
            <v>9K-10838AK2</v>
          </cell>
          <cell r="B819" t="str">
            <v>9K-10838AK</v>
          </cell>
          <cell r="C819" t="str">
            <v>YK</v>
          </cell>
          <cell r="D819" t="str">
            <v>FLUSH BOLT</v>
          </cell>
        </row>
        <row r="820">
          <cell r="A820" t="str">
            <v>9K-10838AL1</v>
          </cell>
          <cell r="B820" t="str">
            <v>9K-10838AL</v>
          </cell>
          <cell r="C820" t="str">
            <v>YK</v>
          </cell>
          <cell r="D820" t="str">
            <v>FLUSH BOLT</v>
          </cell>
        </row>
        <row r="821">
          <cell r="A821" t="str">
            <v>9K-10838AL2</v>
          </cell>
          <cell r="B821" t="str">
            <v>9K-10838AL</v>
          </cell>
          <cell r="C821" t="str">
            <v>YK</v>
          </cell>
          <cell r="D821" t="str">
            <v>FLUSH BOLT</v>
          </cell>
        </row>
        <row r="822">
          <cell r="A822" t="str">
            <v>9K-10838AM1</v>
          </cell>
          <cell r="B822" t="str">
            <v>9K-10838AM</v>
          </cell>
          <cell r="C822" t="str">
            <v>YK</v>
          </cell>
          <cell r="D822" t="str">
            <v>FLUSH BOLT</v>
          </cell>
        </row>
        <row r="823">
          <cell r="A823" t="str">
            <v>9K-10838AM2</v>
          </cell>
          <cell r="B823" t="str">
            <v>9K-10838AM</v>
          </cell>
          <cell r="C823" t="str">
            <v>YK</v>
          </cell>
          <cell r="D823" t="str">
            <v>FLUSH BOLT</v>
          </cell>
        </row>
        <row r="824">
          <cell r="A824" t="str">
            <v>9K-10838AN1</v>
          </cell>
          <cell r="B824" t="str">
            <v>9K-10838AN</v>
          </cell>
          <cell r="C824" t="str">
            <v>YK</v>
          </cell>
          <cell r="D824" t="str">
            <v>FLUSH BOLT</v>
          </cell>
        </row>
        <row r="825">
          <cell r="A825" t="str">
            <v>9K-10838AN2</v>
          </cell>
          <cell r="B825" t="str">
            <v>9K-10838AN</v>
          </cell>
          <cell r="C825" t="str">
            <v>YK</v>
          </cell>
          <cell r="D825" t="str">
            <v>FLUSH BOLT</v>
          </cell>
        </row>
        <row r="826">
          <cell r="A826" t="str">
            <v>9K-10838AO1</v>
          </cell>
          <cell r="B826" t="str">
            <v>9K-10838AO</v>
          </cell>
          <cell r="C826" t="str">
            <v>YK</v>
          </cell>
          <cell r="D826" t="str">
            <v>FLUSH BOLT</v>
          </cell>
        </row>
        <row r="827">
          <cell r="A827" t="str">
            <v>9K-10838AO2</v>
          </cell>
          <cell r="B827" t="str">
            <v>9K-10838AO</v>
          </cell>
          <cell r="C827" t="str">
            <v>YK</v>
          </cell>
          <cell r="D827" t="str">
            <v>FLUSH BOLT</v>
          </cell>
        </row>
        <row r="828">
          <cell r="A828" t="str">
            <v>9K-10838AP1</v>
          </cell>
          <cell r="B828" t="str">
            <v>9K-10838AP</v>
          </cell>
          <cell r="C828" t="str">
            <v>YK</v>
          </cell>
          <cell r="D828" t="str">
            <v>FLUSH BOLT</v>
          </cell>
        </row>
        <row r="829">
          <cell r="A829" t="str">
            <v>9K-10838AP2</v>
          </cell>
          <cell r="B829" t="str">
            <v>9K-10838AP</v>
          </cell>
          <cell r="C829" t="str">
            <v>YK</v>
          </cell>
          <cell r="D829" t="str">
            <v>FLUSH BOLT</v>
          </cell>
        </row>
        <row r="830">
          <cell r="A830" t="str">
            <v>9K-10838AQ1</v>
          </cell>
          <cell r="B830" t="str">
            <v>9K-10838AQ</v>
          </cell>
          <cell r="C830" t="str">
            <v>YK</v>
          </cell>
          <cell r="D830" t="str">
            <v>FLUSH BOLT</v>
          </cell>
        </row>
        <row r="831">
          <cell r="A831" t="str">
            <v>9K-10838AQ2</v>
          </cell>
          <cell r="B831" t="str">
            <v>9K-10838AQ</v>
          </cell>
          <cell r="C831" t="str">
            <v>YK</v>
          </cell>
          <cell r="D831" t="str">
            <v>FLUSH BOLT</v>
          </cell>
        </row>
        <row r="832">
          <cell r="A832" t="str">
            <v>9K-10838AR1</v>
          </cell>
          <cell r="B832" t="str">
            <v>9K-10838AR</v>
          </cell>
          <cell r="C832" t="str">
            <v>YK</v>
          </cell>
          <cell r="D832" t="str">
            <v>FLUSH BOLT</v>
          </cell>
        </row>
        <row r="833">
          <cell r="A833" t="str">
            <v>9K-10838AR2</v>
          </cell>
          <cell r="B833" t="str">
            <v>9K-10838AR</v>
          </cell>
          <cell r="C833" t="str">
            <v>YK</v>
          </cell>
          <cell r="D833" t="str">
            <v>FLUSH BOLT</v>
          </cell>
        </row>
        <row r="834">
          <cell r="A834" t="str">
            <v>9K-10838AS1</v>
          </cell>
          <cell r="B834" t="str">
            <v>9K-10838AS</v>
          </cell>
          <cell r="C834" t="str">
            <v>YK</v>
          </cell>
          <cell r="D834" t="str">
            <v>FLUSH BOLT</v>
          </cell>
        </row>
        <row r="835">
          <cell r="A835" t="str">
            <v>9K-10838AS2</v>
          </cell>
          <cell r="B835" t="str">
            <v>9K-10838AS</v>
          </cell>
          <cell r="C835" t="str">
            <v>YK</v>
          </cell>
          <cell r="D835" t="str">
            <v>FLUSH BOLT</v>
          </cell>
        </row>
        <row r="836">
          <cell r="A836" t="str">
            <v>9K-10838AT1</v>
          </cell>
          <cell r="B836" t="str">
            <v>9K-10838AT</v>
          </cell>
          <cell r="C836" t="str">
            <v>YK</v>
          </cell>
          <cell r="D836" t="str">
            <v>FLUSH BOLT</v>
          </cell>
        </row>
        <row r="837">
          <cell r="A837" t="str">
            <v>9K-10838AT2</v>
          </cell>
          <cell r="B837" t="str">
            <v>9K-10838AT</v>
          </cell>
          <cell r="C837" t="str">
            <v>YK</v>
          </cell>
          <cell r="D837" t="str">
            <v>FLUSH BOLT</v>
          </cell>
        </row>
        <row r="838">
          <cell r="A838" t="str">
            <v>9K-10838AU1</v>
          </cell>
          <cell r="B838" t="str">
            <v>9K-10838AU</v>
          </cell>
          <cell r="C838" t="str">
            <v>YK</v>
          </cell>
          <cell r="D838" t="str">
            <v>FLUSH BOLT</v>
          </cell>
        </row>
        <row r="839">
          <cell r="A839" t="str">
            <v>9K-10838AU2</v>
          </cell>
          <cell r="B839" t="str">
            <v>9K-10838AU</v>
          </cell>
          <cell r="C839" t="str">
            <v>YK</v>
          </cell>
          <cell r="D839" t="str">
            <v>FLUSH BOLT</v>
          </cell>
        </row>
        <row r="840">
          <cell r="A840" t="str">
            <v>9K-10838AV1</v>
          </cell>
          <cell r="B840" t="str">
            <v>9K-10838AV</v>
          </cell>
          <cell r="C840" t="str">
            <v>YK</v>
          </cell>
          <cell r="D840" t="str">
            <v>FLUSH BOLT</v>
          </cell>
        </row>
        <row r="841">
          <cell r="A841" t="str">
            <v>9K-10838AV2</v>
          </cell>
          <cell r="B841" t="str">
            <v>9K-10838AV</v>
          </cell>
          <cell r="C841" t="str">
            <v>YK</v>
          </cell>
          <cell r="D841" t="str">
            <v>FLUSH BOLT</v>
          </cell>
        </row>
        <row r="842">
          <cell r="A842" t="str">
            <v>9K-10838AW1</v>
          </cell>
          <cell r="B842" t="str">
            <v>9K-10838AW</v>
          </cell>
          <cell r="C842" t="str">
            <v>YK</v>
          </cell>
          <cell r="D842" t="str">
            <v>FLUSH BOLT</v>
          </cell>
        </row>
        <row r="843">
          <cell r="A843" t="str">
            <v>9K-10838AW2</v>
          </cell>
          <cell r="B843" t="str">
            <v>9K-10838AW</v>
          </cell>
          <cell r="C843" t="str">
            <v>YK</v>
          </cell>
          <cell r="D843" t="str">
            <v>FLUSH BOLT</v>
          </cell>
        </row>
        <row r="844">
          <cell r="A844" t="str">
            <v>9K-10838AX1</v>
          </cell>
          <cell r="B844" t="str">
            <v>9K-10838AX</v>
          </cell>
          <cell r="C844" t="str">
            <v>YK</v>
          </cell>
          <cell r="D844" t="str">
            <v>FLUSH BOLT</v>
          </cell>
        </row>
        <row r="845">
          <cell r="A845" t="str">
            <v>9K-10838AX2</v>
          </cell>
          <cell r="B845" t="str">
            <v>9K-10838AX</v>
          </cell>
          <cell r="C845" t="str">
            <v>YK</v>
          </cell>
          <cell r="D845" t="str">
            <v>FLUSH BOLT</v>
          </cell>
        </row>
        <row r="846">
          <cell r="A846" t="str">
            <v>9K-10838AY1</v>
          </cell>
          <cell r="B846" t="str">
            <v>9K-10838AY</v>
          </cell>
          <cell r="C846" t="str">
            <v>YK</v>
          </cell>
          <cell r="D846" t="str">
            <v>FLUSH BOLT</v>
          </cell>
        </row>
        <row r="847">
          <cell r="A847" t="str">
            <v>9K-10838AY2</v>
          </cell>
          <cell r="B847" t="str">
            <v>9K-10838AY</v>
          </cell>
          <cell r="C847" t="str">
            <v>YK</v>
          </cell>
          <cell r="D847" t="str">
            <v>FLUSH BOLT</v>
          </cell>
        </row>
        <row r="848">
          <cell r="A848" t="str">
            <v>9K-10838AZ1</v>
          </cell>
          <cell r="B848" t="str">
            <v>9K-10838AZ</v>
          </cell>
          <cell r="C848" t="str">
            <v>YK</v>
          </cell>
          <cell r="D848" t="str">
            <v>FLUSH BOLT</v>
          </cell>
        </row>
        <row r="849">
          <cell r="A849" t="str">
            <v>9K-10838AZ2</v>
          </cell>
          <cell r="B849" t="str">
            <v>9K-10838AZ</v>
          </cell>
          <cell r="C849" t="str">
            <v>YK</v>
          </cell>
          <cell r="D849" t="str">
            <v>FLUSH BOLT</v>
          </cell>
        </row>
        <row r="850">
          <cell r="A850" t="str">
            <v>9K-108401</v>
          </cell>
          <cell r="B850" t="str">
            <v>9K-10840</v>
          </cell>
          <cell r="C850" t="str">
            <v>YS1</v>
          </cell>
          <cell r="D850" t="str">
            <v>SHIM RECEIVER</v>
          </cell>
        </row>
        <row r="851">
          <cell r="A851" t="str">
            <v>9K-108402</v>
          </cell>
          <cell r="B851" t="str">
            <v>9K-10840</v>
          </cell>
          <cell r="C851" t="str">
            <v>YS1</v>
          </cell>
          <cell r="D851" t="str">
            <v>SHIM RECEIVER</v>
          </cell>
        </row>
        <row r="852">
          <cell r="A852" t="str">
            <v>9K-108991</v>
          </cell>
          <cell r="B852" t="str">
            <v>9K-10899</v>
          </cell>
          <cell r="C852" t="str">
            <v>YS</v>
          </cell>
          <cell r="D852" t="str">
            <v>BACK PLATE</v>
          </cell>
        </row>
        <row r="853">
          <cell r="A853" t="str">
            <v>9K-108992</v>
          </cell>
          <cell r="B853" t="str">
            <v>9K-10899</v>
          </cell>
          <cell r="C853" t="str">
            <v>YS</v>
          </cell>
          <cell r="D853" t="str">
            <v>BACK PLATE</v>
          </cell>
        </row>
        <row r="854">
          <cell r="A854" t="str">
            <v>9K-109001</v>
          </cell>
          <cell r="B854" t="str">
            <v>9K-10900</v>
          </cell>
          <cell r="C854" t="str">
            <v>GALV</v>
          </cell>
          <cell r="D854" t="str">
            <v>BACK PLATE</v>
          </cell>
        </row>
        <row r="855">
          <cell r="A855" t="str">
            <v>9K-109002</v>
          </cell>
          <cell r="B855" t="str">
            <v>9K-10900</v>
          </cell>
          <cell r="C855" t="str">
            <v>GALV</v>
          </cell>
          <cell r="D855" t="str">
            <v>BACK PLATE</v>
          </cell>
        </row>
        <row r="856">
          <cell r="A856" t="str">
            <v>9K-109011</v>
          </cell>
          <cell r="B856" t="str">
            <v>9K-10901</v>
          </cell>
          <cell r="C856" t="str">
            <v>YS</v>
          </cell>
          <cell r="D856" t="str">
            <v>BACK PLATE</v>
          </cell>
        </row>
        <row r="857">
          <cell r="A857" t="str">
            <v>9K-109012</v>
          </cell>
          <cell r="B857" t="str">
            <v>9K-10901</v>
          </cell>
          <cell r="C857" t="str">
            <v>YS</v>
          </cell>
          <cell r="D857" t="str">
            <v>BACK PLATE</v>
          </cell>
        </row>
        <row r="858">
          <cell r="A858" t="str">
            <v>9K-109021</v>
          </cell>
          <cell r="B858" t="str">
            <v>9K-10902</v>
          </cell>
          <cell r="C858" t="str">
            <v>YS</v>
          </cell>
          <cell r="D858" t="str">
            <v>BACK PLATE</v>
          </cell>
        </row>
        <row r="859">
          <cell r="A859" t="str">
            <v>9K-109022</v>
          </cell>
          <cell r="B859" t="str">
            <v>9K-10902</v>
          </cell>
          <cell r="C859" t="str">
            <v>YS</v>
          </cell>
          <cell r="D859" t="str">
            <v>BACK PLATE</v>
          </cell>
        </row>
        <row r="860">
          <cell r="A860" t="str">
            <v>9K-10902K11</v>
          </cell>
          <cell r="B860" t="str">
            <v>9K-10902K1</v>
          </cell>
          <cell r="C860" t="str">
            <v>YS</v>
          </cell>
          <cell r="D860" t="str">
            <v>BACK PLATE</v>
          </cell>
        </row>
        <row r="861">
          <cell r="A861" t="str">
            <v>9K-10902K12</v>
          </cell>
          <cell r="B861" t="str">
            <v>9K-10902K1</v>
          </cell>
          <cell r="C861" t="str">
            <v>YS</v>
          </cell>
          <cell r="D861" t="str">
            <v>BACK PLATE</v>
          </cell>
        </row>
        <row r="862">
          <cell r="A862" t="str">
            <v>9K-10902K21</v>
          </cell>
          <cell r="B862" t="str">
            <v>9K-10902K2</v>
          </cell>
          <cell r="C862" t="str">
            <v>YS</v>
          </cell>
          <cell r="D862" t="str">
            <v>BACK PLATE</v>
          </cell>
        </row>
        <row r="863">
          <cell r="A863" t="str">
            <v>9K-10902K22</v>
          </cell>
          <cell r="B863" t="str">
            <v>9K-10902K2</v>
          </cell>
          <cell r="C863" t="str">
            <v>YS</v>
          </cell>
          <cell r="D863" t="str">
            <v>BACK PLATE</v>
          </cell>
        </row>
        <row r="864">
          <cell r="A864" t="str">
            <v>9K-109041</v>
          </cell>
          <cell r="B864" t="str">
            <v>9K-10904</v>
          </cell>
          <cell r="C864" t="str">
            <v>YK</v>
          </cell>
          <cell r="D864" t="str">
            <v>HANDLE</v>
          </cell>
        </row>
        <row r="865">
          <cell r="A865" t="str">
            <v>9K-109042</v>
          </cell>
          <cell r="B865" t="str">
            <v>9K-10904</v>
          </cell>
          <cell r="C865" t="str">
            <v>YW</v>
          </cell>
          <cell r="D865" t="str">
            <v>HANDLE</v>
          </cell>
        </row>
        <row r="866">
          <cell r="A866" t="str">
            <v>9K-109051</v>
          </cell>
          <cell r="B866" t="str">
            <v>9K-10905</v>
          </cell>
          <cell r="C866" t="str">
            <v>YS</v>
          </cell>
          <cell r="D866" t="str">
            <v>JOINER</v>
          </cell>
        </row>
        <row r="867">
          <cell r="A867" t="str">
            <v>9K-109052</v>
          </cell>
          <cell r="B867" t="str">
            <v>9K-10905</v>
          </cell>
          <cell r="C867" t="str">
            <v>YS</v>
          </cell>
          <cell r="D867" t="str">
            <v>JOINER</v>
          </cell>
        </row>
        <row r="868">
          <cell r="A868" t="str">
            <v>9K-109061</v>
          </cell>
          <cell r="B868" t="str">
            <v>9K-10906</v>
          </cell>
          <cell r="C868" t="str">
            <v>YS</v>
          </cell>
          <cell r="D868" t="str">
            <v>BACK PLATE</v>
          </cell>
        </row>
        <row r="869">
          <cell r="A869" t="str">
            <v>9K-109062</v>
          </cell>
          <cell r="B869" t="str">
            <v>9K-10906</v>
          </cell>
          <cell r="C869" t="str">
            <v>YS</v>
          </cell>
          <cell r="D869" t="str">
            <v>BACK PLATE</v>
          </cell>
        </row>
        <row r="870">
          <cell r="A870" t="str">
            <v>9K-109071</v>
          </cell>
          <cell r="B870" t="str">
            <v>9K-10907</v>
          </cell>
          <cell r="C870" t="str">
            <v>YS</v>
          </cell>
          <cell r="D870" t="str">
            <v>BACK PLATE</v>
          </cell>
        </row>
        <row r="871">
          <cell r="A871" t="str">
            <v>9K-109072</v>
          </cell>
          <cell r="B871" t="str">
            <v>9K-10907</v>
          </cell>
          <cell r="C871" t="str">
            <v>YS</v>
          </cell>
          <cell r="D871" t="str">
            <v>BACK PLATE</v>
          </cell>
        </row>
        <row r="872">
          <cell r="A872" t="str">
            <v>9K-109081</v>
          </cell>
          <cell r="B872" t="str">
            <v>9K-10908</v>
          </cell>
          <cell r="C872" t="str">
            <v>YK</v>
          </cell>
          <cell r="D872" t="str">
            <v>HANDLE</v>
          </cell>
        </row>
        <row r="873">
          <cell r="A873" t="str">
            <v>9K-109082</v>
          </cell>
          <cell r="B873" t="str">
            <v>9K-10908</v>
          </cell>
          <cell r="C873" t="str">
            <v>YW</v>
          </cell>
          <cell r="D873" t="str">
            <v>HANDLE</v>
          </cell>
        </row>
        <row r="874">
          <cell r="A874" t="str">
            <v>9K-10908B1</v>
          </cell>
          <cell r="B874" t="str">
            <v>9K-10908B</v>
          </cell>
          <cell r="C874" t="str">
            <v>YK</v>
          </cell>
          <cell r="D874" t="str">
            <v>HANDLE</v>
          </cell>
        </row>
        <row r="875">
          <cell r="A875" t="str">
            <v>9K-10908B2</v>
          </cell>
          <cell r="B875" t="str">
            <v>9K-10908B</v>
          </cell>
          <cell r="C875" t="str">
            <v>YW</v>
          </cell>
          <cell r="D875" t="str">
            <v>HANDLE</v>
          </cell>
        </row>
        <row r="876">
          <cell r="A876" t="str">
            <v>9K-109131</v>
          </cell>
          <cell r="B876" t="str">
            <v>9K-10913</v>
          </cell>
          <cell r="C876" t="str">
            <v>YS</v>
          </cell>
          <cell r="D876" t="str">
            <v>BACK PLATE</v>
          </cell>
        </row>
        <row r="877">
          <cell r="A877" t="str">
            <v>9K-109132</v>
          </cell>
          <cell r="B877" t="str">
            <v>9K-10913</v>
          </cell>
          <cell r="C877" t="str">
            <v>YS</v>
          </cell>
          <cell r="D877" t="str">
            <v>BACK PLATE</v>
          </cell>
        </row>
        <row r="878">
          <cell r="A878" t="str">
            <v>9K-109141</v>
          </cell>
          <cell r="B878" t="str">
            <v>9K-10914</v>
          </cell>
          <cell r="C878" t="str">
            <v>YS</v>
          </cell>
          <cell r="D878" t="str">
            <v>BACK PLATE</v>
          </cell>
        </row>
        <row r="879">
          <cell r="A879" t="str">
            <v>9K-109142</v>
          </cell>
          <cell r="B879" t="str">
            <v>9K-10914</v>
          </cell>
          <cell r="C879" t="str">
            <v>YS</v>
          </cell>
          <cell r="D879" t="str">
            <v>BACK PLATE</v>
          </cell>
        </row>
        <row r="880">
          <cell r="A880" t="str">
            <v>9K-109161</v>
          </cell>
          <cell r="B880" t="str">
            <v>9K-10916</v>
          </cell>
          <cell r="C880" t="str">
            <v>YS</v>
          </cell>
          <cell r="D880" t="str">
            <v>PLASTIC ANCHOR</v>
          </cell>
        </row>
        <row r="881">
          <cell r="A881" t="str">
            <v>9K-109162</v>
          </cell>
          <cell r="B881" t="str">
            <v>9K-10916</v>
          </cell>
          <cell r="C881" t="str">
            <v>YS</v>
          </cell>
          <cell r="D881" t="str">
            <v>PLASTIC ANCHOR</v>
          </cell>
        </row>
        <row r="882">
          <cell r="A882" t="str">
            <v>9K-109481</v>
          </cell>
          <cell r="B882" t="str">
            <v>9K-10948</v>
          </cell>
          <cell r="C882" t="str">
            <v>YS</v>
          </cell>
          <cell r="D882" t="str">
            <v>BACK PLATE</v>
          </cell>
        </row>
        <row r="883">
          <cell r="A883" t="str">
            <v>9K-109482</v>
          </cell>
          <cell r="B883" t="str">
            <v>9K-10948</v>
          </cell>
          <cell r="C883" t="str">
            <v>YS</v>
          </cell>
          <cell r="D883" t="str">
            <v>BACK PLATE</v>
          </cell>
        </row>
        <row r="884">
          <cell r="A884" t="str">
            <v>9K-109491</v>
          </cell>
          <cell r="B884" t="str">
            <v>9K-10949</v>
          </cell>
          <cell r="C884" t="str">
            <v>YS</v>
          </cell>
          <cell r="D884" t="str">
            <v>BACK PLATE</v>
          </cell>
        </row>
        <row r="885">
          <cell r="A885" t="str">
            <v>9K-109492</v>
          </cell>
          <cell r="B885" t="str">
            <v>9K-10949</v>
          </cell>
          <cell r="C885" t="str">
            <v>YS</v>
          </cell>
          <cell r="D885" t="str">
            <v>BACK PLATE</v>
          </cell>
        </row>
        <row r="886">
          <cell r="A886" t="str">
            <v>9K-109641</v>
          </cell>
          <cell r="B886" t="str">
            <v>9K-10964</v>
          </cell>
          <cell r="C886" t="str">
            <v>YS</v>
          </cell>
          <cell r="D886" t="str">
            <v>CONNECT MATERIAL</v>
          </cell>
        </row>
        <row r="887">
          <cell r="A887" t="str">
            <v>9K-109642</v>
          </cell>
          <cell r="B887" t="str">
            <v>9K-10964</v>
          </cell>
          <cell r="C887" t="str">
            <v>YS</v>
          </cell>
          <cell r="D887" t="str">
            <v>CONNECT MATERIAL</v>
          </cell>
        </row>
        <row r="888">
          <cell r="A888" t="str">
            <v>9K-109651</v>
          </cell>
          <cell r="B888" t="str">
            <v>9K-10965</v>
          </cell>
          <cell r="C888" t="str">
            <v>YS</v>
          </cell>
          <cell r="D888" t="str">
            <v>CORNER BLOCK</v>
          </cell>
        </row>
        <row r="889">
          <cell r="A889" t="str">
            <v>9K-109652</v>
          </cell>
          <cell r="B889" t="str">
            <v>9K-10965</v>
          </cell>
          <cell r="C889" t="str">
            <v>YS</v>
          </cell>
          <cell r="D889" t="str">
            <v>CORNER BLOCK</v>
          </cell>
        </row>
        <row r="890">
          <cell r="A890" t="str">
            <v>9K-109661</v>
          </cell>
          <cell r="B890" t="str">
            <v>9K-10966</v>
          </cell>
          <cell r="C890" t="str">
            <v>YS</v>
          </cell>
          <cell r="D890" t="str">
            <v>CORNER BLOCK</v>
          </cell>
        </row>
        <row r="891">
          <cell r="A891" t="str">
            <v>9K-109662</v>
          </cell>
          <cell r="B891" t="str">
            <v>9K-10966</v>
          </cell>
          <cell r="C891" t="str">
            <v>YS</v>
          </cell>
          <cell r="D891" t="str">
            <v>CORNER BLOCK</v>
          </cell>
        </row>
        <row r="892">
          <cell r="A892" t="str">
            <v>9K-109701</v>
          </cell>
          <cell r="B892" t="str">
            <v>9K-10970</v>
          </cell>
          <cell r="C892" t="str">
            <v>YS</v>
          </cell>
          <cell r="D892" t="str">
            <v>BACK PLATE FOR HINGE</v>
          </cell>
        </row>
        <row r="893">
          <cell r="A893" t="str">
            <v>9K-109702</v>
          </cell>
          <cell r="B893" t="str">
            <v>9K-10970</v>
          </cell>
          <cell r="C893" t="str">
            <v>YS</v>
          </cell>
          <cell r="D893" t="str">
            <v>BACK PLATE FOR HINGE</v>
          </cell>
        </row>
        <row r="894">
          <cell r="A894" t="str">
            <v>9K-109711</v>
          </cell>
          <cell r="B894" t="str">
            <v>9K-10971</v>
          </cell>
          <cell r="C894" t="str">
            <v>YS</v>
          </cell>
          <cell r="D894" t="str">
            <v>BACK PLATE FOR HINGE</v>
          </cell>
        </row>
        <row r="895">
          <cell r="A895" t="str">
            <v>9K-109712</v>
          </cell>
          <cell r="B895" t="str">
            <v>9K-10971</v>
          </cell>
          <cell r="C895" t="str">
            <v>YS</v>
          </cell>
          <cell r="D895" t="str">
            <v>BACK PLATE FOR HINGE</v>
          </cell>
        </row>
        <row r="896">
          <cell r="A896" t="str">
            <v>9K-109741</v>
          </cell>
          <cell r="B896" t="str">
            <v>9K-10974</v>
          </cell>
          <cell r="C896" t="str">
            <v>YS</v>
          </cell>
          <cell r="D896" t="str">
            <v>REINFORCEMENT</v>
          </cell>
        </row>
        <row r="897">
          <cell r="A897" t="str">
            <v>9K-109742</v>
          </cell>
          <cell r="B897" t="str">
            <v>9K-10974</v>
          </cell>
          <cell r="C897" t="str">
            <v>YS</v>
          </cell>
          <cell r="D897" t="str">
            <v>REINFORCEMENT</v>
          </cell>
        </row>
        <row r="898">
          <cell r="A898" t="str">
            <v>9K-109751</v>
          </cell>
          <cell r="B898" t="str">
            <v>9K-10975</v>
          </cell>
          <cell r="C898" t="str">
            <v>YS</v>
          </cell>
          <cell r="D898" t="str">
            <v>REINFORCEMENT</v>
          </cell>
        </row>
        <row r="899">
          <cell r="A899" t="str">
            <v>9K-109752</v>
          </cell>
          <cell r="B899" t="str">
            <v>9K-10975</v>
          </cell>
          <cell r="C899" t="str">
            <v>YS</v>
          </cell>
          <cell r="D899" t="str">
            <v>REINFORCEMENT</v>
          </cell>
        </row>
        <row r="900">
          <cell r="A900" t="str">
            <v>9K-109761</v>
          </cell>
          <cell r="B900" t="str">
            <v>9K-10976</v>
          </cell>
          <cell r="C900" t="str">
            <v>YS</v>
          </cell>
          <cell r="D900" t="str">
            <v>BACK PLATE FOR HINGE</v>
          </cell>
        </row>
        <row r="901">
          <cell r="A901" t="str">
            <v>9K-109762</v>
          </cell>
          <cell r="B901" t="str">
            <v>9K-10976</v>
          </cell>
          <cell r="C901" t="str">
            <v>YS</v>
          </cell>
          <cell r="D901" t="str">
            <v>BACK PLATE FOR HINGE</v>
          </cell>
        </row>
        <row r="902">
          <cell r="A902" t="str">
            <v>9K-109771</v>
          </cell>
          <cell r="B902" t="str">
            <v>9K-10977</v>
          </cell>
          <cell r="C902" t="str">
            <v>GALV</v>
          </cell>
          <cell r="D902" t="str">
            <v>REINFORCEMENT</v>
          </cell>
        </row>
        <row r="903">
          <cell r="A903" t="str">
            <v>9K-109772</v>
          </cell>
          <cell r="B903" t="str">
            <v>9K-10977</v>
          </cell>
          <cell r="C903" t="str">
            <v>GALV</v>
          </cell>
          <cell r="D903" t="str">
            <v>REINFORCEMENT</v>
          </cell>
        </row>
        <row r="904">
          <cell r="A904" t="str">
            <v>9K-109811</v>
          </cell>
          <cell r="B904" t="str">
            <v>9K-10981</v>
          </cell>
          <cell r="C904" t="str">
            <v>YS</v>
          </cell>
          <cell r="D904" t="str">
            <v>BACK PLATE FOR HINGE</v>
          </cell>
        </row>
        <row r="905">
          <cell r="A905" t="str">
            <v>9K-109812</v>
          </cell>
          <cell r="B905" t="str">
            <v>9K-10981</v>
          </cell>
          <cell r="C905" t="str">
            <v>YS</v>
          </cell>
          <cell r="D905" t="str">
            <v>BACK PLATE FOR HINGE</v>
          </cell>
        </row>
        <row r="906">
          <cell r="A906" t="str">
            <v>9K-109821</v>
          </cell>
          <cell r="B906" t="str">
            <v>9K-10982</v>
          </cell>
          <cell r="C906" t="str">
            <v>YS</v>
          </cell>
          <cell r="D906" t="str">
            <v>REINFORCEMENT</v>
          </cell>
        </row>
        <row r="907">
          <cell r="A907" t="str">
            <v>9K-109822</v>
          </cell>
          <cell r="B907" t="str">
            <v>9K-10982</v>
          </cell>
          <cell r="C907" t="str">
            <v>YS</v>
          </cell>
          <cell r="D907" t="str">
            <v>REINFORCEMENT</v>
          </cell>
        </row>
        <row r="908">
          <cell r="A908" t="str">
            <v>9K-109831</v>
          </cell>
          <cell r="B908" t="str">
            <v>9K-10983</v>
          </cell>
          <cell r="C908" t="str">
            <v>YS</v>
          </cell>
          <cell r="D908" t="str">
            <v>REINFORCEMENT</v>
          </cell>
        </row>
        <row r="909">
          <cell r="A909" t="str">
            <v>9K-109832</v>
          </cell>
          <cell r="B909" t="str">
            <v>9K-10983</v>
          </cell>
          <cell r="C909" t="str">
            <v>YS</v>
          </cell>
          <cell r="D909" t="str">
            <v>REINFORCEMENT</v>
          </cell>
        </row>
        <row r="910">
          <cell r="A910" t="str">
            <v>9K-109841</v>
          </cell>
          <cell r="B910" t="str">
            <v>9K-10984</v>
          </cell>
          <cell r="C910" t="str">
            <v>YS</v>
          </cell>
          <cell r="D910" t="str">
            <v>PLASTIC ANCHOR</v>
          </cell>
        </row>
        <row r="911">
          <cell r="A911" t="str">
            <v>9K-109842</v>
          </cell>
          <cell r="B911" t="str">
            <v>9K-10984</v>
          </cell>
          <cell r="C911" t="str">
            <v>YS</v>
          </cell>
          <cell r="D911" t="str">
            <v>PLASTIC ANCHOR</v>
          </cell>
        </row>
        <row r="912">
          <cell r="A912" t="str">
            <v>9K-109851</v>
          </cell>
          <cell r="B912" t="str">
            <v>9K-10985</v>
          </cell>
          <cell r="C912" t="str">
            <v>YS</v>
          </cell>
          <cell r="D912" t="str">
            <v>PLASTIC ANCHOR</v>
          </cell>
        </row>
        <row r="913">
          <cell r="A913" t="str">
            <v>9K-109852</v>
          </cell>
          <cell r="B913" t="str">
            <v>9K-10985</v>
          </cell>
          <cell r="C913" t="str">
            <v>YS</v>
          </cell>
          <cell r="D913" t="str">
            <v>PLASTIC ANCHOR</v>
          </cell>
        </row>
        <row r="914">
          <cell r="A914" t="str">
            <v>9K-109861</v>
          </cell>
          <cell r="B914" t="str">
            <v>9K-10986</v>
          </cell>
          <cell r="C914" t="str">
            <v>YS</v>
          </cell>
          <cell r="D914" t="str">
            <v>PLASTIC ANCHOR</v>
          </cell>
        </row>
        <row r="915">
          <cell r="A915" t="str">
            <v>9K-109862</v>
          </cell>
          <cell r="B915" t="str">
            <v>9K-10986</v>
          </cell>
          <cell r="C915" t="str">
            <v>YS</v>
          </cell>
          <cell r="D915" t="str">
            <v>PLASTIC ANCHOR</v>
          </cell>
        </row>
        <row r="916">
          <cell r="A916" t="str">
            <v>9K-109871</v>
          </cell>
          <cell r="B916" t="str">
            <v>9K-10987</v>
          </cell>
          <cell r="C916" t="str">
            <v>YS</v>
          </cell>
          <cell r="D916" t="str">
            <v>BACK PLATE</v>
          </cell>
        </row>
        <row r="917">
          <cell r="A917" t="str">
            <v>9K-109872</v>
          </cell>
          <cell r="B917" t="str">
            <v>9K-10987</v>
          </cell>
          <cell r="C917" t="str">
            <v>YS</v>
          </cell>
          <cell r="D917" t="str">
            <v>BACK PLATE</v>
          </cell>
        </row>
        <row r="918">
          <cell r="A918" t="str">
            <v>9K-109881</v>
          </cell>
          <cell r="B918" t="str">
            <v>9K-10988</v>
          </cell>
          <cell r="C918" t="str">
            <v>YW</v>
          </cell>
          <cell r="D918" t="str">
            <v>HANDLE J8A (L)</v>
          </cell>
        </row>
        <row r="919">
          <cell r="A919" t="str">
            <v>9K-109882</v>
          </cell>
          <cell r="B919" t="str">
            <v>9K-10988</v>
          </cell>
          <cell r="C919" t="str">
            <v>YK</v>
          </cell>
          <cell r="D919" t="str">
            <v>HANDLE J8A (L)</v>
          </cell>
        </row>
        <row r="920">
          <cell r="A920" t="str">
            <v>9K-109891</v>
          </cell>
          <cell r="B920" t="str">
            <v>9K-10989</v>
          </cell>
          <cell r="C920" t="str">
            <v>YW</v>
          </cell>
          <cell r="D920" t="str">
            <v>HANDLE J8A (R)</v>
          </cell>
        </row>
        <row r="921">
          <cell r="A921" t="str">
            <v>9K-109892</v>
          </cell>
          <cell r="B921" t="str">
            <v>9K-10989</v>
          </cell>
          <cell r="C921" t="str">
            <v>YK</v>
          </cell>
          <cell r="D921" t="str">
            <v>HANDLE J8A (R)</v>
          </cell>
        </row>
        <row r="922">
          <cell r="A922" t="str">
            <v>9K-109901</v>
          </cell>
          <cell r="B922" t="str">
            <v>9K-10990</v>
          </cell>
          <cell r="C922" t="str">
            <v>YW</v>
          </cell>
          <cell r="D922" t="str">
            <v>HANDLE J8B</v>
          </cell>
        </row>
        <row r="923">
          <cell r="A923" t="str">
            <v>9K-109902</v>
          </cell>
          <cell r="B923" t="str">
            <v>9K-10990</v>
          </cell>
          <cell r="C923" t="str">
            <v>YK</v>
          </cell>
          <cell r="D923" t="str">
            <v>HANDLE J8B</v>
          </cell>
        </row>
        <row r="924">
          <cell r="A924" t="str">
            <v>9K-109911</v>
          </cell>
          <cell r="B924" t="str">
            <v>9K-10991</v>
          </cell>
          <cell r="C924" t="str">
            <v>YW</v>
          </cell>
          <cell r="D924" t="str">
            <v>HANDLE Abolist</v>
          </cell>
        </row>
        <row r="925">
          <cell r="A925" t="str">
            <v>9K-109912</v>
          </cell>
          <cell r="B925" t="str">
            <v>9K-10991</v>
          </cell>
          <cell r="C925" t="str">
            <v>YK</v>
          </cell>
          <cell r="D925" t="str">
            <v>HANDLE Abolist</v>
          </cell>
        </row>
        <row r="926">
          <cell r="A926" t="str">
            <v>9K-109921</v>
          </cell>
          <cell r="B926" t="str">
            <v>9K-10992</v>
          </cell>
          <cell r="C926" t="str">
            <v>YW</v>
          </cell>
          <cell r="D926" t="str">
            <v>LAYBACK J8C WITH LOCK</v>
          </cell>
        </row>
        <row r="927">
          <cell r="A927" t="str">
            <v>9K-109922</v>
          </cell>
          <cell r="B927" t="str">
            <v>9K-10992</v>
          </cell>
          <cell r="C927" t="str">
            <v>YK</v>
          </cell>
          <cell r="D927" t="str">
            <v>LAYBACK J8C WITH LOCK</v>
          </cell>
        </row>
        <row r="928">
          <cell r="A928" t="str">
            <v>9K-109931</v>
          </cell>
          <cell r="B928" t="str">
            <v>9K-10993</v>
          </cell>
          <cell r="C928" t="str">
            <v>YW</v>
          </cell>
          <cell r="D928" t="str">
            <v>LAYBACK Abolist</v>
          </cell>
        </row>
        <row r="929">
          <cell r="A929" t="str">
            <v>9K-109932</v>
          </cell>
          <cell r="B929" t="str">
            <v>9K-10993</v>
          </cell>
          <cell r="C929" t="str">
            <v>YK</v>
          </cell>
          <cell r="D929" t="str">
            <v>LAYBACK Abolist</v>
          </cell>
        </row>
        <row r="930">
          <cell r="A930" t="str">
            <v>9K-109941</v>
          </cell>
          <cell r="B930" t="str">
            <v>9K-10994</v>
          </cell>
          <cell r="C930" t="str">
            <v>YW</v>
          </cell>
          <cell r="D930" t="str">
            <v>LAYBACK J8C WITHOUT  LOCK</v>
          </cell>
        </row>
        <row r="931">
          <cell r="A931" t="str">
            <v>9K-109942</v>
          </cell>
          <cell r="B931" t="str">
            <v>9K-10994</v>
          </cell>
          <cell r="C931" t="str">
            <v>YK</v>
          </cell>
          <cell r="D931" t="str">
            <v>LAYBACK J8C WITHOUT  LOCK</v>
          </cell>
        </row>
        <row r="932">
          <cell r="A932" t="str">
            <v>9K-109951</v>
          </cell>
          <cell r="B932" t="str">
            <v>9K-10995</v>
          </cell>
          <cell r="C932" t="str">
            <v>YW</v>
          </cell>
          <cell r="D932" t="str">
            <v>KEEPER</v>
          </cell>
        </row>
        <row r="933">
          <cell r="A933" t="str">
            <v>9K-109952</v>
          </cell>
          <cell r="B933" t="str">
            <v>9K-10995</v>
          </cell>
          <cell r="C933" t="str">
            <v>YK</v>
          </cell>
          <cell r="D933" t="str">
            <v>KEEPER</v>
          </cell>
        </row>
        <row r="934">
          <cell r="A934" t="str">
            <v>9K-109961</v>
          </cell>
          <cell r="B934" t="str">
            <v>9K-10996</v>
          </cell>
          <cell r="C934" t="str">
            <v>YW</v>
          </cell>
          <cell r="D934" t="str">
            <v>KEEPER J8D</v>
          </cell>
        </row>
        <row r="935">
          <cell r="A935" t="str">
            <v>9K-109962</v>
          </cell>
          <cell r="B935" t="str">
            <v>9K-10996</v>
          </cell>
          <cell r="C935" t="str">
            <v>YK</v>
          </cell>
          <cell r="D935" t="str">
            <v>KEEPER J8D</v>
          </cell>
        </row>
        <row r="936">
          <cell r="A936" t="str">
            <v>9K-109971</v>
          </cell>
          <cell r="B936" t="str">
            <v>9K-10997</v>
          </cell>
          <cell r="C936" t="str">
            <v>YS1</v>
          </cell>
          <cell r="D936" t="str">
            <v>BACK PLATE</v>
          </cell>
        </row>
        <row r="937">
          <cell r="A937" t="str">
            <v>9K-109972</v>
          </cell>
          <cell r="B937" t="str">
            <v>9K-10997</v>
          </cell>
          <cell r="C937" t="str">
            <v>YS1</v>
          </cell>
          <cell r="D937" t="str">
            <v>BACK PLATE</v>
          </cell>
        </row>
        <row r="938">
          <cell r="A938" t="str">
            <v>9K-109981</v>
          </cell>
          <cell r="B938" t="str">
            <v>9K-10998</v>
          </cell>
          <cell r="C938" t="str">
            <v>YS1</v>
          </cell>
          <cell r="D938" t="str">
            <v>BACK PLATE</v>
          </cell>
        </row>
        <row r="939">
          <cell r="A939" t="str">
            <v>9K-109982</v>
          </cell>
          <cell r="B939" t="str">
            <v>9K-10998</v>
          </cell>
          <cell r="C939" t="str">
            <v>YS1</v>
          </cell>
          <cell r="D939" t="str">
            <v>BACK PLATE</v>
          </cell>
        </row>
        <row r="940">
          <cell r="A940" t="str">
            <v>9K-109991</v>
          </cell>
          <cell r="B940" t="str">
            <v>9K-10999</v>
          </cell>
          <cell r="C940" t="str">
            <v>MF</v>
          </cell>
          <cell r="D940" t="str">
            <v>SHIM RECEIVER</v>
          </cell>
        </row>
        <row r="941">
          <cell r="A941" t="str">
            <v>9K-109992</v>
          </cell>
          <cell r="B941" t="str">
            <v>9K-10999</v>
          </cell>
          <cell r="C941" t="str">
            <v>MF</v>
          </cell>
          <cell r="D941" t="str">
            <v>SHIM RECEIVER</v>
          </cell>
        </row>
        <row r="942">
          <cell r="A942" t="str">
            <v>9K-110011</v>
          </cell>
          <cell r="B942" t="str">
            <v>9K-11001</v>
          </cell>
          <cell r="C942" t="str">
            <v>MF</v>
          </cell>
          <cell r="D942" t="str">
            <v>BACK PLATE</v>
          </cell>
        </row>
        <row r="943">
          <cell r="A943" t="str">
            <v>9K-110012</v>
          </cell>
          <cell r="B943" t="str">
            <v>9K-11001</v>
          </cell>
          <cell r="C943" t="str">
            <v>MF</v>
          </cell>
          <cell r="D943" t="str">
            <v>BACK PLATE</v>
          </cell>
        </row>
        <row r="944">
          <cell r="A944" t="str">
            <v>9K-110101</v>
          </cell>
          <cell r="B944" t="str">
            <v>9K-11010</v>
          </cell>
          <cell r="C944" t="str">
            <v>YS</v>
          </cell>
          <cell r="D944" t="str">
            <v>BACK PLATE</v>
          </cell>
        </row>
        <row r="945">
          <cell r="A945" t="str">
            <v>9K-110102</v>
          </cell>
          <cell r="B945" t="str">
            <v>9K-11010</v>
          </cell>
          <cell r="C945" t="str">
            <v>YS</v>
          </cell>
          <cell r="D945" t="str">
            <v>BACK PLATE</v>
          </cell>
        </row>
        <row r="946">
          <cell r="A946" t="str">
            <v>9K-110111</v>
          </cell>
          <cell r="B946" t="str">
            <v>9K-11011</v>
          </cell>
          <cell r="C946" t="str">
            <v>MF</v>
          </cell>
          <cell r="D946" t="str">
            <v>REINFORCEMENT</v>
          </cell>
        </row>
        <row r="947">
          <cell r="A947" t="str">
            <v>9K-110112</v>
          </cell>
          <cell r="B947" t="str">
            <v>9K-11011</v>
          </cell>
          <cell r="C947" t="str">
            <v>MF</v>
          </cell>
          <cell r="D947" t="str">
            <v>REINFORCEMENT</v>
          </cell>
        </row>
        <row r="948">
          <cell r="A948" t="str">
            <v>9K-110121</v>
          </cell>
          <cell r="B948" t="str">
            <v>9K-11012</v>
          </cell>
          <cell r="C948" t="str">
            <v>MF</v>
          </cell>
          <cell r="D948" t="str">
            <v>BACK PLATE</v>
          </cell>
        </row>
        <row r="949">
          <cell r="A949" t="str">
            <v>9K-110122</v>
          </cell>
          <cell r="B949" t="str">
            <v>9K-11012</v>
          </cell>
          <cell r="C949" t="str">
            <v>MF</v>
          </cell>
          <cell r="D949" t="str">
            <v>BACK PLATE</v>
          </cell>
        </row>
        <row r="950">
          <cell r="A950" t="str">
            <v>9K-110131</v>
          </cell>
          <cell r="B950" t="str">
            <v>9K-11013</v>
          </cell>
          <cell r="C950" t="str">
            <v>YS</v>
          </cell>
          <cell r="D950" t="str">
            <v>BACK PLATE</v>
          </cell>
        </row>
        <row r="951">
          <cell r="A951" t="str">
            <v>9K-110132</v>
          </cell>
          <cell r="B951" t="str">
            <v>9K-11013</v>
          </cell>
          <cell r="C951" t="str">
            <v>YK</v>
          </cell>
          <cell r="D951" t="str">
            <v>BACK PLATE</v>
          </cell>
        </row>
        <row r="952">
          <cell r="A952" t="str">
            <v>9K-110141</v>
          </cell>
          <cell r="B952" t="str">
            <v>9K-11014</v>
          </cell>
          <cell r="C952" t="str">
            <v>YS1</v>
          </cell>
          <cell r="D952" t="str">
            <v>BACK PLATE</v>
          </cell>
        </row>
        <row r="953">
          <cell r="A953" t="str">
            <v>9K-110142</v>
          </cell>
          <cell r="B953" t="str">
            <v>9K-11014</v>
          </cell>
          <cell r="C953" t="str">
            <v>YS1</v>
          </cell>
          <cell r="D953" t="str">
            <v>BACK PLATE</v>
          </cell>
        </row>
        <row r="954">
          <cell r="A954" t="str">
            <v>9K-110151</v>
          </cell>
          <cell r="B954" t="str">
            <v>9K-11015</v>
          </cell>
          <cell r="C954" t="str">
            <v>YS</v>
          </cell>
          <cell r="D954" t="str">
            <v>BACK PLATE</v>
          </cell>
        </row>
        <row r="955">
          <cell r="A955" t="str">
            <v>9K-110152</v>
          </cell>
          <cell r="B955" t="str">
            <v>9K-11015</v>
          </cell>
          <cell r="C955" t="str">
            <v>YS</v>
          </cell>
          <cell r="D955" t="str">
            <v>BACK PLATE</v>
          </cell>
        </row>
        <row r="956">
          <cell r="A956" t="str">
            <v>9K-110161</v>
          </cell>
          <cell r="B956" t="str">
            <v>9K-11016</v>
          </cell>
          <cell r="C956" t="str">
            <v>YS</v>
          </cell>
          <cell r="D956" t="str">
            <v>SPACER</v>
          </cell>
        </row>
        <row r="957">
          <cell r="A957" t="str">
            <v>9K-110162</v>
          </cell>
          <cell r="B957" t="str">
            <v>9K-11016</v>
          </cell>
          <cell r="C957" t="str">
            <v>YS</v>
          </cell>
          <cell r="D957" t="str">
            <v>SPACER</v>
          </cell>
        </row>
        <row r="958">
          <cell r="A958" t="str">
            <v>9K-110171</v>
          </cell>
          <cell r="B958" t="str">
            <v>9K-11017</v>
          </cell>
          <cell r="C958" t="str">
            <v>YS</v>
          </cell>
          <cell r="D958" t="str">
            <v>SPACER</v>
          </cell>
        </row>
        <row r="959">
          <cell r="A959" t="str">
            <v>9K-110172</v>
          </cell>
          <cell r="B959" t="str">
            <v>9K-11017</v>
          </cell>
          <cell r="C959" t="str">
            <v>YS</v>
          </cell>
          <cell r="D959" t="str">
            <v>SPACER</v>
          </cell>
        </row>
        <row r="960">
          <cell r="A960" t="str">
            <v>9K-110181</v>
          </cell>
          <cell r="B960" t="str">
            <v>9K-11018</v>
          </cell>
          <cell r="C960" t="str">
            <v>YS</v>
          </cell>
          <cell r="D960" t="str">
            <v>BACK PLATE</v>
          </cell>
        </row>
        <row r="961">
          <cell r="A961" t="str">
            <v>9K-110182</v>
          </cell>
          <cell r="B961" t="str">
            <v>9K-11018</v>
          </cell>
          <cell r="C961" t="str">
            <v>YS</v>
          </cell>
          <cell r="D961" t="str">
            <v>BACK PLATE</v>
          </cell>
        </row>
        <row r="962">
          <cell r="A962" t="str">
            <v>9K-110191</v>
          </cell>
          <cell r="B962" t="str">
            <v>9K-11019</v>
          </cell>
          <cell r="C962" t="str">
            <v>YS</v>
          </cell>
          <cell r="D962" t="str">
            <v>BACK PLATE</v>
          </cell>
        </row>
        <row r="963">
          <cell r="A963" t="str">
            <v>9K-110192</v>
          </cell>
          <cell r="B963" t="str">
            <v>9K-11019</v>
          </cell>
          <cell r="C963" t="str">
            <v>YS</v>
          </cell>
          <cell r="D963" t="str">
            <v>BACK PLATE</v>
          </cell>
        </row>
        <row r="964">
          <cell r="A964" t="str">
            <v>9K-110201</v>
          </cell>
          <cell r="B964" t="str">
            <v>9K-11020</v>
          </cell>
          <cell r="C964" t="str">
            <v>YS</v>
          </cell>
          <cell r="D964" t="str">
            <v>BACK PLATE</v>
          </cell>
        </row>
        <row r="965">
          <cell r="A965" t="str">
            <v>9K-110202</v>
          </cell>
          <cell r="B965" t="str">
            <v>9K-11020</v>
          </cell>
          <cell r="C965" t="str">
            <v>YS</v>
          </cell>
          <cell r="D965" t="str">
            <v>BACK PLATE</v>
          </cell>
        </row>
        <row r="966">
          <cell r="A966" t="str">
            <v>9K-110211</v>
          </cell>
          <cell r="B966" t="str">
            <v>9K-11021</v>
          </cell>
          <cell r="C966" t="str">
            <v>YS</v>
          </cell>
          <cell r="D966" t="str">
            <v>CORNNER BLOCK</v>
          </cell>
        </row>
        <row r="967">
          <cell r="A967" t="str">
            <v>9K-110212</v>
          </cell>
          <cell r="B967" t="str">
            <v>9K-11021</v>
          </cell>
          <cell r="C967" t="str">
            <v>YS</v>
          </cell>
          <cell r="D967" t="str">
            <v>CORNNER BLOCK</v>
          </cell>
        </row>
        <row r="968">
          <cell r="A968" t="str">
            <v>9K-110231</v>
          </cell>
          <cell r="B968" t="str">
            <v>9K-11023</v>
          </cell>
          <cell r="C968" t="str">
            <v>YS</v>
          </cell>
          <cell r="D968" t="str">
            <v>ANGLE BRACKET</v>
          </cell>
        </row>
        <row r="969">
          <cell r="A969" t="str">
            <v>9K-110232</v>
          </cell>
          <cell r="B969" t="str">
            <v>9K-11023</v>
          </cell>
          <cell r="C969" t="str">
            <v>YS</v>
          </cell>
          <cell r="D969" t="str">
            <v>ANGLE BRACKET</v>
          </cell>
        </row>
        <row r="970">
          <cell r="A970" t="str">
            <v>9K-110241</v>
          </cell>
          <cell r="B970" t="str">
            <v>9K-11024</v>
          </cell>
          <cell r="C970" t="str">
            <v>YS</v>
          </cell>
          <cell r="D970" t="str">
            <v>ANGLE BRACKET</v>
          </cell>
        </row>
        <row r="971">
          <cell r="A971" t="str">
            <v>9K-110242</v>
          </cell>
          <cell r="B971" t="str">
            <v>9K-11024</v>
          </cell>
          <cell r="C971" t="str">
            <v>YS</v>
          </cell>
          <cell r="D971" t="str">
            <v>ANGLE BRACKET</v>
          </cell>
        </row>
        <row r="972">
          <cell r="A972" t="str">
            <v>9K-110261</v>
          </cell>
          <cell r="B972" t="str">
            <v>9K-11026</v>
          </cell>
          <cell r="C972" t="str">
            <v>YW</v>
          </cell>
          <cell r="D972" t="str">
            <v>CAP</v>
          </cell>
        </row>
        <row r="973">
          <cell r="A973" t="str">
            <v>9K-110262</v>
          </cell>
          <cell r="B973" t="str">
            <v>9K-11026</v>
          </cell>
          <cell r="C973" t="str">
            <v>YK</v>
          </cell>
          <cell r="D973" t="str">
            <v>CAP</v>
          </cell>
        </row>
        <row r="974">
          <cell r="A974" t="str">
            <v>9K-110271</v>
          </cell>
          <cell r="B974" t="str">
            <v>9K-11027</v>
          </cell>
          <cell r="C974" t="str">
            <v>YW</v>
          </cell>
          <cell r="D974" t="str">
            <v>CAP</v>
          </cell>
        </row>
        <row r="975">
          <cell r="A975" t="str">
            <v>9K-110272</v>
          </cell>
          <cell r="B975" t="str">
            <v>9K-11027</v>
          </cell>
          <cell r="C975" t="str">
            <v>YK</v>
          </cell>
          <cell r="D975" t="str">
            <v>CAP</v>
          </cell>
        </row>
        <row r="976">
          <cell r="A976" t="str">
            <v>9K-110281</v>
          </cell>
          <cell r="B976" t="str">
            <v>9K-11028</v>
          </cell>
          <cell r="C976" t="str">
            <v>YS</v>
          </cell>
          <cell r="D976" t="str">
            <v>SPACER</v>
          </cell>
        </row>
        <row r="977">
          <cell r="A977" t="str">
            <v>9K-110282</v>
          </cell>
          <cell r="B977" t="str">
            <v>9K-11028</v>
          </cell>
          <cell r="C977" t="str">
            <v>YS</v>
          </cell>
          <cell r="D977" t="str">
            <v>SPACER</v>
          </cell>
        </row>
        <row r="978">
          <cell r="A978" t="str">
            <v>9K-110361</v>
          </cell>
          <cell r="B978" t="str">
            <v>9K-11036</v>
          </cell>
          <cell r="C978" t="str">
            <v>YS</v>
          </cell>
          <cell r="D978" t="str">
            <v>SPACER</v>
          </cell>
        </row>
        <row r="979">
          <cell r="A979" t="str">
            <v>9K-110362</v>
          </cell>
          <cell r="B979" t="str">
            <v>9K-11036</v>
          </cell>
          <cell r="C979" t="str">
            <v>YS</v>
          </cell>
          <cell r="D979" t="str">
            <v>SPACER</v>
          </cell>
        </row>
        <row r="980">
          <cell r="A980" t="str">
            <v>9K-110371</v>
          </cell>
          <cell r="B980" t="str">
            <v>9K-11037</v>
          </cell>
          <cell r="C980" t="str">
            <v>YS</v>
          </cell>
          <cell r="D980" t="str">
            <v>BACK PLATE</v>
          </cell>
        </row>
        <row r="981">
          <cell r="A981" t="str">
            <v>9K-110372</v>
          </cell>
          <cell r="B981" t="str">
            <v>9K-11037</v>
          </cell>
          <cell r="C981" t="str">
            <v>YS</v>
          </cell>
          <cell r="D981" t="str">
            <v>BACK PLATE</v>
          </cell>
        </row>
        <row r="982">
          <cell r="A982" t="str">
            <v>9K-110381</v>
          </cell>
          <cell r="B982" t="str">
            <v>9K-11038</v>
          </cell>
          <cell r="C982" t="str">
            <v>YS</v>
          </cell>
          <cell r="D982" t="str">
            <v>BACK PLATE</v>
          </cell>
        </row>
        <row r="983">
          <cell r="A983" t="str">
            <v>9K-110382</v>
          </cell>
          <cell r="B983" t="str">
            <v>9K-11038</v>
          </cell>
          <cell r="C983" t="str">
            <v>YS</v>
          </cell>
          <cell r="D983" t="str">
            <v>BACK PLATE</v>
          </cell>
        </row>
        <row r="984">
          <cell r="A984" t="str">
            <v>9K-110391</v>
          </cell>
          <cell r="B984" t="str">
            <v>9K-11039</v>
          </cell>
          <cell r="C984" t="str">
            <v>YS</v>
          </cell>
          <cell r="D984" t="str">
            <v>BACK PLATE</v>
          </cell>
        </row>
        <row r="985">
          <cell r="A985" t="str">
            <v>9K-110392</v>
          </cell>
          <cell r="B985" t="str">
            <v>9K-11039</v>
          </cell>
          <cell r="C985" t="str">
            <v>YS</v>
          </cell>
          <cell r="D985" t="str">
            <v>BACK PLATE</v>
          </cell>
        </row>
        <row r="986">
          <cell r="A986" t="str">
            <v>9K-110401</v>
          </cell>
          <cell r="B986" t="str">
            <v>9K-11040</v>
          </cell>
          <cell r="C986" t="str">
            <v>YS</v>
          </cell>
          <cell r="D986" t="str">
            <v>BRACKET</v>
          </cell>
        </row>
        <row r="987">
          <cell r="A987" t="str">
            <v>9K-110402</v>
          </cell>
          <cell r="B987" t="str">
            <v>9K-11040</v>
          </cell>
          <cell r="C987" t="str">
            <v>YS</v>
          </cell>
          <cell r="D987" t="str">
            <v>BRACKET</v>
          </cell>
        </row>
        <row r="988">
          <cell r="A988" t="str">
            <v>9K-110411</v>
          </cell>
          <cell r="B988" t="str">
            <v>9K-11041</v>
          </cell>
          <cell r="C988" t="str">
            <v>YS</v>
          </cell>
          <cell r="D988" t="str">
            <v>BACK PLATE</v>
          </cell>
        </row>
        <row r="989">
          <cell r="A989" t="str">
            <v>9K-110412</v>
          </cell>
          <cell r="B989" t="str">
            <v>9K-11041</v>
          </cell>
          <cell r="C989" t="str">
            <v>YS</v>
          </cell>
          <cell r="D989" t="str">
            <v>BACK PLATE</v>
          </cell>
        </row>
        <row r="990">
          <cell r="A990" t="str">
            <v>9K-110541</v>
          </cell>
          <cell r="B990" t="str">
            <v>9K-11054</v>
          </cell>
          <cell r="C990" t="str">
            <v>PW02</v>
          </cell>
          <cell r="D990" t="str">
            <v>SPACER</v>
          </cell>
        </row>
        <row r="991">
          <cell r="A991" t="str">
            <v>9K-110542</v>
          </cell>
          <cell r="B991" t="str">
            <v>9K-11054</v>
          </cell>
          <cell r="C991" t="str">
            <v>PK10</v>
          </cell>
          <cell r="D991" t="str">
            <v>SPACER</v>
          </cell>
        </row>
        <row r="992">
          <cell r="A992" t="str">
            <v>9K-110551</v>
          </cell>
          <cell r="B992" t="str">
            <v>9K-11055</v>
          </cell>
          <cell r="C992" t="str">
            <v>PW02</v>
          </cell>
          <cell r="D992" t="str">
            <v>SPACER</v>
          </cell>
        </row>
        <row r="993">
          <cell r="A993" t="str">
            <v>9K-110552</v>
          </cell>
          <cell r="B993" t="str">
            <v>9K-11055</v>
          </cell>
          <cell r="C993" t="str">
            <v>PK10</v>
          </cell>
          <cell r="D993" t="str">
            <v>SPACER</v>
          </cell>
        </row>
        <row r="994">
          <cell r="A994" t="str">
            <v>9K-110791</v>
          </cell>
          <cell r="B994" t="str">
            <v>9K-11079</v>
          </cell>
          <cell r="C994" t="str">
            <v>YS</v>
          </cell>
          <cell r="D994" t="str">
            <v>BACK PLATE</v>
          </cell>
        </row>
        <row r="995">
          <cell r="A995" t="str">
            <v>9K-110792</v>
          </cell>
          <cell r="B995" t="str">
            <v>9K-11079</v>
          </cell>
          <cell r="C995" t="str">
            <v>YS</v>
          </cell>
          <cell r="D995" t="str">
            <v>BACK PLATE</v>
          </cell>
        </row>
        <row r="996">
          <cell r="A996" t="str">
            <v>9K-110841</v>
          </cell>
          <cell r="B996" t="str">
            <v>9K-11084</v>
          </cell>
          <cell r="C996" t="str">
            <v>MF</v>
          </cell>
          <cell r="D996" t="str">
            <v>SPACER</v>
          </cell>
        </row>
        <row r="997">
          <cell r="A997" t="str">
            <v>9K-110842</v>
          </cell>
          <cell r="B997" t="str">
            <v>9K-11084</v>
          </cell>
          <cell r="C997" t="str">
            <v>MF</v>
          </cell>
          <cell r="D997" t="str">
            <v>SPACER</v>
          </cell>
        </row>
        <row r="998">
          <cell r="A998" t="str">
            <v>9K-110871</v>
          </cell>
          <cell r="B998" t="str">
            <v>9K-11087</v>
          </cell>
          <cell r="C998" t="str">
            <v>YS1</v>
          </cell>
          <cell r="D998" t="str">
            <v>SPACER</v>
          </cell>
        </row>
        <row r="999">
          <cell r="A999" t="str">
            <v>9K-110872</v>
          </cell>
          <cell r="B999" t="str">
            <v>9K-11087</v>
          </cell>
          <cell r="C999" t="str">
            <v>YS1</v>
          </cell>
          <cell r="D999" t="str">
            <v>SPACER</v>
          </cell>
        </row>
        <row r="1000">
          <cell r="A1000" t="str">
            <v>9K-110881</v>
          </cell>
          <cell r="B1000" t="str">
            <v>9K-11088</v>
          </cell>
          <cell r="C1000" t="str">
            <v>YW</v>
          </cell>
          <cell r="D1000" t="str">
            <v>HANDLE</v>
          </cell>
        </row>
        <row r="1001">
          <cell r="A1001" t="str">
            <v>9K-110882</v>
          </cell>
          <cell r="B1001" t="str">
            <v>9K-11088</v>
          </cell>
          <cell r="C1001" t="str">
            <v>YK</v>
          </cell>
          <cell r="D1001" t="str">
            <v>HANDLE</v>
          </cell>
        </row>
        <row r="1002">
          <cell r="A1002" t="str">
            <v>9K-110891</v>
          </cell>
          <cell r="B1002" t="str">
            <v>9K-11089</v>
          </cell>
          <cell r="C1002" t="str">
            <v>YW</v>
          </cell>
          <cell r="D1002" t="str">
            <v>HANDLE</v>
          </cell>
        </row>
        <row r="1003">
          <cell r="A1003" t="str">
            <v>9K-110892</v>
          </cell>
          <cell r="B1003" t="str">
            <v>9K-11089</v>
          </cell>
          <cell r="C1003" t="str">
            <v>YK</v>
          </cell>
          <cell r="D1003" t="str">
            <v>HANDLE</v>
          </cell>
        </row>
        <row r="1004">
          <cell r="A1004" t="str">
            <v>9K-110901</v>
          </cell>
          <cell r="B1004" t="str">
            <v>9K-11090</v>
          </cell>
          <cell r="C1004" t="str">
            <v>YS</v>
          </cell>
          <cell r="D1004" t="str">
            <v>LOCK KEEPER</v>
          </cell>
        </row>
        <row r="1005">
          <cell r="A1005" t="str">
            <v>9K-110902</v>
          </cell>
          <cell r="B1005" t="str">
            <v>9K-11090</v>
          </cell>
          <cell r="C1005" t="str">
            <v>YS</v>
          </cell>
          <cell r="D1005" t="str">
            <v>LOCK KEEPER</v>
          </cell>
        </row>
        <row r="1006">
          <cell r="A1006" t="str">
            <v>9K-110911</v>
          </cell>
          <cell r="B1006" t="str">
            <v>9K-11091</v>
          </cell>
          <cell r="C1006" t="str">
            <v>YS</v>
          </cell>
          <cell r="D1006" t="str">
            <v>TRANSMISSION ROD</v>
          </cell>
        </row>
        <row r="1007">
          <cell r="A1007" t="str">
            <v>9K-110912</v>
          </cell>
          <cell r="B1007" t="str">
            <v>9K-11091</v>
          </cell>
          <cell r="C1007" t="str">
            <v>YS</v>
          </cell>
          <cell r="D1007" t="str">
            <v>TRANSMISSION ROD</v>
          </cell>
        </row>
        <row r="1008">
          <cell r="A1008" t="str">
            <v>9K-110921</v>
          </cell>
          <cell r="B1008" t="str">
            <v>9K-11092</v>
          </cell>
          <cell r="C1008" t="str">
            <v>YS</v>
          </cell>
          <cell r="D1008" t="str">
            <v>TRANSMISSION ROD</v>
          </cell>
        </row>
        <row r="1009">
          <cell r="A1009" t="str">
            <v>9K-110922</v>
          </cell>
          <cell r="B1009" t="str">
            <v>9K-11092</v>
          </cell>
          <cell r="C1009" t="str">
            <v>YS</v>
          </cell>
          <cell r="D1009" t="str">
            <v>TRANSMISSION ROD</v>
          </cell>
        </row>
        <row r="1010">
          <cell r="A1010" t="str">
            <v>9K-110931</v>
          </cell>
          <cell r="B1010" t="str">
            <v>9K-11093</v>
          </cell>
          <cell r="C1010" t="str">
            <v>SUS</v>
          </cell>
          <cell r="D1010" t="str">
            <v>BRACKET</v>
          </cell>
        </row>
        <row r="1011">
          <cell r="A1011" t="str">
            <v>9K-110932</v>
          </cell>
          <cell r="B1011" t="str">
            <v>9K-11093</v>
          </cell>
          <cell r="C1011" t="str">
            <v>SUS</v>
          </cell>
          <cell r="D1011" t="str">
            <v>BRACKET</v>
          </cell>
        </row>
        <row r="1012">
          <cell r="A1012" t="str">
            <v>9K-110941</v>
          </cell>
          <cell r="B1012" t="str">
            <v>9K-11094</v>
          </cell>
          <cell r="C1012" t="str">
            <v>YS</v>
          </cell>
          <cell r="D1012" t="str">
            <v>TRANSMISSION ROD</v>
          </cell>
        </row>
        <row r="1013">
          <cell r="A1013" t="str">
            <v>9K-110942</v>
          </cell>
          <cell r="B1013" t="str">
            <v>9K-11094</v>
          </cell>
          <cell r="C1013" t="str">
            <v>YS</v>
          </cell>
          <cell r="D1013" t="str">
            <v>TRANSMISSION ROD</v>
          </cell>
        </row>
        <row r="1014">
          <cell r="A1014" t="str">
            <v>9K-110961</v>
          </cell>
          <cell r="B1014" t="str">
            <v>9K-11096</v>
          </cell>
          <cell r="C1014" t="str">
            <v>YS</v>
          </cell>
          <cell r="D1014" t="str">
            <v>CAP</v>
          </cell>
        </row>
        <row r="1015">
          <cell r="A1015" t="str">
            <v>9K-110962</v>
          </cell>
          <cell r="B1015" t="str">
            <v>9K-11096</v>
          </cell>
          <cell r="C1015" t="str">
            <v>YK</v>
          </cell>
          <cell r="D1015" t="str">
            <v>CAP</v>
          </cell>
        </row>
        <row r="1016">
          <cell r="A1016" t="str">
            <v>9K-110971</v>
          </cell>
          <cell r="B1016" t="str">
            <v>9K-11097</v>
          </cell>
          <cell r="C1016" t="str">
            <v>YS</v>
          </cell>
          <cell r="D1016" t="str">
            <v>REINFORCEMENT</v>
          </cell>
        </row>
        <row r="1017">
          <cell r="A1017" t="str">
            <v>9K-110972</v>
          </cell>
          <cell r="B1017" t="str">
            <v>9K-11097</v>
          </cell>
          <cell r="C1017" t="str">
            <v>YS</v>
          </cell>
          <cell r="D1017" t="str">
            <v>REINFORCEMENT</v>
          </cell>
        </row>
        <row r="1018">
          <cell r="A1018" t="str">
            <v>9K-110981</v>
          </cell>
          <cell r="B1018" t="str">
            <v>9K-11098</v>
          </cell>
          <cell r="C1018" t="str">
            <v>YS</v>
          </cell>
          <cell r="D1018" t="str">
            <v>REINFORCEMENT</v>
          </cell>
        </row>
        <row r="1019">
          <cell r="A1019" t="str">
            <v>9K-110982</v>
          </cell>
          <cell r="B1019" t="str">
            <v>9K-11098</v>
          </cell>
          <cell r="C1019" t="str">
            <v>YS</v>
          </cell>
          <cell r="D1019" t="str">
            <v>REINFORCEMENT</v>
          </cell>
        </row>
        <row r="1020">
          <cell r="A1020" t="str">
            <v>9K-111071</v>
          </cell>
          <cell r="B1020" t="str">
            <v>9K-11107</v>
          </cell>
          <cell r="C1020" t="str">
            <v>YS</v>
          </cell>
          <cell r="D1020" t="str">
            <v>CONECT MATERIAL</v>
          </cell>
        </row>
        <row r="1021">
          <cell r="A1021" t="str">
            <v>9K-111072</v>
          </cell>
          <cell r="B1021" t="str">
            <v>9K-11107</v>
          </cell>
          <cell r="C1021" t="str">
            <v>YS</v>
          </cell>
          <cell r="D1021" t="str">
            <v>CONECT MATERIAL</v>
          </cell>
        </row>
        <row r="1022">
          <cell r="A1022" t="str">
            <v>9K-111091</v>
          </cell>
          <cell r="B1022" t="str">
            <v>9K-11109</v>
          </cell>
          <cell r="C1022" t="str">
            <v>YS</v>
          </cell>
          <cell r="D1022" t="str">
            <v>BACK PLATE</v>
          </cell>
        </row>
        <row r="1023">
          <cell r="A1023" t="str">
            <v>9K-111092</v>
          </cell>
          <cell r="B1023" t="str">
            <v>9K-11109</v>
          </cell>
          <cell r="C1023" t="str">
            <v>YS</v>
          </cell>
          <cell r="D1023" t="str">
            <v>BACK PLATE</v>
          </cell>
        </row>
        <row r="1024">
          <cell r="A1024" t="str">
            <v>9K-111101</v>
          </cell>
          <cell r="B1024" t="str">
            <v>9K-11110</v>
          </cell>
          <cell r="C1024" t="str">
            <v>YS</v>
          </cell>
          <cell r="D1024" t="str">
            <v>ANCHOR</v>
          </cell>
        </row>
        <row r="1025">
          <cell r="A1025" t="str">
            <v>9K-111102</v>
          </cell>
          <cell r="B1025" t="str">
            <v>9K-11110</v>
          </cell>
          <cell r="C1025" t="str">
            <v>YS</v>
          </cell>
          <cell r="D1025" t="str">
            <v>ANCHOR</v>
          </cell>
        </row>
        <row r="1026">
          <cell r="A1026" t="str">
            <v>9K-111111</v>
          </cell>
          <cell r="B1026" t="str">
            <v>9K-11111</v>
          </cell>
          <cell r="C1026" t="str">
            <v>YS</v>
          </cell>
          <cell r="D1026" t="str">
            <v>ANCHOR</v>
          </cell>
        </row>
        <row r="1027">
          <cell r="A1027" t="str">
            <v>9K-111112</v>
          </cell>
          <cell r="B1027" t="str">
            <v>9K-11111</v>
          </cell>
          <cell r="C1027" t="str">
            <v>YS</v>
          </cell>
          <cell r="D1027" t="str">
            <v>ANCHOR</v>
          </cell>
        </row>
        <row r="1028">
          <cell r="A1028" t="str">
            <v>9K-111121</v>
          </cell>
          <cell r="B1028" t="str">
            <v>9K-11112</v>
          </cell>
          <cell r="C1028" t="str">
            <v>YS1N</v>
          </cell>
          <cell r="D1028" t="str">
            <v>ATTACHMENT</v>
          </cell>
        </row>
        <row r="1029">
          <cell r="A1029" t="str">
            <v>9K-111122</v>
          </cell>
          <cell r="B1029" t="str">
            <v>9K-11112</v>
          </cell>
          <cell r="C1029" t="str">
            <v>YS1N</v>
          </cell>
          <cell r="D1029" t="str">
            <v>ATTACHMENT</v>
          </cell>
        </row>
        <row r="1030">
          <cell r="A1030" t="str">
            <v>9K-111131</v>
          </cell>
          <cell r="B1030" t="str">
            <v>9K-11113</v>
          </cell>
          <cell r="C1030" t="str">
            <v>YS</v>
          </cell>
          <cell r="D1030" t="str">
            <v>ARM STOPPER</v>
          </cell>
        </row>
        <row r="1031">
          <cell r="A1031" t="str">
            <v>9K-111132</v>
          </cell>
          <cell r="B1031" t="str">
            <v>9K-11113</v>
          </cell>
          <cell r="C1031" t="str">
            <v>YS</v>
          </cell>
          <cell r="D1031" t="str">
            <v>ARM STOPPER</v>
          </cell>
        </row>
        <row r="1032">
          <cell r="A1032" t="str">
            <v>9K-111141</v>
          </cell>
          <cell r="B1032" t="str">
            <v>9K-11114</v>
          </cell>
          <cell r="C1032" t="str">
            <v>YS</v>
          </cell>
          <cell r="D1032" t="str">
            <v>AL PLATE</v>
          </cell>
        </row>
        <row r="1033">
          <cell r="A1033" t="str">
            <v>9K-111142</v>
          </cell>
          <cell r="B1033" t="str">
            <v>9K-11114</v>
          </cell>
          <cell r="C1033" t="str">
            <v>YS</v>
          </cell>
          <cell r="D1033" t="str">
            <v>AL PLATE</v>
          </cell>
        </row>
        <row r="1034">
          <cell r="A1034" t="str">
            <v>9K-111151</v>
          </cell>
          <cell r="B1034" t="str">
            <v>9K-11115</v>
          </cell>
          <cell r="C1034" t="str">
            <v>YW</v>
          </cell>
          <cell r="D1034" t="str">
            <v>LOCK STRIKE HANDLE</v>
          </cell>
        </row>
        <row r="1035">
          <cell r="A1035" t="str">
            <v>9K-111152</v>
          </cell>
          <cell r="B1035" t="str">
            <v>9K-11115</v>
          </cell>
          <cell r="C1035" t="str">
            <v>YK</v>
          </cell>
          <cell r="D1035" t="str">
            <v>LOCK STRIKE HANDLE</v>
          </cell>
        </row>
        <row r="1036">
          <cell r="A1036" t="str">
            <v>9K-11116A1</v>
          </cell>
          <cell r="B1036" t="str">
            <v>9K-11116A</v>
          </cell>
          <cell r="C1036" t="str">
            <v>YW</v>
          </cell>
          <cell r="D1036" t="str">
            <v>LOCK STRIKE HANDLE</v>
          </cell>
        </row>
        <row r="1037">
          <cell r="A1037" t="str">
            <v>9K-11116A2</v>
          </cell>
          <cell r="B1037" t="str">
            <v>9K-11116A</v>
          </cell>
          <cell r="C1037" t="str">
            <v>YK</v>
          </cell>
          <cell r="D1037" t="str">
            <v>LOCK STRIKE HANDLE</v>
          </cell>
        </row>
        <row r="1038">
          <cell r="A1038" t="str">
            <v>9K-11116B1</v>
          </cell>
          <cell r="B1038" t="str">
            <v>9K-11116B</v>
          </cell>
          <cell r="C1038" t="str">
            <v>YB</v>
          </cell>
          <cell r="D1038" t="str">
            <v>LOCK STRIKE HANDLE</v>
          </cell>
        </row>
        <row r="1039">
          <cell r="A1039" t="str">
            <v>9K-11116B2</v>
          </cell>
          <cell r="B1039" t="str">
            <v>9K-11116B</v>
          </cell>
          <cell r="C1039" t="str">
            <v>YK</v>
          </cell>
          <cell r="D1039" t="str">
            <v>LOCK STRIKE HANDLE</v>
          </cell>
        </row>
        <row r="1040">
          <cell r="A1040" t="str">
            <v>9K-111171</v>
          </cell>
          <cell r="B1040" t="str">
            <v>9K-11117</v>
          </cell>
          <cell r="C1040" t="str">
            <v>YS</v>
          </cell>
          <cell r="D1040" t="str">
            <v>BACK PLATE</v>
          </cell>
        </row>
        <row r="1041">
          <cell r="A1041" t="str">
            <v>9K-111172</v>
          </cell>
          <cell r="B1041" t="str">
            <v>9K-11117</v>
          </cell>
          <cell r="C1041" t="str">
            <v>YS</v>
          </cell>
          <cell r="D1041" t="str">
            <v>BACK PLATE</v>
          </cell>
        </row>
        <row r="1042">
          <cell r="A1042" t="str">
            <v>9K-111181</v>
          </cell>
          <cell r="B1042" t="str">
            <v>9K-11118</v>
          </cell>
          <cell r="C1042" t="str">
            <v>YS</v>
          </cell>
          <cell r="D1042" t="str">
            <v>REINFORCEMENT</v>
          </cell>
        </row>
        <row r="1043">
          <cell r="A1043" t="str">
            <v>9K-111182</v>
          </cell>
          <cell r="B1043" t="str">
            <v>9K-11118</v>
          </cell>
          <cell r="C1043" t="str">
            <v>YS</v>
          </cell>
          <cell r="D1043" t="str">
            <v>REINFORCEMENT</v>
          </cell>
        </row>
        <row r="1044">
          <cell r="A1044" t="str">
            <v>9K-111251</v>
          </cell>
          <cell r="B1044" t="str">
            <v>9K-11125</v>
          </cell>
          <cell r="C1044" t="str">
            <v>YS</v>
          </cell>
          <cell r="D1044" t="str">
            <v>ANCHOR</v>
          </cell>
        </row>
        <row r="1045">
          <cell r="A1045" t="str">
            <v>9K-111252</v>
          </cell>
          <cell r="B1045" t="str">
            <v>9K-11125</v>
          </cell>
          <cell r="C1045" t="str">
            <v>YS</v>
          </cell>
          <cell r="D1045" t="str">
            <v>ANCHOR</v>
          </cell>
        </row>
        <row r="1046">
          <cell r="A1046" t="str">
            <v>9K-111391</v>
          </cell>
          <cell r="B1046" t="str">
            <v>9K-11139</v>
          </cell>
          <cell r="C1046" t="str">
            <v>YS</v>
          </cell>
          <cell r="D1046" t="str">
            <v>SPACER</v>
          </cell>
        </row>
        <row r="1047">
          <cell r="A1047" t="str">
            <v>9K-111392</v>
          </cell>
          <cell r="B1047" t="str">
            <v>9K-11139</v>
          </cell>
          <cell r="C1047" t="str">
            <v>YS</v>
          </cell>
          <cell r="D1047" t="str">
            <v>SPACER</v>
          </cell>
        </row>
        <row r="1048">
          <cell r="A1048" t="str">
            <v>9K-111401</v>
          </cell>
          <cell r="B1048" t="str">
            <v>9K-11140</v>
          </cell>
          <cell r="C1048" t="str">
            <v>YS</v>
          </cell>
          <cell r="D1048" t="str">
            <v>HOOK LOCK CATCH</v>
          </cell>
        </row>
        <row r="1049">
          <cell r="A1049" t="str">
            <v>9K-111402</v>
          </cell>
          <cell r="B1049" t="str">
            <v>9K-11140</v>
          </cell>
          <cell r="C1049" t="str">
            <v>YS</v>
          </cell>
          <cell r="D1049" t="str">
            <v>HOOK LOCK CATCH</v>
          </cell>
        </row>
        <row r="1050">
          <cell r="A1050" t="str">
            <v>9K-111411</v>
          </cell>
          <cell r="B1050" t="str">
            <v>9K-11141</v>
          </cell>
          <cell r="C1050" t="str">
            <v>YS</v>
          </cell>
          <cell r="D1050" t="str">
            <v>BACK PLATE</v>
          </cell>
        </row>
        <row r="1051">
          <cell r="A1051" t="str">
            <v>9K-111412</v>
          </cell>
          <cell r="B1051" t="str">
            <v>9K-11141</v>
          </cell>
          <cell r="C1051" t="str">
            <v>YS</v>
          </cell>
          <cell r="D1051" t="str">
            <v>BACK PLATE</v>
          </cell>
        </row>
        <row r="1052">
          <cell r="A1052" t="str">
            <v>9K-111431</v>
          </cell>
          <cell r="B1052" t="str">
            <v>9K-11143</v>
          </cell>
          <cell r="C1052" t="str">
            <v>YS</v>
          </cell>
          <cell r="D1052" t="str">
            <v>BACKPLATE</v>
          </cell>
        </row>
        <row r="1053">
          <cell r="A1053" t="str">
            <v>9K-111432</v>
          </cell>
          <cell r="B1053" t="str">
            <v>9K-11143</v>
          </cell>
          <cell r="C1053" t="str">
            <v>YS</v>
          </cell>
          <cell r="D1053" t="str">
            <v>BACKPLATE</v>
          </cell>
        </row>
        <row r="1054">
          <cell r="A1054" t="str">
            <v>9K-111441</v>
          </cell>
          <cell r="B1054" t="str">
            <v>9K-11144</v>
          </cell>
          <cell r="C1054" t="str">
            <v>YS</v>
          </cell>
          <cell r="D1054" t="str">
            <v>BACKPLATE</v>
          </cell>
        </row>
        <row r="1055">
          <cell r="A1055" t="str">
            <v>9K-111442</v>
          </cell>
          <cell r="B1055" t="str">
            <v>9K-11144</v>
          </cell>
          <cell r="C1055" t="str">
            <v>YS</v>
          </cell>
          <cell r="D1055" t="str">
            <v>BACKPLATE</v>
          </cell>
        </row>
        <row r="1056">
          <cell r="A1056" t="str">
            <v>9K-111451</v>
          </cell>
          <cell r="B1056" t="str">
            <v>9K-11145</v>
          </cell>
          <cell r="C1056" t="str">
            <v>YS</v>
          </cell>
          <cell r="D1056" t="str">
            <v>BACKPLATE</v>
          </cell>
        </row>
        <row r="1057">
          <cell r="A1057" t="str">
            <v>9K-111452</v>
          </cell>
          <cell r="B1057" t="str">
            <v>9K-11145</v>
          </cell>
          <cell r="C1057" t="str">
            <v>YS</v>
          </cell>
          <cell r="D1057" t="str">
            <v>BACKPLATE</v>
          </cell>
        </row>
        <row r="1058">
          <cell r="A1058" t="str">
            <v>9K-111461</v>
          </cell>
          <cell r="B1058" t="str">
            <v>9K-11146</v>
          </cell>
          <cell r="C1058" t="str">
            <v>YS</v>
          </cell>
          <cell r="D1058" t="str">
            <v>BACKPLATE</v>
          </cell>
        </row>
        <row r="1059">
          <cell r="A1059" t="str">
            <v>9K-111462</v>
          </cell>
          <cell r="B1059" t="str">
            <v>9K-11146</v>
          </cell>
          <cell r="C1059" t="str">
            <v>YS</v>
          </cell>
          <cell r="D1059" t="str">
            <v>BACKPLATE</v>
          </cell>
        </row>
        <row r="1060">
          <cell r="A1060" t="str">
            <v>9K-11150 L=15001</v>
          </cell>
          <cell r="B1060" t="str">
            <v>9K-11150 L=1500</v>
          </cell>
          <cell r="C1060" t="str">
            <v>YW</v>
          </cell>
          <cell r="D1060" t="str">
            <v>LOOPLESS</v>
          </cell>
        </row>
        <row r="1061">
          <cell r="A1061" t="str">
            <v>9K-11150 L=15002</v>
          </cell>
          <cell r="B1061" t="str">
            <v>9K-11150 L=1500</v>
          </cell>
          <cell r="C1061" t="str">
            <v>DG</v>
          </cell>
          <cell r="D1061" t="str">
            <v>LOOPLESS</v>
          </cell>
        </row>
        <row r="1062">
          <cell r="A1062" t="str">
            <v>9K-11150 L=35001</v>
          </cell>
          <cell r="B1062" t="str">
            <v>9K-11150 L=3500</v>
          </cell>
          <cell r="C1062" t="str">
            <v>YW</v>
          </cell>
          <cell r="D1062" t="str">
            <v>LOOPLESS</v>
          </cell>
        </row>
        <row r="1063">
          <cell r="A1063" t="str">
            <v>9K-11150 L=35002</v>
          </cell>
          <cell r="B1063" t="str">
            <v>9K-11150 L=3500</v>
          </cell>
          <cell r="C1063" t="str">
            <v>DG</v>
          </cell>
          <cell r="D1063" t="str">
            <v>LOOPLESS</v>
          </cell>
        </row>
        <row r="1064">
          <cell r="A1064" t="str">
            <v>9K-111511</v>
          </cell>
          <cell r="B1064" t="str">
            <v>9K-11151</v>
          </cell>
          <cell r="C1064" t="str">
            <v>YW</v>
          </cell>
          <cell r="D1064" t="str">
            <v>MANUAL FOLDED HANDLE</v>
          </cell>
        </row>
        <row r="1065">
          <cell r="A1065" t="str">
            <v>9K-111512</v>
          </cell>
          <cell r="B1065" t="str">
            <v>9K-11151</v>
          </cell>
          <cell r="C1065" t="str">
            <v>DG</v>
          </cell>
          <cell r="D1065" t="str">
            <v>MANUAL FOLDED HANDLE</v>
          </cell>
        </row>
        <row r="1066">
          <cell r="A1066" t="str">
            <v>9K-112151</v>
          </cell>
          <cell r="B1066" t="str">
            <v>9K-11215</v>
          </cell>
          <cell r="C1066" t="str">
            <v>YS</v>
          </cell>
          <cell r="D1066" t="str">
            <v>JOINT PLATE</v>
          </cell>
        </row>
        <row r="1067">
          <cell r="A1067" t="str">
            <v>9K-112152</v>
          </cell>
          <cell r="B1067" t="str">
            <v>9K-11215</v>
          </cell>
          <cell r="C1067" t="str">
            <v>YS</v>
          </cell>
          <cell r="D1067" t="str">
            <v>JOINT PLATE</v>
          </cell>
        </row>
        <row r="1068">
          <cell r="A1068" t="str">
            <v>9K-112161</v>
          </cell>
          <cell r="B1068" t="str">
            <v>9K-11216</v>
          </cell>
          <cell r="C1068" t="str">
            <v>YS</v>
          </cell>
          <cell r="D1068" t="str">
            <v>JOINT PLATE</v>
          </cell>
        </row>
        <row r="1069">
          <cell r="A1069" t="str">
            <v>9K-112162</v>
          </cell>
          <cell r="B1069" t="str">
            <v>9K-11216</v>
          </cell>
          <cell r="C1069" t="str">
            <v>YS</v>
          </cell>
          <cell r="D1069" t="str">
            <v>JOINT PLATE</v>
          </cell>
        </row>
        <row r="1070">
          <cell r="A1070" t="str">
            <v>9K-112491</v>
          </cell>
          <cell r="B1070" t="str">
            <v>9K-11249</v>
          </cell>
          <cell r="C1070" t="str">
            <v>YS</v>
          </cell>
          <cell r="D1070" t="str">
            <v>MULLION BASE</v>
          </cell>
        </row>
        <row r="1071">
          <cell r="A1071" t="str">
            <v>9K-112492</v>
          </cell>
          <cell r="B1071" t="str">
            <v>9K-11249</v>
          </cell>
          <cell r="C1071" t="str">
            <v>YS</v>
          </cell>
          <cell r="D1071" t="str">
            <v>MULLION BASE</v>
          </cell>
        </row>
        <row r="1072">
          <cell r="A1072" t="str">
            <v>9K-112851</v>
          </cell>
          <cell r="B1072" t="str">
            <v>9K-11285</v>
          </cell>
          <cell r="C1072" t="str">
            <v>YS</v>
          </cell>
          <cell r="D1072" t="str">
            <v>REINFORCEMENT</v>
          </cell>
        </row>
        <row r="1073">
          <cell r="A1073" t="str">
            <v>9K-112852</v>
          </cell>
          <cell r="B1073" t="str">
            <v>9K-11285</v>
          </cell>
          <cell r="C1073" t="str">
            <v>YS</v>
          </cell>
          <cell r="D1073" t="str">
            <v>REINFORCEMENT</v>
          </cell>
        </row>
        <row r="1074">
          <cell r="A1074" t="str">
            <v>9K-113071</v>
          </cell>
          <cell r="B1074" t="str">
            <v>9K-11307</v>
          </cell>
          <cell r="C1074" t="str">
            <v>YS</v>
          </cell>
          <cell r="D1074" t="str">
            <v>JOINT PLATE</v>
          </cell>
        </row>
        <row r="1075">
          <cell r="A1075" t="str">
            <v>9K-113072</v>
          </cell>
          <cell r="B1075" t="str">
            <v>9K-11307</v>
          </cell>
          <cell r="C1075" t="str">
            <v>YS</v>
          </cell>
          <cell r="D1075" t="str">
            <v>JOINT PLATE</v>
          </cell>
        </row>
        <row r="1076">
          <cell r="A1076" t="str">
            <v>9K-113281</v>
          </cell>
          <cell r="B1076" t="str">
            <v>9K-11328</v>
          </cell>
          <cell r="C1076" t="str">
            <v>YS</v>
          </cell>
          <cell r="D1076" t="str">
            <v>CORNER BLOCK</v>
          </cell>
        </row>
        <row r="1077">
          <cell r="A1077" t="str">
            <v>9K-113282</v>
          </cell>
          <cell r="B1077" t="str">
            <v>9K-11328</v>
          </cell>
          <cell r="C1077" t="str">
            <v>YS</v>
          </cell>
          <cell r="D1077" t="str">
            <v>CORNER BLOCK</v>
          </cell>
        </row>
        <row r="1078">
          <cell r="A1078" t="str">
            <v>9K-113291</v>
          </cell>
          <cell r="B1078" t="str">
            <v>9K-11329</v>
          </cell>
          <cell r="C1078" t="str">
            <v>YS</v>
          </cell>
          <cell r="D1078" t="str">
            <v>BRACKET</v>
          </cell>
        </row>
        <row r="1079">
          <cell r="A1079" t="str">
            <v>9k-113292</v>
          </cell>
          <cell r="B1079" t="str">
            <v>9k-11329</v>
          </cell>
          <cell r="C1079" t="str">
            <v>YS</v>
          </cell>
          <cell r="D1079" t="str">
            <v>BRACKET</v>
          </cell>
        </row>
        <row r="1080">
          <cell r="A1080" t="str">
            <v>9K-113321</v>
          </cell>
          <cell r="B1080" t="str">
            <v>9K-11332</v>
          </cell>
          <cell r="C1080" t="str">
            <v>YS</v>
          </cell>
          <cell r="D1080" t="str">
            <v>TRANSMISSION ROD</v>
          </cell>
        </row>
        <row r="1081">
          <cell r="A1081" t="str">
            <v>9K-113322</v>
          </cell>
          <cell r="B1081" t="str">
            <v>9K-11332</v>
          </cell>
          <cell r="C1081" t="str">
            <v>YS</v>
          </cell>
          <cell r="D1081" t="str">
            <v>TRANSMISSION ROD</v>
          </cell>
        </row>
        <row r="1082">
          <cell r="A1082" t="str">
            <v>9K-113381</v>
          </cell>
          <cell r="B1082" t="str">
            <v>9K-11338</v>
          </cell>
          <cell r="C1082" t="str">
            <v>YS</v>
          </cell>
          <cell r="D1082" t="str">
            <v>SPECER</v>
          </cell>
        </row>
        <row r="1083">
          <cell r="A1083" t="str">
            <v>9K-113382</v>
          </cell>
          <cell r="B1083" t="str">
            <v>9K-11338</v>
          </cell>
          <cell r="C1083" t="str">
            <v>YS</v>
          </cell>
          <cell r="D1083" t="str">
            <v>SPECER</v>
          </cell>
        </row>
        <row r="1084">
          <cell r="A1084" t="str">
            <v>9K-113401</v>
          </cell>
          <cell r="B1084" t="str">
            <v>9K-11340</v>
          </cell>
          <cell r="C1084" t="str">
            <v>YS</v>
          </cell>
          <cell r="D1084" t="str">
            <v>SPECER</v>
          </cell>
        </row>
        <row r="1085">
          <cell r="A1085" t="str">
            <v>9K-113402</v>
          </cell>
          <cell r="B1085" t="str">
            <v>9K-11340</v>
          </cell>
          <cell r="C1085" t="str">
            <v>YS</v>
          </cell>
          <cell r="D1085" t="str">
            <v>SPECER</v>
          </cell>
        </row>
        <row r="1086">
          <cell r="A1086" t="str">
            <v>9K-113411</v>
          </cell>
          <cell r="B1086" t="str">
            <v>9K-11341</v>
          </cell>
          <cell r="C1086" t="str">
            <v>YS</v>
          </cell>
          <cell r="D1086" t="str">
            <v>AL PLATE</v>
          </cell>
        </row>
        <row r="1087">
          <cell r="A1087" t="str">
            <v>9K-113412</v>
          </cell>
          <cell r="B1087" t="str">
            <v>9K-11341</v>
          </cell>
          <cell r="C1087" t="str">
            <v>YS</v>
          </cell>
          <cell r="D1087" t="str">
            <v>AL PLATE</v>
          </cell>
        </row>
        <row r="1088">
          <cell r="A1088" t="str">
            <v>9K-113441</v>
          </cell>
          <cell r="B1088" t="str">
            <v>9K-11344</v>
          </cell>
          <cell r="C1088" t="str">
            <v>YS</v>
          </cell>
          <cell r="D1088" t="str">
            <v>REINFORCEMENT</v>
          </cell>
        </row>
        <row r="1089">
          <cell r="A1089" t="str">
            <v>9K-113442</v>
          </cell>
          <cell r="B1089" t="str">
            <v>9K-11344</v>
          </cell>
          <cell r="C1089" t="str">
            <v>YS</v>
          </cell>
          <cell r="D1089" t="str">
            <v>REINFORCEMENT</v>
          </cell>
        </row>
        <row r="1090">
          <cell r="A1090" t="str">
            <v>9K-113451</v>
          </cell>
          <cell r="B1090" t="str">
            <v>9K-11345</v>
          </cell>
          <cell r="C1090" t="str">
            <v>YS</v>
          </cell>
          <cell r="D1090" t="str">
            <v>REINFORCEMENT</v>
          </cell>
        </row>
        <row r="1091">
          <cell r="A1091" t="str">
            <v>9K-113452</v>
          </cell>
          <cell r="B1091" t="str">
            <v>9K-11345</v>
          </cell>
          <cell r="C1091" t="str">
            <v>YS</v>
          </cell>
          <cell r="D1091" t="str">
            <v>REINFORCEMENT</v>
          </cell>
        </row>
        <row r="1092">
          <cell r="A1092" t="str">
            <v>9K-113461</v>
          </cell>
          <cell r="B1092" t="str">
            <v>9K-11346</v>
          </cell>
          <cell r="C1092" t="str">
            <v>YS</v>
          </cell>
          <cell r="D1092" t="str">
            <v>FRICTION STAY</v>
          </cell>
        </row>
        <row r="1093">
          <cell r="A1093" t="str">
            <v>9K-113462</v>
          </cell>
          <cell r="B1093" t="str">
            <v>9K-11346</v>
          </cell>
          <cell r="C1093" t="str">
            <v>YS</v>
          </cell>
          <cell r="D1093" t="str">
            <v>FRICTION STAY</v>
          </cell>
        </row>
        <row r="1094">
          <cell r="A1094" t="str">
            <v>9K-113471</v>
          </cell>
          <cell r="B1094" t="str">
            <v>9K-11347</v>
          </cell>
          <cell r="C1094" t="str">
            <v>YS</v>
          </cell>
          <cell r="D1094" t="str">
            <v>FRICTION STAY</v>
          </cell>
        </row>
        <row r="1095">
          <cell r="A1095" t="str">
            <v>9K-113472</v>
          </cell>
          <cell r="B1095" t="str">
            <v>9K-11347</v>
          </cell>
          <cell r="C1095" t="str">
            <v>YS</v>
          </cell>
          <cell r="D1095" t="str">
            <v>FRICTION STAY</v>
          </cell>
        </row>
        <row r="1096">
          <cell r="A1096" t="str">
            <v>9K-113481</v>
          </cell>
          <cell r="B1096" t="str">
            <v>9K-11348</v>
          </cell>
          <cell r="C1096" t="str">
            <v>YS</v>
          </cell>
          <cell r="D1096" t="str">
            <v>FRICTION STAY</v>
          </cell>
        </row>
        <row r="1097">
          <cell r="A1097" t="str">
            <v>9K-113482</v>
          </cell>
          <cell r="B1097" t="str">
            <v>9K-11348</v>
          </cell>
          <cell r="C1097" t="str">
            <v>YS</v>
          </cell>
          <cell r="D1097" t="str">
            <v>FRICTION STAY</v>
          </cell>
        </row>
        <row r="1098">
          <cell r="A1098" t="str">
            <v>9K-113491</v>
          </cell>
          <cell r="B1098" t="str">
            <v>9K-11349</v>
          </cell>
          <cell r="C1098" t="str">
            <v>YS</v>
          </cell>
          <cell r="D1098" t="str">
            <v>FRICTION STAY</v>
          </cell>
        </row>
        <row r="1099">
          <cell r="A1099" t="str">
            <v>9K-113492</v>
          </cell>
          <cell r="B1099" t="str">
            <v>9K-11349</v>
          </cell>
          <cell r="C1099" t="str">
            <v>YS</v>
          </cell>
          <cell r="D1099" t="str">
            <v>FRICTION STAY</v>
          </cell>
        </row>
        <row r="1100">
          <cell r="A1100" t="str">
            <v>9K-113501</v>
          </cell>
          <cell r="B1100" t="str">
            <v>9K-11350</v>
          </cell>
          <cell r="C1100" t="str">
            <v>YS</v>
          </cell>
          <cell r="D1100" t="str">
            <v>REINFORCEMENT</v>
          </cell>
        </row>
        <row r="1101">
          <cell r="A1101" t="str">
            <v>9K-113502</v>
          </cell>
          <cell r="B1101" t="str">
            <v>9K-11350</v>
          </cell>
          <cell r="C1101" t="str">
            <v>YS</v>
          </cell>
          <cell r="D1101" t="str">
            <v>REINFORCEMENT</v>
          </cell>
        </row>
        <row r="1102">
          <cell r="A1102" t="str">
            <v>9K-113511</v>
          </cell>
          <cell r="B1102" t="str">
            <v>9K-11351</v>
          </cell>
          <cell r="C1102" t="str">
            <v>YS</v>
          </cell>
          <cell r="D1102" t="str">
            <v>REINFORCEMENT</v>
          </cell>
        </row>
        <row r="1103">
          <cell r="A1103" t="str">
            <v>9K-113512</v>
          </cell>
          <cell r="B1103" t="str">
            <v>9K-11351</v>
          </cell>
          <cell r="C1103" t="str">
            <v>YS</v>
          </cell>
          <cell r="D1103" t="str">
            <v>REINFORCEMENT</v>
          </cell>
        </row>
        <row r="1104">
          <cell r="A1104" t="str">
            <v>9K-113521</v>
          </cell>
          <cell r="B1104" t="str">
            <v>9K-11352</v>
          </cell>
          <cell r="C1104" t="str">
            <v>YK</v>
          </cell>
          <cell r="D1104" t="str">
            <v>SPECER</v>
          </cell>
        </row>
        <row r="1105">
          <cell r="A1105" t="str">
            <v>9K-113522</v>
          </cell>
          <cell r="B1105" t="str">
            <v>9K-11352</v>
          </cell>
          <cell r="C1105" t="str">
            <v>YK</v>
          </cell>
          <cell r="D1105" t="str">
            <v>SPECER</v>
          </cell>
        </row>
        <row r="1106">
          <cell r="A1106" t="str">
            <v>9K-113531</v>
          </cell>
          <cell r="B1106" t="str">
            <v>9K-11353</v>
          </cell>
          <cell r="C1106" t="str">
            <v>YS</v>
          </cell>
          <cell r="D1106" t="str">
            <v>AL PLATE</v>
          </cell>
        </row>
        <row r="1107">
          <cell r="A1107" t="str">
            <v>9K-113532</v>
          </cell>
          <cell r="B1107" t="str">
            <v>9K-11353</v>
          </cell>
          <cell r="C1107" t="str">
            <v>YS</v>
          </cell>
          <cell r="D1107" t="str">
            <v>AL PLATE</v>
          </cell>
        </row>
        <row r="1108">
          <cell r="A1108" t="str">
            <v>9K-113561</v>
          </cell>
          <cell r="B1108" t="str">
            <v>9K-11356</v>
          </cell>
          <cell r="C1108" t="str">
            <v>YS</v>
          </cell>
          <cell r="D1108" t="str">
            <v>JOINT PLATE</v>
          </cell>
        </row>
        <row r="1109">
          <cell r="A1109" t="str">
            <v>9K-113562</v>
          </cell>
          <cell r="B1109" t="str">
            <v>9K-11356</v>
          </cell>
          <cell r="C1109" t="str">
            <v>YS</v>
          </cell>
          <cell r="D1109" t="str">
            <v>JOINT PLATE</v>
          </cell>
        </row>
        <row r="1110">
          <cell r="A1110" t="str">
            <v>9K-113601</v>
          </cell>
          <cell r="B1110" t="str">
            <v>9K-11360</v>
          </cell>
          <cell r="C1110" t="str">
            <v>YS</v>
          </cell>
          <cell r="D1110" t="str">
            <v>BRACKET DOOR CLOSER</v>
          </cell>
        </row>
        <row r="1111">
          <cell r="A1111" t="str">
            <v>9K-113602</v>
          </cell>
          <cell r="B1111" t="str">
            <v>9K-11360</v>
          </cell>
          <cell r="C1111" t="str">
            <v>YS</v>
          </cell>
          <cell r="D1111" t="str">
            <v>BRACKET DOOR CLOSER</v>
          </cell>
        </row>
        <row r="1112">
          <cell r="A1112" t="str">
            <v>9K-113611</v>
          </cell>
          <cell r="B1112" t="str">
            <v>9K-11361</v>
          </cell>
          <cell r="C1112" t="str">
            <v>YW</v>
          </cell>
          <cell r="D1112" t="str">
            <v>HOOK LOCK</v>
          </cell>
        </row>
        <row r="1113">
          <cell r="A1113" t="str">
            <v>9K-113612</v>
          </cell>
          <cell r="B1113" t="str">
            <v>9K-11361</v>
          </cell>
          <cell r="C1113" t="str">
            <v>DG</v>
          </cell>
          <cell r="D1113" t="str">
            <v>HOOK LOCK</v>
          </cell>
        </row>
        <row r="1114">
          <cell r="A1114" t="str">
            <v>9K-113621</v>
          </cell>
          <cell r="B1114" t="str">
            <v>9K-11362</v>
          </cell>
          <cell r="C1114" t="str">
            <v>YW</v>
          </cell>
          <cell r="D1114" t="str">
            <v>HOOK LOCK</v>
          </cell>
        </row>
        <row r="1115">
          <cell r="A1115" t="str">
            <v>9K-113622</v>
          </cell>
          <cell r="B1115" t="str">
            <v>9K-11362</v>
          </cell>
          <cell r="C1115" t="str">
            <v>DG</v>
          </cell>
          <cell r="D1115" t="str">
            <v>HOOK LOCK</v>
          </cell>
        </row>
        <row r="1116">
          <cell r="A1116" t="str">
            <v>9K-113631</v>
          </cell>
          <cell r="B1116" t="str">
            <v>9K-11363</v>
          </cell>
          <cell r="C1116" t="str">
            <v>YW</v>
          </cell>
          <cell r="D1116" t="str">
            <v>HOOK LOCK</v>
          </cell>
        </row>
        <row r="1117">
          <cell r="A1117" t="str">
            <v>9K-113632</v>
          </cell>
          <cell r="B1117" t="str">
            <v>9K-11363</v>
          </cell>
          <cell r="C1117" t="str">
            <v>DG</v>
          </cell>
          <cell r="D1117" t="str">
            <v>HOOK LOCK</v>
          </cell>
        </row>
        <row r="1118">
          <cell r="A1118" t="str">
            <v>9K-113641</v>
          </cell>
          <cell r="B1118" t="str">
            <v>9K-11364</v>
          </cell>
          <cell r="C1118" t="str">
            <v>YW</v>
          </cell>
          <cell r="D1118" t="str">
            <v>HOOK LOCK</v>
          </cell>
        </row>
        <row r="1119">
          <cell r="A1119" t="str">
            <v>9K-113642</v>
          </cell>
          <cell r="B1119" t="str">
            <v>9K-11364</v>
          </cell>
          <cell r="C1119" t="str">
            <v>DG</v>
          </cell>
          <cell r="D1119" t="str">
            <v>HOOK LOCK</v>
          </cell>
        </row>
        <row r="1120">
          <cell r="A1120" t="str">
            <v>9K-113651</v>
          </cell>
          <cell r="B1120" t="str">
            <v>9K-11365</v>
          </cell>
          <cell r="C1120" t="str">
            <v>YW</v>
          </cell>
          <cell r="D1120" t="str">
            <v>PULL HANDLE</v>
          </cell>
        </row>
        <row r="1121">
          <cell r="A1121" t="str">
            <v>9K-113652</v>
          </cell>
          <cell r="B1121" t="str">
            <v>9K-11365</v>
          </cell>
          <cell r="C1121" t="str">
            <v>DG</v>
          </cell>
          <cell r="D1121" t="str">
            <v>PULL HANDLE</v>
          </cell>
        </row>
        <row r="1122">
          <cell r="A1122" t="str">
            <v>9K-113661</v>
          </cell>
          <cell r="B1122" t="str">
            <v>9K-11366</v>
          </cell>
          <cell r="C1122" t="str">
            <v>YS</v>
          </cell>
          <cell r="D1122" t="str">
            <v>BACKPLATE</v>
          </cell>
        </row>
        <row r="1123">
          <cell r="A1123" t="str">
            <v>9K-113662</v>
          </cell>
          <cell r="B1123" t="str">
            <v>9K-11366</v>
          </cell>
          <cell r="C1123" t="str">
            <v>YS</v>
          </cell>
          <cell r="D1123" t="str">
            <v>BACKPLATE</v>
          </cell>
        </row>
        <row r="1124">
          <cell r="A1124" t="str">
            <v>9K-113681</v>
          </cell>
          <cell r="B1124" t="str">
            <v>9K-11368</v>
          </cell>
          <cell r="C1124" t="str">
            <v>YS</v>
          </cell>
          <cell r="D1124" t="str">
            <v>BACKPLATE</v>
          </cell>
        </row>
        <row r="1125">
          <cell r="A1125" t="str">
            <v>9K-113682</v>
          </cell>
          <cell r="B1125" t="str">
            <v>9K-11368</v>
          </cell>
          <cell r="C1125" t="str">
            <v>YS</v>
          </cell>
          <cell r="D1125" t="str">
            <v>BACKPLATE</v>
          </cell>
        </row>
        <row r="1126">
          <cell r="A1126" t="str">
            <v>9K-113691</v>
          </cell>
          <cell r="B1126" t="str">
            <v>9K-11369</v>
          </cell>
          <cell r="C1126" t="str">
            <v>YS</v>
          </cell>
          <cell r="D1126" t="str">
            <v>BACKPLATE</v>
          </cell>
        </row>
        <row r="1127">
          <cell r="A1127" t="str">
            <v>9K-113692</v>
          </cell>
          <cell r="B1127" t="str">
            <v>9K-11369</v>
          </cell>
          <cell r="C1127" t="str">
            <v>YS</v>
          </cell>
          <cell r="D1127" t="str">
            <v>BACKPLATE</v>
          </cell>
        </row>
        <row r="1128">
          <cell r="A1128" t="str">
            <v>9K-113701</v>
          </cell>
          <cell r="B1128" t="str">
            <v>9K-11370</v>
          </cell>
          <cell r="C1128" t="str">
            <v>YS</v>
          </cell>
          <cell r="D1128" t="str">
            <v>REINFORCEMENT</v>
          </cell>
        </row>
        <row r="1129">
          <cell r="A1129" t="str">
            <v>9K-113702</v>
          </cell>
          <cell r="B1129" t="str">
            <v>9K-11370</v>
          </cell>
          <cell r="C1129" t="str">
            <v>YS</v>
          </cell>
          <cell r="D1129" t="str">
            <v>REINFORCEMENT</v>
          </cell>
        </row>
        <row r="1130">
          <cell r="A1130" t="str">
            <v>9K-113711</v>
          </cell>
          <cell r="B1130" t="str">
            <v>9K-11371</v>
          </cell>
          <cell r="C1130" t="str">
            <v>YK</v>
          </cell>
          <cell r="D1130" t="str">
            <v>FLUSH BOLT</v>
          </cell>
        </row>
        <row r="1131">
          <cell r="A1131" t="str">
            <v>9K-113712</v>
          </cell>
          <cell r="B1131" t="str">
            <v>9K-11371</v>
          </cell>
          <cell r="C1131" t="str">
            <v>YK</v>
          </cell>
          <cell r="D1131" t="str">
            <v>FLUSH BOLT</v>
          </cell>
        </row>
        <row r="1132">
          <cell r="A1132" t="str">
            <v>9K-113721</v>
          </cell>
          <cell r="B1132" t="str">
            <v>9K-11372</v>
          </cell>
          <cell r="C1132" t="str">
            <v>YK</v>
          </cell>
          <cell r="D1132" t="str">
            <v>FLUSH BOLT</v>
          </cell>
        </row>
        <row r="1133">
          <cell r="A1133" t="str">
            <v>9K-113722</v>
          </cell>
          <cell r="B1133" t="str">
            <v>9K-11372</v>
          </cell>
          <cell r="C1133" t="str">
            <v>YK</v>
          </cell>
          <cell r="D1133" t="str">
            <v>FLUSH BOLT</v>
          </cell>
        </row>
        <row r="1134">
          <cell r="A1134" t="str">
            <v>9K-113741</v>
          </cell>
          <cell r="B1134" t="str">
            <v>9K-11374</v>
          </cell>
          <cell r="C1134" t="str">
            <v>YS</v>
          </cell>
          <cell r="D1134" t="str">
            <v>HANDLE SET</v>
          </cell>
        </row>
        <row r="1135">
          <cell r="A1135" t="str">
            <v>9K-113742</v>
          </cell>
          <cell r="B1135" t="str">
            <v>9K-11374</v>
          </cell>
          <cell r="C1135" t="str">
            <v>YS</v>
          </cell>
          <cell r="D1135" t="str">
            <v>HANDLE SET</v>
          </cell>
        </row>
        <row r="1136">
          <cell r="A1136" t="str">
            <v>9K-113751</v>
          </cell>
          <cell r="B1136" t="str">
            <v>9K-11375</v>
          </cell>
          <cell r="C1136" t="str">
            <v>DG</v>
          </cell>
          <cell r="D1136" t="str">
            <v xml:space="preserve">HOOK LOCK </v>
          </cell>
        </row>
        <row r="1137">
          <cell r="A1137" t="str">
            <v>9K-113752</v>
          </cell>
          <cell r="B1137" t="str">
            <v>9K-11375</v>
          </cell>
          <cell r="C1137" t="str">
            <v>DG</v>
          </cell>
          <cell r="D1137" t="str">
            <v xml:space="preserve">HOOK LOCK </v>
          </cell>
        </row>
        <row r="1138">
          <cell r="A1138" t="str">
            <v>9K-113761</v>
          </cell>
          <cell r="B1138" t="str">
            <v>9K-11376</v>
          </cell>
          <cell r="C1138" t="str">
            <v>DG</v>
          </cell>
          <cell r="D1138" t="str">
            <v xml:space="preserve">HOOK LOCK </v>
          </cell>
        </row>
        <row r="1139">
          <cell r="A1139" t="str">
            <v>9K-113762</v>
          </cell>
          <cell r="B1139" t="str">
            <v>9K-11376</v>
          </cell>
          <cell r="C1139" t="str">
            <v>DG</v>
          </cell>
          <cell r="D1139" t="str">
            <v xml:space="preserve">HOOK LOCK </v>
          </cell>
        </row>
        <row r="1140">
          <cell r="A1140" t="str">
            <v>9K-113771</v>
          </cell>
          <cell r="B1140" t="str">
            <v>9K-11377</v>
          </cell>
          <cell r="C1140" t="str">
            <v>YS</v>
          </cell>
          <cell r="D1140" t="str">
            <v>HOOK LOCK CATCH</v>
          </cell>
        </row>
        <row r="1141">
          <cell r="A1141" t="str">
            <v>9K-113772</v>
          </cell>
          <cell r="B1141" t="str">
            <v>9K-11377</v>
          </cell>
          <cell r="C1141" t="str">
            <v>YS</v>
          </cell>
          <cell r="D1141" t="str">
            <v>HOOK LOCK CATCH</v>
          </cell>
        </row>
        <row r="1142">
          <cell r="A1142" t="str">
            <v>9K-113781</v>
          </cell>
          <cell r="B1142" t="str">
            <v>9K-11378</v>
          </cell>
          <cell r="C1142" t="str">
            <v>YS</v>
          </cell>
          <cell r="D1142" t="str">
            <v>SCREW</v>
          </cell>
        </row>
        <row r="1143">
          <cell r="A1143" t="str">
            <v>9K-113782</v>
          </cell>
          <cell r="B1143" t="str">
            <v>9K-11378</v>
          </cell>
          <cell r="C1143" t="str">
            <v>YS</v>
          </cell>
          <cell r="D1143" t="str">
            <v>SCREW</v>
          </cell>
        </row>
        <row r="1144">
          <cell r="A1144" t="str">
            <v>9K-113791</v>
          </cell>
          <cell r="B1144" t="str">
            <v>9K-11379</v>
          </cell>
          <cell r="C1144" t="str">
            <v>YS</v>
          </cell>
          <cell r="D1144" t="str">
            <v>BACKPLATE</v>
          </cell>
        </row>
        <row r="1145">
          <cell r="A1145" t="str">
            <v>9K-113792</v>
          </cell>
          <cell r="B1145" t="str">
            <v>9K-11379</v>
          </cell>
          <cell r="C1145" t="str">
            <v>YS</v>
          </cell>
          <cell r="D1145" t="str">
            <v>BACKPLATE</v>
          </cell>
        </row>
        <row r="1146">
          <cell r="A1146" t="str">
            <v>9K-113801</v>
          </cell>
          <cell r="B1146" t="str">
            <v>9K-11380</v>
          </cell>
          <cell r="C1146" t="str">
            <v>DG</v>
          </cell>
          <cell r="D1146" t="str">
            <v xml:space="preserve">HOOK LOCK </v>
          </cell>
        </row>
        <row r="1147">
          <cell r="A1147" t="str">
            <v>9K-113802</v>
          </cell>
          <cell r="B1147" t="str">
            <v>9K-11380</v>
          </cell>
          <cell r="C1147" t="str">
            <v>DG</v>
          </cell>
          <cell r="D1147" t="str">
            <v xml:space="preserve">HOOK LOCK </v>
          </cell>
        </row>
        <row r="1148">
          <cell r="A1148" t="str">
            <v>9K-128441</v>
          </cell>
          <cell r="B1148" t="str">
            <v>9K-12844</v>
          </cell>
          <cell r="C1148" t="str">
            <v>YS</v>
          </cell>
          <cell r="D1148" t="str">
            <v>RECEIVER</v>
          </cell>
        </row>
        <row r="1149">
          <cell r="A1149" t="str">
            <v>9K-128442</v>
          </cell>
          <cell r="B1149" t="str">
            <v>9K-12844</v>
          </cell>
          <cell r="C1149" t="str">
            <v>YS</v>
          </cell>
          <cell r="D1149" t="str">
            <v>RECEIVER</v>
          </cell>
        </row>
        <row r="1150">
          <cell r="A1150" t="str">
            <v>9K-129941</v>
          </cell>
          <cell r="B1150" t="str">
            <v>9K-12994</v>
          </cell>
          <cell r="C1150" t="str">
            <v>YW</v>
          </cell>
          <cell r="D1150" t="str">
            <v>HANDLE</v>
          </cell>
        </row>
        <row r="1151">
          <cell r="A1151" t="str">
            <v>9K-129942</v>
          </cell>
          <cell r="B1151" t="str">
            <v>9K-12994</v>
          </cell>
          <cell r="C1151" t="str">
            <v>YK</v>
          </cell>
          <cell r="D1151" t="str">
            <v>HANDLE</v>
          </cell>
        </row>
        <row r="1152">
          <cell r="A1152" t="str">
            <v>9K-134701</v>
          </cell>
          <cell r="B1152" t="str">
            <v>9K-13470</v>
          </cell>
          <cell r="C1152" t="str">
            <v>YS</v>
          </cell>
          <cell r="D1152" t="str">
            <v>HINGE</v>
          </cell>
        </row>
        <row r="1153">
          <cell r="A1153" t="str">
            <v>9K-134702</v>
          </cell>
          <cell r="B1153" t="str">
            <v>9K-13470</v>
          </cell>
          <cell r="C1153" t="str">
            <v>YS</v>
          </cell>
          <cell r="D1153" t="str">
            <v>HINGE</v>
          </cell>
        </row>
        <row r="1154">
          <cell r="A1154" t="str">
            <v>9K-140011</v>
          </cell>
          <cell r="B1154" t="str">
            <v>9K-14001</v>
          </cell>
          <cell r="C1154" t="str">
            <v>YS</v>
          </cell>
          <cell r="D1154" t="str">
            <v>KEEPER</v>
          </cell>
        </row>
        <row r="1155">
          <cell r="A1155" t="str">
            <v>9K-140012</v>
          </cell>
          <cell r="B1155" t="str">
            <v>9K-14001</v>
          </cell>
          <cell r="C1155" t="str">
            <v>YS</v>
          </cell>
          <cell r="D1155" t="str">
            <v>KEEPER</v>
          </cell>
        </row>
        <row r="1156">
          <cell r="A1156" t="str">
            <v>9K-190011</v>
          </cell>
          <cell r="B1156" t="str">
            <v>9K-19001</v>
          </cell>
          <cell r="C1156" t="str">
            <v>YS</v>
          </cell>
          <cell r="D1156" t="str">
            <v>ANCHOR</v>
          </cell>
        </row>
        <row r="1157">
          <cell r="A1157" t="str">
            <v>9K-190012</v>
          </cell>
          <cell r="B1157" t="str">
            <v>9K-19001</v>
          </cell>
          <cell r="C1157" t="str">
            <v>YS</v>
          </cell>
          <cell r="D1157" t="str">
            <v>ANCHOR</v>
          </cell>
        </row>
        <row r="1158">
          <cell r="A1158" t="str">
            <v>9K-190021</v>
          </cell>
          <cell r="B1158" t="str">
            <v>9K-19002</v>
          </cell>
          <cell r="C1158" t="str">
            <v>YS</v>
          </cell>
          <cell r="D1158" t="str">
            <v>COULKING RECEIVER</v>
          </cell>
        </row>
        <row r="1159">
          <cell r="A1159" t="str">
            <v>9K-190022</v>
          </cell>
          <cell r="B1159" t="str">
            <v>9K-19002</v>
          </cell>
          <cell r="C1159" t="str">
            <v>YS</v>
          </cell>
          <cell r="D1159" t="str">
            <v>COULKING RECEIVER</v>
          </cell>
        </row>
        <row r="1160">
          <cell r="A1160" t="str">
            <v>9K-190031</v>
          </cell>
          <cell r="B1160" t="str">
            <v>9K-19003</v>
          </cell>
          <cell r="C1160" t="str">
            <v>YS</v>
          </cell>
          <cell r="D1160" t="str">
            <v>COULKING RECEIVER</v>
          </cell>
        </row>
        <row r="1161">
          <cell r="A1161" t="str">
            <v>9K-190032</v>
          </cell>
          <cell r="B1161" t="str">
            <v>9K-19003</v>
          </cell>
          <cell r="C1161" t="str">
            <v>YS</v>
          </cell>
          <cell r="D1161" t="str">
            <v>COULKING RECEIVER</v>
          </cell>
        </row>
        <row r="1162">
          <cell r="A1162" t="str">
            <v>9K-202071</v>
          </cell>
          <cell r="B1162" t="str">
            <v>9K-20207</v>
          </cell>
          <cell r="C1162" t="str">
            <v>YK</v>
          </cell>
          <cell r="D1162" t="str">
            <v>SETTING BLOCK</v>
          </cell>
        </row>
        <row r="1163">
          <cell r="A1163" t="str">
            <v>9K-202072</v>
          </cell>
          <cell r="B1163" t="str">
            <v>9K-20207</v>
          </cell>
          <cell r="C1163" t="str">
            <v>YK</v>
          </cell>
          <cell r="D1163" t="str">
            <v>SETTING BLOCK</v>
          </cell>
        </row>
        <row r="1164">
          <cell r="A1164" t="str">
            <v>9K-204371</v>
          </cell>
          <cell r="B1164" t="str">
            <v>9K-20437</v>
          </cell>
          <cell r="C1164" t="str">
            <v>YK</v>
          </cell>
          <cell r="D1164" t="str">
            <v>SHIM RUBBER</v>
          </cell>
        </row>
        <row r="1165">
          <cell r="A1165" t="str">
            <v>9K-204372</v>
          </cell>
          <cell r="B1165" t="str">
            <v>9K-20437</v>
          </cell>
          <cell r="C1165" t="str">
            <v>YK</v>
          </cell>
          <cell r="D1165" t="str">
            <v>SHIM RUBBER</v>
          </cell>
        </row>
        <row r="1166">
          <cell r="A1166" t="str">
            <v>9K-205021</v>
          </cell>
          <cell r="B1166" t="str">
            <v>9K-20502</v>
          </cell>
          <cell r="C1166" t="str">
            <v>YK</v>
          </cell>
          <cell r="D1166" t="str">
            <v>SETTING BLOCK</v>
          </cell>
        </row>
        <row r="1167">
          <cell r="A1167" t="str">
            <v>9K-205022</v>
          </cell>
          <cell r="B1167" t="str">
            <v>9K-20502</v>
          </cell>
          <cell r="C1167" t="str">
            <v>YK</v>
          </cell>
          <cell r="D1167" t="str">
            <v>SETTING BLOCK</v>
          </cell>
        </row>
        <row r="1168">
          <cell r="A1168" t="str">
            <v>9K-205041</v>
          </cell>
          <cell r="B1168" t="str">
            <v>9K-20504</v>
          </cell>
          <cell r="C1168" t="str">
            <v>YK</v>
          </cell>
          <cell r="D1168" t="str">
            <v>SETTING BLOCK</v>
          </cell>
        </row>
        <row r="1169">
          <cell r="A1169" t="str">
            <v>9K-205042</v>
          </cell>
          <cell r="B1169" t="str">
            <v>9K-20504</v>
          </cell>
          <cell r="C1169" t="str">
            <v>YK</v>
          </cell>
          <cell r="D1169" t="str">
            <v>SETTING BLOCK</v>
          </cell>
        </row>
        <row r="1170">
          <cell r="A1170" t="str">
            <v>9K-205061</v>
          </cell>
          <cell r="B1170" t="str">
            <v>9K-20506</v>
          </cell>
          <cell r="C1170" t="str">
            <v>YK</v>
          </cell>
          <cell r="D1170" t="str">
            <v>CAULKING RECEIVER</v>
          </cell>
        </row>
        <row r="1171">
          <cell r="A1171" t="str">
            <v>9K-205062</v>
          </cell>
          <cell r="B1171" t="str">
            <v>9K-20506</v>
          </cell>
          <cell r="C1171" t="str">
            <v>YK</v>
          </cell>
          <cell r="D1171" t="str">
            <v>CAULKING RECEIVER</v>
          </cell>
        </row>
        <row r="1172">
          <cell r="A1172" t="str">
            <v>9K-205071</v>
          </cell>
          <cell r="B1172" t="str">
            <v>9K-20507</v>
          </cell>
          <cell r="C1172" t="str">
            <v>YK</v>
          </cell>
          <cell r="D1172" t="str">
            <v>SETTING BLOCK</v>
          </cell>
        </row>
        <row r="1173">
          <cell r="A1173" t="str">
            <v>9K-205072</v>
          </cell>
          <cell r="B1173" t="str">
            <v>9K-20507</v>
          </cell>
          <cell r="C1173" t="str">
            <v>YK</v>
          </cell>
          <cell r="D1173" t="str">
            <v>SETTING BLOCK</v>
          </cell>
        </row>
        <row r="1174">
          <cell r="A1174" t="str">
            <v>9K-205081</v>
          </cell>
          <cell r="B1174" t="str">
            <v>9K-20508</v>
          </cell>
          <cell r="C1174" t="str">
            <v>YK</v>
          </cell>
          <cell r="D1174" t="str">
            <v>SETTING BLOCK</v>
          </cell>
        </row>
        <row r="1175">
          <cell r="A1175" t="str">
            <v>9K-205082</v>
          </cell>
          <cell r="B1175" t="str">
            <v>9K-20508</v>
          </cell>
          <cell r="C1175" t="str">
            <v>YK</v>
          </cell>
          <cell r="D1175" t="str">
            <v>SETTING BLOCK</v>
          </cell>
        </row>
        <row r="1176">
          <cell r="A1176" t="str">
            <v>9K-205231</v>
          </cell>
          <cell r="B1176" t="str">
            <v>9K-20523</v>
          </cell>
          <cell r="C1176" t="str">
            <v>YK</v>
          </cell>
          <cell r="D1176" t="str">
            <v>GASKET</v>
          </cell>
        </row>
        <row r="1177">
          <cell r="A1177" t="str">
            <v>9K-205232</v>
          </cell>
          <cell r="B1177" t="str">
            <v>9K-20523</v>
          </cell>
          <cell r="C1177" t="str">
            <v>YK</v>
          </cell>
          <cell r="D1177" t="str">
            <v>GASKET</v>
          </cell>
        </row>
        <row r="1178">
          <cell r="A1178" t="str">
            <v>9K-205611</v>
          </cell>
          <cell r="B1178" t="str">
            <v>9K-20561</v>
          </cell>
          <cell r="C1178" t="str">
            <v>YK</v>
          </cell>
          <cell r="D1178" t="str">
            <v>COULKIN RECEIVER</v>
          </cell>
        </row>
        <row r="1179">
          <cell r="A1179" t="str">
            <v>9K-205612</v>
          </cell>
          <cell r="B1179" t="str">
            <v>9K-20561</v>
          </cell>
          <cell r="C1179" t="str">
            <v>YK</v>
          </cell>
          <cell r="D1179" t="str">
            <v>COULKIN RECEIVER</v>
          </cell>
        </row>
        <row r="1180">
          <cell r="A1180" t="str">
            <v>9K-205871</v>
          </cell>
          <cell r="B1180" t="str">
            <v>9K-20587</v>
          </cell>
          <cell r="C1180" t="str">
            <v>YK</v>
          </cell>
          <cell r="D1180" t="str">
            <v>SEALER PAD</v>
          </cell>
        </row>
        <row r="1181">
          <cell r="A1181" t="str">
            <v>9K-205872</v>
          </cell>
          <cell r="B1181" t="str">
            <v>9K-20587</v>
          </cell>
          <cell r="C1181" t="str">
            <v>YK</v>
          </cell>
          <cell r="D1181" t="str">
            <v>SEALER PAD</v>
          </cell>
        </row>
        <row r="1182">
          <cell r="A1182" t="str">
            <v>9K-205881</v>
          </cell>
          <cell r="B1182" t="str">
            <v>9K-20588</v>
          </cell>
          <cell r="C1182" t="str">
            <v>YW</v>
          </cell>
          <cell r="D1182" t="str">
            <v>CAP</v>
          </cell>
        </row>
        <row r="1183">
          <cell r="A1183" t="str">
            <v>9K-205882</v>
          </cell>
          <cell r="B1183" t="str">
            <v>9K-20588</v>
          </cell>
          <cell r="C1183" t="str">
            <v>YK</v>
          </cell>
          <cell r="D1183" t="str">
            <v>CAP</v>
          </cell>
        </row>
        <row r="1184">
          <cell r="A1184" t="str">
            <v>9K-205961</v>
          </cell>
          <cell r="B1184" t="str">
            <v>9K-20596</v>
          </cell>
          <cell r="C1184" t="str">
            <v>YK</v>
          </cell>
          <cell r="D1184" t="str">
            <v>SEALER PAD</v>
          </cell>
        </row>
        <row r="1185">
          <cell r="A1185" t="str">
            <v>9K-205962</v>
          </cell>
          <cell r="B1185" t="str">
            <v>9K-20596</v>
          </cell>
          <cell r="C1185" t="str">
            <v>YK</v>
          </cell>
          <cell r="D1185" t="str">
            <v>SEALER PAD</v>
          </cell>
        </row>
        <row r="1186">
          <cell r="A1186" t="str">
            <v>9K-206131</v>
          </cell>
          <cell r="B1186" t="str">
            <v>9K-20613</v>
          </cell>
          <cell r="C1186" t="str">
            <v>YK</v>
          </cell>
          <cell r="D1186" t="str">
            <v>SEALER PAD Abolist</v>
          </cell>
        </row>
        <row r="1187">
          <cell r="A1187" t="str">
            <v>9K-206132</v>
          </cell>
          <cell r="B1187" t="str">
            <v>9K-20613</v>
          </cell>
          <cell r="C1187" t="str">
            <v>YK</v>
          </cell>
          <cell r="D1187" t="str">
            <v>SEALER PAD Abolist</v>
          </cell>
        </row>
        <row r="1188">
          <cell r="A1188" t="str">
            <v>9K-206211</v>
          </cell>
          <cell r="B1188" t="str">
            <v>9K-20621</v>
          </cell>
          <cell r="C1188" t="str">
            <v>YK</v>
          </cell>
          <cell r="D1188" t="str">
            <v>AT MATERIAL</v>
          </cell>
        </row>
        <row r="1189">
          <cell r="A1189" t="str">
            <v>9K-206212</v>
          </cell>
          <cell r="B1189" t="str">
            <v>9K-20621</v>
          </cell>
          <cell r="C1189" t="str">
            <v>YK</v>
          </cell>
          <cell r="D1189" t="str">
            <v>AT MATERIAL</v>
          </cell>
        </row>
        <row r="1190">
          <cell r="A1190" t="str">
            <v>9K-206221</v>
          </cell>
          <cell r="B1190" t="str">
            <v>9K-20622</v>
          </cell>
          <cell r="C1190" t="str">
            <v>YK</v>
          </cell>
          <cell r="D1190" t="str">
            <v>AT MATERIAL</v>
          </cell>
        </row>
        <row r="1191">
          <cell r="A1191" t="str">
            <v>9K-206222</v>
          </cell>
          <cell r="B1191" t="str">
            <v>9K-20622</v>
          </cell>
          <cell r="C1191" t="str">
            <v>YK</v>
          </cell>
          <cell r="D1191" t="str">
            <v>AT MATERIAL</v>
          </cell>
        </row>
        <row r="1192">
          <cell r="A1192" t="str">
            <v>9K-206231</v>
          </cell>
          <cell r="B1192" t="str">
            <v>9K-20623</v>
          </cell>
          <cell r="C1192" t="str">
            <v>YK</v>
          </cell>
          <cell r="D1192" t="str">
            <v>SETTING BLOCK</v>
          </cell>
        </row>
        <row r="1193">
          <cell r="A1193" t="str">
            <v>9K-206232</v>
          </cell>
          <cell r="B1193" t="str">
            <v>9K-20623</v>
          </cell>
          <cell r="C1193" t="str">
            <v>YK</v>
          </cell>
          <cell r="D1193" t="str">
            <v>SETTING BLOCK</v>
          </cell>
        </row>
        <row r="1194">
          <cell r="A1194" t="str">
            <v>9K-206291</v>
          </cell>
          <cell r="B1194" t="str">
            <v>9K-20629</v>
          </cell>
          <cell r="C1194" t="str">
            <v>YK</v>
          </cell>
          <cell r="D1194" t="str">
            <v>BACK UP</v>
          </cell>
        </row>
        <row r="1195">
          <cell r="A1195" t="str">
            <v>9K-206292</v>
          </cell>
          <cell r="B1195" t="str">
            <v>9K-20629</v>
          </cell>
          <cell r="C1195" t="str">
            <v>YK</v>
          </cell>
          <cell r="D1195" t="str">
            <v>BACK UP</v>
          </cell>
        </row>
        <row r="1196">
          <cell r="A1196" t="str">
            <v>9K-206301</v>
          </cell>
          <cell r="B1196" t="str">
            <v>9K-20630</v>
          </cell>
          <cell r="C1196" t="str">
            <v>YK</v>
          </cell>
          <cell r="D1196" t="str">
            <v>BACK UP MATERIAL</v>
          </cell>
        </row>
        <row r="1197">
          <cell r="A1197" t="str">
            <v>9K-206302</v>
          </cell>
          <cell r="B1197" t="str">
            <v>9K-20630</v>
          </cell>
          <cell r="C1197" t="str">
            <v>YK</v>
          </cell>
          <cell r="D1197" t="str">
            <v>BACK UP MATERIAL</v>
          </cell>
        </row>
        <row r="1198">
          <cell r="A1198" t="str">
            <v>9K-206311</v>
          </cell>
          <cell r="B1198" t="str">
            <v>9K-20631</v>
          </cell>
          <cell r="C1198" t="str">
            <v>YK</v>
          </cell>
          <cell r="D1198" t="str">
            <v>BACK UP</v>
          </cell>
        </row>
        <row r="1199">
          <cell r="A1199" t="str">
            <v>9K-206312</v>
          </cell>
          <cell r="B1199" t="str">
            <v>9K-20631</v>
          </cell>
          <cell r="C1199" t="str">
            <v>YK</v>
          </cell>
          <cell r="D1199" t="str">
            <v>BACK UP</v>
          </cell>
        </row>
        <row r="1200">
          <cell r="A1200" t="str">
            <v>9K-206371</v>
          </cell>
          <cell r="B1200" t="str">
            <v>9K-20637</v>
          </cell>
          <cell r="C1200" t="str">
            <v>YK</v>
          </cell>
          <cell r="D1200" t="str">
            <v>SETTING BLOCK</v>
          </cell>
        </row>
        <row r="1201">
          <cell r="A1201" t="str">
            <v>9K-206372</v>
          </cell>
          <cell r="B1201" t="str">
            <v>9K-20637</v>
          </cell>
          <cell r="C1201" t="str">
            <v>YK</v>
          </cell>
          <cell r="D1201" t="str">
            <v>SETTING BLOCK</v>
          </cell>
        </row>
        <row r="1202">
          <cell r="A1202" t="str">
            <v>9K-206691</v>
          </cell>
          <cell r="B1202" t="str">
            <v>9K-20669</v>
          </cell>
          <cell r="C1202" t="str">
            <v>YK</v>
          </cell>
          <cell r="D1202" t="str">
            <v>SETTING BLOCK</v>
          </cell>
        </row>
        <row r="1203">
          <cell r="A1203" t="str">
            <v>9K-206692</v>
          </cell>
          <cell r="B1203" t="str">
            <v>9K-20669</v>
          </cell>
          <cell r="C1203" t="str">
            <v>YK</v>
          </cell>
          <cell r="D1203" t="str">
            <v>SETTING BLOCK</v>
          </cell>
        </row>
        <row r="1204">
          <cell r="A1204" t="str">
            <v>9K-206741</v>
          </cell>
          <cell r="B1204" t="str">
            <v>9K-20674</v>
          </cell>
          <cell r="C1204" t="str">
            <v>YK</v>
          </cell>
          <cell r="D1204" t="str">
            <v>GASKET</v>
          </cell>
        </row>
        <row r="1205">
          <cell r="A1205" t="str">
            <v>9K-206742</v>
          </cell>
          <cell r="B1205" t="str">
            <v>9K-20674</v>
          </cell>
          <cell r="C1205" t="str">
            <v>YK</v>
          </cell>
          <cell r="D1205" t="str">
            <v>GASKET</v>
          </cell>
        </row>
        <row r="1206">
          <cell r="A1206" t="str">
            <v>9K-206751</v>
          </cell>
          <cell r="B1206" t="str">
            <v>9K-20675</v>
          </cell>
          <cell r="C1206" t="str">
            <v>YK</v>
          </cell>
          <cell r="D1206" t="str">
            <v>GASKET</v>
          </cell>
        </row>
        <row r="1207">
          <cell r="A1207" t="str">
            <v>9K-206752</v>
          </cell>
          <cell r="B1207" t="str">
            <v>9K-20675</v>
          </cell>
          <cell r="C1207" t="str">
            <v>YK</v>
          </cell>
          <cell r="D1207" t="str">
            <v>GASKET</v>
          </cell>
        </row>
        <row r="1208">
          <cell r="A1208" t="str">
            <v>9K-20678A1</v>
          </cell>
          <cell r="B1208" t="str">
            <v>9K-20678A</v>
          </cell>
          <cell r="C1208" t="str">
            <v>YK</v>
          </cell>
          <cell r="D1208" t="str">
            <v>SETTING BLOCK L=60</v>
          </cell>
        </row>
        <row r="1209">
          <cell r="A1209" t="str">
            <v>9K-20678A2</v>
          </cell>
          <cell r="B1209" t="str">
            <v>9K-20678A</v>
          </cell>
          <cell r="C1209" t="str">
            <v>YK</v>
          </cell>
          <cell r="D1209" t="str">
            <v>SETTING BLOCK L=60</v>
          </cell>
        </row>
        <row r="1210">
          <cell r="A1210" t="str">
            <v>9K-20678B1</v>
          </cell>
          <cell r="B1210" t="str">
            <v>9K-20678B</v>
          </cell>
          <cell r="C1210" t="str">
            <v>YK</v>
          </cell>
          <cell r="D1210" t="str">
            <v>SETTING BLOCK L=120</v>
          </cell>
        </row>
        <row r="1211">
          <cell r="A1211" t="str">
            <v>9K-20678B2</v>
          </cell>
          <cell r="B1211" t="str">
            <v>9K-20678B</v>
          </cell>
          <cell r="C1211" t="str">
            <v>YK</v>
          </cell>
          <cell r="D1211" t="str">
            <v>SETTING BLOCK L=120</v>
          </cell>
        </row>
        <row r="1212">
          <cell r="A1212" t="str">
            <v>9K-20678C1</v>
          </cell>
          <cell r="B1212" t="str">
            <v>9K-20678C</v>
          </cell>
          <cell r="C1212" t="str">
            <v>YK</v>
          </cell>
          <cell r="D1212" t="str">
            <v>SETTING BLOCK L=180</v>
          </cell>
        </row>
        <row r="1213">
          <cell r="A1213" t="str">
            <v>9K-20678C2</v>
          </cell>
          <cell r="B1213" t="str">
            <v>9K-20678C</v>
          </cell>
          <cell r="C1213" t="str">
            <v>YK</v>
          </cell>
          <cell r="D1213" t="str">
            <v>SETTING BLOCK L=180</v>
          </cell>
        </row>
        <row r="1214">
          <cell r="A1214" t="str">
            <v>9K-20679A1</v>
          </cell>
          <cell r="B1214" t="str">
            <v>9K-20679A</v>
          </cell>
          <cell r="C1214" t="str">
            <v>YK</v>
          </cell>
          <cell r="D1214" t="str">
            <v>SETTING BLOCK L=60</v>
          </cell>
        </row>
        <row r="1215">
          <cell r="A1215" t="str">
            <v>9K-20679A2</v>
          </cell>
          <cell r="B1215" t="str">
            <v>9K-20679A</v>
          </cell>
          <cell r="C1215" t="str">
            <v>YK</v>
          </cell>
          <cell r="D1215" t="str">
            <v>SETTING BLOCK L=60</v>
          </cell>
        </row>
        <row r="1216">
          <cell r="A1216" t="str">
            <v>9K-20679B1</v>
          </cell>
          <cell r="B1216" t="str">
            <v>9K-20679B</v>
          </cell>
          <cell r="C1216" t="str">
            <v>YK</v>
          </cell>
          <cell r="D1216" t="str">
            <v>SETTING BLOCK L=120</v>
          </cell>
        </row>
        <row r="1217">
          <cell r="A1217" t="str">
            <v>9K-20679B2</v>
          </cell>
          <cell r="B1217" t="str">
            <v>9K-20679B</v>
          </cell>
          <cell r="C1217" t="str">
            <v>YK</v>
          </cell>
          <cell r="D1217" t="str">
            <v>SETTING BLOCK L=120</v>
          </cell>
        </row>
        <row r="1218">
          <cell r="A1218" t="str">
            <v>9K-20679C1</v>
          </cell>
          <cell r="B1218" t="str">
            <v>9K-20679C</v>
          </cell>
          <cell r="C1218" t="str">
            <v>YK</v>
          </cell>
          <cell r="D1218" t="str">
            <v>SETTING BLOCK L=180</v>
          </cell>
        </row>
        <row r="1219">
          <cell r="A1219" t="str">
            <v>9K-20679C2</v>
          </cell>
          <cell r="B1219" t="str">
            <v>9K-20679C</v>
          </cell>
          <cell r="C1219" t="str">
            <v>YK</v>
          </cell>
          <cell r="D1219" t="str">
            <v>SETTING BLOCK L=180</v>
          </cell>
        </row>
        <row r="1220">
          <cell r="A1220" t="str">
            <v>9K-206821</v>
          </cell>
          <cell r="B1220" t="str">
            <v>9K-20682</v>
          </cell>
          <cell r="C1220" t="str">
            <v>YK</v>
          </cell>
          <cell r="D1220" t="str">
            <v>AT MATERIAL</v>
          </cell>
        </row>
        <row r="1221">
          <cell r="A1221" t="str">
            <v>9K-206821</v>
          </cell>
          <cell r="B1221" t="str">
            <v>9K-20682</v>
          </cell>
          <cell r="C1221" t="str">
            <v>YK</v>
          </cell>
          <cell r="D1221" t="str">
            <v>AT MATERIAL</v>
          </cell>
        </row>
        <row r="1222">
          <cell r="A1222" t="str">
            <v>9K-206822</v>
          </cell>
          <cell r="B1222" t="str">
            <v>9K-20682</v>
          </cell>
          <cell r="C1222" t="str">
            <v>YK</v>
          </cell>
          <cell r="D1222" t="str">
            <v>AT MATERIAL</v>
          </cell>
        </row>
        <row r="1223">
          <cell r="A1223" t="str">
            <v>9K-206822</v>
          </cell>
          <cell r="B1223" t="str">
            <v>9K-20682</v>
          </cell>
          <cell r="C1223" t="str">
            <v>YK</v>
          </cell>
          <cell r="D1223" t="str">
            <v>AT MATERIAL</v>
          </cell>
        </row>
        <row r="1224">
          <cell r="A1224" t="str">
            <v>9K-206861</v>
          </cell>
          <cell r="B1224" t="str">
            <v>9K-20686</v>
          </cell>
          <cell r="C1224" t="str">
            <v>YK</v>
          </cell>
          <cell r="D1224" t="str">
            <v>SEALER PAD</v>
          </cell>
        </row>
        <row r="1225">
          <cell r="A1225" t="str">
            <v>9K-206862</v>
          </cell>
          <cell r="B1225" t="str">
            <v>9K-20686</v>
          </cell>
          <cell r="C1225" t="str">
            <v>YK</v>
          </cell>
          <cell r="D1225" t="str">
            <v>SEALER PAD</v>
          </cell>
        </row>
        <row r="1226">
          <cell r="A1226" t="str">
            <v>9K-206871</v>
          </cell>
          <cell r="B1226" t="str">
            <v>9K-20687</v>
          </cell>
          <cell r="C1226" t="str">
            <v>YK</v>
          </cell>
          <cell r="D1226" t="str">
            <v>SEALER PAD</v>
          </cell>
        </row>
        <row r="1227">
          <cell r="A1227" t="str">
            <v>9K-206872</v>
          </cell>
          <cell r="B1227" t="str">
            <v>9K-20687</v>
          </cell>
          <cell r="C1227" t="str">
            <v>YK</v>
          </cell>
          <cell r="D1227" t="str">
            <v>SEALER PAD</v>
          </cell>
        </row>
        <row r="1228">
          <cell r="A1228" t="str">
            <v>9K-206881</v>
          </cell>
          <cell r="B1228" t="str">
            <v>9K-20688</v>
          </cell>
          <cell r="C1228" t="str">
            <v>YK</v>
          </cell>
          <cell r="D1228" t="str">
            <v>SEALER PAD</v>
          </cell>
        </row>
        <row r="1229">
          <cell r="A1229" t="str">
            <v>9K-206882</v>
          </cell>
          <cell r="B1229" t="str">
            <v>9K-20688</v>
          </cell>
          <cell r="C1229" t="str">
            <v>YK</v>
          </cell>
          <cell r="D1229" t="str">
            <v>SEALER PAD</v>
          </cell>
        </row>
        <row r="1230">
          <cell r="A1230" t="str">
            <v>9K-207031</v>
          </cell>
          <cell r="B1230" t="str">
            <v>9K-20703</v>
          </cell>
          <cell r="C1230" t="str">
            <v>YK</v>
          </cell>
          <cell r="D1230" t="str">
            <v>SEALER PAD</v>
          </cell>
        </row>
        <row r="1231">
          <cell r="A1231" t="str">
            <v>9K-207032</v>
          </cell>
          <cell r="B1231" t="str">
            <v>9K-20703</v>
          </cell>
          <cell r="C1231" t="str">
            <v>YK</v>
          </cell>
          <cell r="D1231" t="str">
            <v>SEALER PAD</v>
          </cell>
        </row>
        <row r="1232">
          <cell r="A1232" t="str">
            <v>9K-207041</v>
          </cell>
          <cell r="B1232" t="str">
            <v>9K-20704</v>
          </cell>
          <cell r="C1232" t="str">
            <v>YK</v>
          </cell>
          <cell r="D1232" t="str">
            <v>SEALER PAD</v>
          </cell>
        </row>
        <row r="1233">
          <cell r="A1233" t="str">
            <v>9K-207042</v>
          </cell>
          <cell r="B1233" t="str">
            <v>9K-20704</v>
          </cell>
          <cell r="C1233" t="str">
            <v>YK</v>
          </cell>
          <cell r="D1233" t="str">
            <v>SEALER PAD</v>
          </cell>
        </row>
        <row r="1234">
          <cell r="A1234" t="str">
            <v>9K-207051</v>
          </cell>
          <cell r="B1234" t="str">
            <v>9K-20705</v>
          </cell>
          <cell r="C1234" t="str">
            <v>YK</v>
          </cell>
          <cell r="D1234" t="str">
            <v>SEALER PAD</v>
          </cell>
        </row>
        <row r="1235">
          <cell r="A1235" t="str">
            <v>9K-207052</v>
          </cell>
          <cell r="B1235" t="str">
            <v>9K-20705</v>
          </cell>
          <cell r="C1235" t="str">
            <v>YK</v>
          </cell>
          <cell r="D1235" t="str">
            <v>SEALER PAD</v>
          </cell>
        </row>
        <row r="1236">
          <cell r="A1236" t="str">
            <v>9K-207061</v>
          </cell>
          <cell r="B1236" t="str">
            <v>9K-20706</v>
          </cell>
          <cell r="C1236" t="str">
            <v>YK</v>
          </cell>
          <cell r="D1236" t="str">
            <v>SEALER PAD</v>
          </cell>
        </row>
        <row r="1237">
          <cell r="A1237" t="str">
            <v>9K-207062</v>
          </cell>
          <cell r="B1237" t="str">
            <v>9K-20706</v>
          </cell>
          <cell r="C1237" t="str">
            <v>YK</v>
          </cell>
          <cell r="D1237" t="str">
            <v>SEALER PAD</v>
          </cell>
        </row>
        <row r="1238">
          <cell r="A1238" t="str">
            <v>9K-207071</v>
          </cell>
          <cell r="B1238" t="str">
            <v>9K-20707</v>
          </cell>
          <cell r="C1238" t="str">
            <v>YK</v>
          </cell>
          <cell r="D1238" t="str">
            <v>SEALER PAD</v>
          </cell>
        </row>
        <row r="1239">
          <cell r="A1239" t="str">
            <v>9K-207072</v>
          </cell>
          <cell r="B1239" t="str">
            <v>9K-20707</v>
          </cell>
          <cell r="C1239" t="str">
            <v>YK</v>
          </cell>
          <cell r="D1239" t="str">
            <v>SEALER PAD</v>
          </cell>
        </row>
        <row r="1240">
          <cell r="A1240" t="str">
            <v>9K-207081</v>
          </cell>
          <cell r="B1240" t="str">
            <v>9K-20708</v>
          </cell>
          <cell r="C1240" t="str">
            <v>YK</v>
          </cell>
          <cell r="D1240" t="str">
            <v>SEALER PAD Abolist</v>
          </cell>
        </row>
        <row r="1241">
          <cell r="A1241" t="str">
            <v>9K-207082</v>
          </cell>
          <cell r="B1241" t="str">
            <v>9K-20708</v>
          </cell>
          <cell r="C1241" t="str">
            <v>YK</v>
          </cell>
          <cell r="D1241" t="str">
            <v>SEALER PAD Abolist</v>
          </cell>
        </row>
        <row r="1242">
          <cell r="A1242" t="str">
            <v>9K-207091</v>
          </cell>
          <cell r="B1242" t="str">
            <v>9K-20709</v>
          </cell>
          <cell r="C1242" t="str">
            <v>YK</v>
          </cell>
          <cell r="D1242" t="str">
            <v>SEALER PAD Abolist</v>
          </cell>
        </row>
        <row r="1243">
          <cell r="A1243" t="str">
            <v>9K-207092</v>
          </cell>
          <cell r="B1243" t="str">
            <v>9K-20709</v>
          </cell>
          <cell r="C1243" t="str">
            <v>YK</v>
          </cell>
          <cell r="D1243" t="str">
            <v>SEALER PAD Abolist</v>
          </cell>
        </row>
        <row r="1244">
          <cell r="A1244" t="str">
            <v>9K-207101</v>
          </cell>
          <cell r="B1244" t="str">
            <v>9K-20710</v>
          </cell>
          <cell r="C1244" t="str">
            <v>YK</v>
          </cell>
          <cell r="D1244" t="str">
            <v>SEALER PAD Abolist</v>
          </cell>
        </row>
        <row r="1245">
          <cell r="A1245" t="str">
            <v>9K-207102</v>
          </cell>
          <cell r="B1245" t="str">
            <v>9K-20710</v>
          </cell>
          <cell r="C1245" t="str">
            <v>YK</v>
          </cell>
          <cell r="D1245" t="str">
            <v>SEALER PAD Abolist</v>
          </cell>
        </row>
        <row r="1246">
          <cell r="A1246" t="str">
            <v>9K-207111</v>
          </cell>
          <cell r="B1246" t="str">
            <v>9K-20711</v>
          </cell>
          <cell r="C1246" t="str">
            <v>YK</v>
          </cell>
          <cell r="D1246" t="str">
            <v>SEALER PAD</v>
          </cell>
        </row>
        <row r="1247">
          <cell r="A1247" t="str">
            <v>9K-207112</v>
          </cell>
          <cell r="B1247" t="str">
            <v>9K-20711</v>
          </cell>
          <cell r="C1247" t="str">
            <v>YK</v>
          </cell>
          <cell r="D1247" t="str">
            <v>SEALER PAD</v>
          </cell>
        </row>
        <row r="1248">
          <cell r="A1248" t="str">
            <v>9K-207121</v>
          </cell>
          <cell r="B1248" t="str">
            <v>9K-20712</v>
          </cell>
          <cell r="C1248" t="str">
            <v>YK</v>
          </cell>
          <cell r="D1248" t="str">
            <v>SEALER PAD</v>
          </cell>
        </row>
        <row r="1249">
          <cell r="A1249" t="str">
            <v>9K-207122</v>
          </cell>
          <cell r="B1249" t="str">
            <v>9K-20712</v>
          </cell>
          <cell r="C1249" t="str">
            <v>YK</v>
          </cell>
          <cell r="D1249" t="str">
            <v>SEALER PAD</v>
          </cell>
        </row>
        <row r="1250">
          <cell r="A1250" t="str">
            <v>9K-207131</v>
          </cell>
          <cell r="B1250" t="str">
            <v>9K-20713</v>
          </cell>
          <cell r="C1250" t="str">
            <v>YK</v>
          </cell>
          <cell r="D1250" t="str">
            <v>SEALER PAD Abolist</v>
          </cell>
        </row>
        <row r="1251">
          <cell r="A1251" t="str">
            <v>9K-207132</v>
          </cell>
          <cell r="B1251" t="str">
            <v>9K-20713</v>
          </cell>
          <cell r="C1251" t="str">
            <v>YK</v>
          </cell>
          <cell r="D1251" t="str">
            <v>SEALER PAD Abolist</v>
          </cell>
        </row>
        <row r="1252">
          <cell r="A1252" t="str">
            <v>9K-207141</v>
          </cell>
          <cell r="B1252" t="str">
            <v>9K-20714</v>
          </cell>
          <cell r="C1252" t="str">
            <v>YK</v>
          </cell>
          <cell r="D1252" t="str">
            <v>SEALER PAD</v>
          </cell>
        </row>
        <row r="1253">
          <cell r="A1253" t="str">
            <v>9K-207142</v>
          </cell>
          <cell r="B1253" t="str">
            <v>9K-20714</v>
          </cell>
          <cell r="C1253" t="str">
            <v>YK</v>
          </cell>
          <cell r="D1253" t="str">
            <v>SEALER PAD</v>
          </cell>
        </row>
        <row r="1254">
          <cell r="A1254" t="str">
            <v>9K-207151</v>
          </cell>
          <cell r="B1254" t="str">
            <v>9K-20715</v>
          </cell>
          <cell r="C1254" t="str">
            <v>YK</v>
          </cell>
          <cell r="D1254" t="str">
            <v>SEALER PAD</v>
          </cell>
        </row>
        <row r="1255">
          <cell r="A1255" t="str">
            <v>9K-207152</v>
          </cell>
          <cell r="B1255" t="str">
            <v>9K-20715</v>
          </cell>
          <cell r="C1255" t="str">
            <v>YK</v>
          </cell>
          <cell r="D1255" t="str">
            <v>SEALER PAD</v>
          </cell>
        </row>
        <row r="1256">
          <cell r="A1256" t="str">
            <v>9K-207171</v>
          </cell>
          <cell r="B1256" t="str">
            <v>9K-20717</v>
          </cell>
          <cell r="C1256" t="str">
            <v>YK</v>
          </cell>
          <cell r="D1256" t="str">
            <v>SEALER PAD</v>
          </cell>
        </row>
        <row r="1257">
          <cell r="A1257" t="str">
            <v>9K-207172</v>
          </cell>
          <cell r="B1257" t="str">
            <v>9K-20717</v>
          </cell>
          <cell r="C1257" t="str">
            <v>YK</v>
          </cell>
          <cell r="D1257" t="str">
            <v>SEALER PAD</v>
          </cell>
        </row>
        <row r="1258">
          <cell r="A1258" t="str">
            <v>9K-207181</v>
          </cell>
          <cell r="B1258" t="str">
            <v>9K-20718</v>
          </cell>
          <cell r="C1258" t="str">
            <v>YK</v>
          </cell>
          <cell r="D1258" t="str">
            <v>SEALER PAD</v>
          </cell>
        </row>
        <row r="1259">
          <cell r="A1259" t="str">
            <v>9K-207182</v>
          </cell>
          <cell r="B1259" t="str">
            <v>9K-20718</v>
          </cell>
          <cell r="C1259" t="str">
            <v>YK</v>
          </cell>
          <cell r="D1259" t="str">
            <v>SEALER PAD</v>
          </cell>
        </row>
        <row r="1260">
          <cell r="A1260" t="str">
            <v>9K-207191</v>
          </cell>
          <cell r="B1260" t="str">
            <v>9K-20719</v>
          </cell>
          <cell r="C1260" t="str">
            <v>YK</v>
          </cell>
          <cell r="D1260" t="str">
            <v>SEALER PAD</v>
          </cell>
        </row>
        <row r="1261">
          <cell r="A1261" t="str">
            <v>9K-207192</v>
          </cell>
          <cell r="B1261" t="str">
            <v>9K-20719</v>
          </cell>
          <cell r="C1261" t="str">
            <v>YK</v>
          </cell>
          <cell r="D1261" t="str">
            <v>SEALER PAD</v>
          </cell>
        </row>
        <row r="1262">
          <cell r="A1262" t="str">
            <v>9K-207241</v>
          </cell>
          <cell r="B1262" t="str">
            <v>9K-20724</v>
          </cell>
          <cell r="C1262" t="str">
            <v>YK</v>
          </cell>
          <cell r="D1262" t="str">
            <v>SEALER PAD</v>
          </cell>
        </row>
        <row r="1263">
          <cell r="A1263" t="str">
            <v>9K-207242</v>
          </cell>
          <cell r="B1263" t="str">
            <v>9K-20724</v>
          </cell>
          <cell r="C1263" t="str">
            <v>YK</v>
          </cell>
          <cell r="D1263" t="str">
            <v>SEALER PAD</v>
          </cell>
        </row>
        <row r="1264">
          <cell r="A1264" t="str">
            <v>9K-207251</v>
          </cell>
          <cell r="B1264" t="str">
            <v>9K-20725</v>
          </cell>
          <cell r="C1264" t="str">
            <v>YK</v>
          </cell>
          <cell r="D1264" t="str">
            <v>SEALER PAD</v>
          </cell>
        </row>
        <row r="1265">
          <cell r="A1265" t="str">
            <v>9K-207252</v>
          </cell>
          <cell r="B1265" t="str">
            <v>9K-20725</v>
          </cell>
          <cell r="C1265" t="str">
            <v>YK</v>
          </cell>
          <cell r="D1265" t="str">
            <v>SEALER PAD</v>
          </cell>
        </row>
        <row r="1266">
          <cell r="A1266" t="str">
            <v>9K-207261</v>
          </cell>
          <cell r="B1266" t="str">
            <v>9K-20726</v>
          </cell>
          <cell r="C1266" t="str">
            <v>YK</v>
          </cell>
          <cell r="D1266" t="str">
            <v>SEALER PAD</v>
          </cell>
        </row>
        <row r="1267">
          <cell r="A1267" t="str">
            <v>9K-207262</v>
          </cell>
          <cell r="B1267" t="str">
            <v>9K-20726</v>
          </cell>
          <cell r="C1267" t="str">
            <v>YK</v>
          </cell>
          <cell r="D1267" t="str">
            <v>SEALER PAD</v>
          </cell>
        </row>
        <row r="1268">
          <cell r="A1268" t="str">
            <v>9K-207271</v>
          </cell>
          <cell r="B1268" t="str">
            <v>9K-20727</v>
          </cell>
          <cell r="C1268" t="str">
            <v>YK</v>
          </cell>
          <cell r="D1268" t="str">
            <v>SEALER PAD</v>
          </cell>
        </row>
        <row r="1269">
          <cell r="A1269" t="str">
            <v>9K-207272</v>
          </cell>
          <cell r="B1269" t="str">
            <v>9K-20727</v>
          </cell>
          <cell r="C1269" t="str">
            <v>YK</v>
          </cell>
          <cell r="D1269" t="str">
            <v>SEALER PAD</v>
          </cell>
        </row>
        <row r="1270">
          <cell r="A1270" t="str">
            <v>9K-207281</v>
          </cell>
          <cell r="B1270" t="str">
            <v>9K-20728</v>
          </cell>
          <cell r="C1270" t="str">
            <v>YK</v>
          </cell>
          <cell r="D1270" t="str">
            <v>SEALER PAD</v>
          </cell>
        </row>
        <row r="1271">
          <cell r="A1271" t="str">
            <v>9K-207282</v>
          </cell>
          <cell r="B1271" t="str">
            <v>9K-20728</v>
          </cell>
          <cell r="C1271" t="str">
            <v>YK</v>
          </cell>
          <cell r="D1271" t="str">
            <v>SEALER PAD</v>
          </cell>
        </row>
        <row r="1272">
          <cell r="A1272" t="str">
            <v>9K-207381</v>
          </cell>
          <cell r="B1272" t="str">
            <v>9K-20738</v>
          </cell>
          <cell r="C1272" t="str">
            <v>YK</v>
          </cell>
          <cell r="D1272" t="str">
            <v>SEALER PAD</v>
          </cell>
        </row>
        <row r="1273">
          <cell r="A1273" t="str">
            <v>9K-207382</v>
          </cell>
          <cell r="B1273" t="str">
            <v>9K-20738</v>
          </cell>
          <cell r="C1273" t="str">
            <v>YK</v>
          </cell>
          <cell r="D1273" t="str">
            <v>SEALER PAD</v>
          </cell>
        </row>
        <row r="1274">
          <cell r="A1274" t="str">
            <v>9K-207391</v>
          </cell>
          <cell r="B1274" t="str">
            <v>9K-20739</v>
          </cell>
          <cell r="C1274" t="str">
            <v>YK</v>
          </cell>
          <cell r="D1274" t="str">
            <v>SEALER PAD</v>
          </cell>
        </row>
        <row r="1275">
          <cell r="A1275" t="str">
            <v>9K-207392</v>
          </cell>
          <cell r="B1275" t="str">
            <v>9K-20739</v>
          </cell>
          <cell r="C1275" t="str">
            <v>YK</v>
          </cell>
          <cell r="D1275" t="str">
            <v>SEALER PAD</v>
          </cell>
        </row>
        <row r="1276">
          <cell r="A1276" t="str">
            <v>9K-207401</v>
          </cell>
          <cell r="B1276" t="str">
            <v>9K-20740</v>
          </cell>
          <cell r="C1276" t="str">
            <v>YK</v>
          </cell>
          <cell r="D1276" t="str">
            <v>SEALER PAD</v>
          </cell>
        </row>
        <row r="1277">
          <cell r="A1277" t="str">
            <v>9K-207402</v>
          </cell>
          <cell r="B1277" t="str">
            <v>9K-20740</v>
          </cell>
          <cell r="C1277" t="str">
            <v>YK</v>
          </cell>
          <cell r="D1277" t="str">
            <v>SEALER PAD</v>
          </cell>
        </row>
        <row r="1278">
          <cell r="A1278" t="str">
            <v>9K-207411</v>
          </cell>
          <cell r="B1278" t="str">
            <v>9K-20741</v>
          </cell>
          <cell r="C1278" t="str">
            <v>YK</v>
          </cell>
          <cell r="D1278" t="str">
            <v>SEALER PAD</v>
          </cell>
        </row>
        <row r="1279">
          <cell r="A1279" t="str">
            <v>9K-207412</v>
          </cell>
          <cell r="B1279" t="str">
            <v>9K-20741</v>
          </cell>
          <cell r="C1279" t="str">
            <v>YK</v>
          </cell>
          <cell r="D1279" t="str">
            <v>SEALER PAD</v>
          </cell>
        </row>
        <row r="1280">
          <cell r="A1280" t="str">
            <v>9K-207421</v>
          </cell>
          <cell r="B1280" t="str">
            <v>9K-20742</v>
          </cell>
          <cell r="C1280" t="str">
            <v>YK</v>
          </cell>
          <cell r="D1280" t="str">
            <v>SEALER PAD</v>
          </cell>
        </row>
        <row r="1281">
          <cell r="A1281" t="str">
            <v>9K-207422</v>
          </cell>
          <cell r="B1281" t="str">
            <v>9K-20742</v>
          </cell>
          <cell r="C1281" t="str">
            <v>YK</v>
          </cell>
          <cell r="D1281" t="str">
            <v>SEALER PAD</v>
          </cell>
        </row>
        <row r="1282">
          <cell r="A1282" t="str">
            <v>9K-207431</v>
          </cell>
          <cell r="B1282" t="str">
            <v>9K-20743</v>
          </cell>
          <cell r="C1282" t="str">
            <v>YK</v>
          </cell>
          <cell r="D1282" t="str">
            <v>SEALER PAD</v>
          </cell>
        </row>
        <row r="1283">
          <cell r="A1283" t="str">
            <v>9K-207432</v>
          </cell>
          <cell r="B1283" t="str">
            <v>9K-20743</v>
          </cell>
          <cell r="C1283" t="str">
            <v>YK</v>
          </cell>
          <cell r="D1283" t="str">
            <v>SEALER PAD</v>
          </cell>
        </row>
        <row r="1284">
          <cell r="A1284" t="str">
            <v>9K-207441</v>
          </cell>
          <cell r="B1284" t="str">
            <v>9K-20744</v>
          </cell>
          <cell r="C1284" t="str">
            <v>YK</v>
          </cell>
          <cell r="D1284" t="str">
            <v>SEALER PAD</v>
          </cell>
        </row>
        <row r="1285">
          <cell r="A1285" t="str">
            <v>9K-207442</v>
          </cell>
          <cell r="B1285" t="str">
            <v>9K-20744</v>
          </cell>
          <cell r="C1285" t="str">
            <v>YK</v>
          </cell>
          <cell r="D1285" t="str">
            <v>SEALER PAD</v>
          </cell>
        </row>
        <row r="1286">
          <cell r="A1286" t="str">
            <v>9K-207451</v>
          </cell>
          <cell r="B1286" t="str">
            <v>9K-20745</v>
          </cell>
          <cell r="C1286" t="str">
            <v>YK</v>
          </cell>
          <cell r="D1286" t="str">
            <v>SEALER PAD</v>
          </cell>
        </row>
        <row r="1287">
          <cell r="A1287" t="str">
            <v>9K-207452</v>
          </cell>
          <cell r="B1287" t="str">
            <v>9K-20745</v>
          </cell>
          <cell r="C1287" t="str">
            <v>YK</v>
          </cell>
          <cell r="D1287" t="str">
            <v>SEALER PAD</v>
          </cell>
        </row>
        <row r="1288">
          <cell r="A1288" t="str">
            <v>9K-207461</v>
          </cell>
          <cell r="B1288" t="str">
            <v>9K-20746</v>
          </cell>
          <cell r="C1288" t="str">
            <v>YK</v>
          </cell>
          <cell r="D1288" t="str">
            <v>SEALER PAD</v>
          </cell>
        </row>
        <row r="1289">
          <cell r="A1289" t="str">
            <v>9K-207462</v>
          </cell>
          <cell r="B1289" t="str">
            <v>9K-20746</v>
          </cell>
          <cell r="C1289" t="str">
            <v>YK</v>
          </cell>
          <cell r="D1289" t="str">
            <v>SEALER PAD</v>
          </cell>
        </row>
        <row r="1290">
          <cell r="A1290" t="str">
            <v>9K-207471</v>
          </cell>
          <cell r="B1290" t="str">
            <v>9K-20747</v>
          </cell>
          <cell r="C1290" t="str">
            <v>YK</v>
          </cell>
          <cell r="D1290" t="str">
            <v>SEALER PAD</v>
          </cell>
        </row>
        <row r="1291">
          <cell r="A1291" t="str">
            <v>9K-207472</v>
          </cell>
          <cell r="B1291" t="str">
            <v>9K-20747</v>
          </cell>
          <cell r="C1291" t="str">
            <v>YK</v>
          </cell>
          <cell r="D1291" t="str">
            <v>SEALER PAD</v>
          </cell>
        </row>
        <row r="1292">
          <cell r="A1292" t="str">
            <v>9K-207481</v>
          </cell>
          <cell r="B1292" t="str">
            <v>9K-20748</v>
          </cell>
          <cell r="C1292" t="str">
            <v>YK</v>
          </cell>
          <cell r="D1292" t="str">
            <v>SEALER PAD</v>
          </cell>
        </row>
        <row r="1293">
          <cell r="A1293" t="str">
            <v>9K-207482</v>
          </cell>
          <cell r="B1293" t="str">
            <v>9K-20748</v>
          </cell>
          <cell r="C1293" t="str">
            <v>YK</v>
          </cell>
          <cell r="D1293" t="str">
            <v>SEALER PAD</v>
          </cell>
        </row>
        <row r="1294">
          <cell r="A1294" t="str">
            <v>9K-207491</v>
          </cell>
          <cell r="B1294" t="str">
            <v>9K-20749</v>
          </cell>
          <cell r="C1294" t="str">
            <v>YK</v>
          </cell>
          <cell r="D1294" t="str">
            <v>SEALER PAD</v>
          </cell>
        </row>
        <row r="1295">
          <cell r="A1295" t="str">
            <v>9K-207492</v>
          </cell>
          <cell r="B1295" t="str">
            <v>9K-20749</v>
          </cell>
          <cell r="C1295" t="str">
            <v>YK</v>
          </cell>
          <cell r="D1295" t="str">
            <v>SEALER PAD</v>
          </cell>
        </row>
        <row r="1296">
          <cell r="A1296" t="str">
            <v>9K-207521</v>
          </cell>
          <cell r="B1296" t="str">
            <v>9K-20752</v>
          </cell>
          <cell r="C1296" t="str">
            <v>YK</v>
          </cell>
          <cell r="D1296" t="str">
            <v>SEALER PAD</v>
          </cell>
        </row>
        <row r="1297">
          <cell r="A1297" t="str">
            <v>9K-207522</v>
          </cell>
          <cell r="B1297" t="str">
            <v>9K-20752</v>
          </cell>
          <cell r="C1297" t="str">
            <v>YK</v>
          </cell>
          <cell r="D1297" t="str">
            <v>SEALER PAD</v>
          </cell>
        </row>
        <row r="1298">
          <cell r="A1298" t="str">
            <v>9K-207531</v>
          </cell>
          <cell r="B1298" t="str">
            <v>9K-20753</v>
          </cell>
          <cell r="C1298" t="str">
            <v>YK</v>
          </cell>
          <cell r="D1298" t="str">
            <v>GASKET</v>
          </cell>
        </row>
        <row r="1299">
          <cell r="A1299" t="str">
            <v>9K-207532</v>
          </cell>
          <cell r="B1299" t="str">
            <v>9K-20753</v>
          </cell>
          <cell r="C1299" t="str">
            <v>YK</v>
          </cell>
          <cell r="D1299" t="str">
            <v>GASKET</v>
          </cell>
        </row>
        <row r="1300">
          <cell r="A1300" t="str">
            <v>9K-207541</v>
          </cell>
          <cell r="B1300" t="str">
            <v>9K-20754</v>
          </cell>
          <cell r="C1300" t="str">
            <v>YK</v>
          </cell>
          <cell r="D1300" t="str">
            <v>AT MATERIAL</v>
          </cell>
        </row>
        <row r="1301">
          <cell r="A1301" t="str">
            <v>9K-207542</v>
          </cell>
          <cell r="B1301" t="str">
            <v>9K-20754</v>
          </cell>
          <cell r="C1301" t="str">
            <v>YK</v>
          </cell>
          <cell r="D1301" t="str">
            <v>AT MATERIAL</v>
          </cell>
        </row>
        <row r="1302">
          <cell r="A1302" t="str">
            <v>9K-207561</v>
          </cell>
          <cell r="B1302" t="str">
            <v>9K-20756</v>
          </cell>
          <cell r="C1302" t="str">
            <v>YK</v>
          </cell>
          <cell r="D1302" t="str">
            <v>GASKET</v>
          </cell>
        </row>
        <row r="1303">
          <cell r="A1303" t="str">
            <v>9K-207562</v>
          </cell>
          <cell r="B1303" t="str">
            <v>9K-20756</v>
          </cell>
          <cell r="C1303" t="str">
            <v>YK</v>
          </cell>
          <cell r="D1303" t="str">
            <v>GASKET</v>
          </cell>
        </row>
        <row r="1304">
          <cell r="A1304" t="str">
            <v>9K-207621</v>
          </cell>
          <cell r="B1304" t="str">
            <v>9K-20762</v>
          </cell>
          <cell r="C1304" t="str">
            <v>YK</v>
          </cell>
          <cell r="D1304" t="str">
            <v>AT MATERIAL</v>
          </cell>
        </row>
        <row r="1305">
          <cell r="A1305" t="str">
            <v>9K-207622</v>
          </cell>
          <cell r="B1305" t="str">
            <v>9K-20762</v>
          </cell>
          <cell r="C1305" t="str">
            <v>YK</v>
          </cell>
          <cell r="D1305" t="str">
            <v>AT MATERIAL</v>
          </cell>
        </row>
        <row r="1306">
          <cell r="A1306" t="str">
            <v>9K-207651</v>
          </cell>
          <cell r="B1306" t="str">
            <v>9K-20765</v>
          </cell>
          <cell r="C1306" t="str">
            <v>YK</v>
          </cell>
          <cell r="D1306" t="str">
            <v>GASKET</v>
          </cell>
        </row>
        <row r="1307">
          <cell r="A1307" t="str">
            <v>9K-207652</v>
          </cell>
          <cell r="B1307" t="str">
            <v>9K-20765</v>
          </cell>
          <cell r="C1307" t="str">
            <v>YK</v>
          </cell>
          <cell r="D1307" t="str">
            <v>GASKET</v>
          </cell>
        </row>
        <row r="1308">
          <cell r="A1308" t="str">
            <v>9K-207661</v>
          </cell>
          <cell r="B1308" t="str">
            <v>9K-20766</v>
          </cell>
          <cell r="C1308" t="str">
            <v>YK</v>
          </cell>
          <cell r="D1308" t="str">
            <v>GASKET</v>
          </cell>
        </row>
        <row r="1309">
          <cell r="A1309" t="str">
            <v>9K-207662</v>
          </cell>
          <cell r="B1309" t="str">
            <v>9K-20766</v>
          </cell>
          <cell r="C1309" t="str">
            <v>YK</v>
          </cell>
          <cell r="D1309" t="str">
            <v>GASKET</v>
          </cell>
        </row>
        <row r="1310">
          <cell r="A1310" t="str">
            <v>9K-207861</v>
          </cell>
          <cell r="B1310" t="str">
            <v>9K-20786</v>
          </cell>
          <cell r="C1310" t="str">
            <v>YK</v>
          </cell>
          <cell r="D1310" t="str">
            <v>SETTING BLOCK</v>
          </cell>
        </row>
        <row r="1311">
          <cell r="A1311" t="str">
            <v>9K-207862</v>
          </cell>
          <cell r="B1311" t="str">
            <v>9K-20786</v>
          </cell>
          <cell r="C1311" t="str">
            <v>YK</v>
          </cell>
          <cell r="D1311" t="str">
            <v>SETTING BLOCK</v>
          </cell>
        </row>
        <row r="1312">
          <cell r="A1312" t="str">
            <v>9K-207871</v>
          </cell>
          <cell r="B1312" t="str">
            <v>9K-20787</v>
          </cell>
          <cell r="C1312" t="str">
            <v>YK</v>
          </cell>
          <cell r="D1312" t="str">
            <v>SEALER PAD</v>
          </cell>
        </row>
        <row r="1313">
          <cell r="A1313" t="str">
            <v>9K-207872</v>
          </cell>
          <cell r="B1313" t="str">
            <v>9K-20787</v>
          </cell>
          <cell r="C1313" t="str">
            <v>YK</v>
          </cell>
          <cell r="D1313" t="str">
            <v>SEALER PAD</v>
          </cell>
        </row>
        <row r="1314">
          <cell r="A1314" t="str">
            <v>9K-207881</v>
          </cell>
          <cell r="B1314" t="str">
            <v>9K-20788</v>
          </cell>
          <cell r="C1314" t="str">
            <v>YK</v>
          </cell>
          <cell r="D1314" t="str">
            <v>SEALER PAD</v>
          </cell>
        </row>
        <row r="1315">
          <cell r="A1315" t="str">
            <v>9K-207882</v>
          </cell>
          <cell r="B1315" t="str">
            <v>9K-20788</v>
          </cell>
          <cell r="C1315" t="str">
            <v>YK</v>
          </cell>
          <cell r="D1315" t="str">
            <v>SEALER PAD</v>
          </cell>
        </row>
        <row r="1316">
          <cell r="A1316" t="str">
            <v>9K-207891</v>
          </cell>
          <cell r="B1316" t="str">
            <v>9K-20789</v>
          </cell>
          <cell r="C1316" t="str">
            <v>YK</v>
          </cell>
          <cell r="D1316" t="str">
            <v>SEALER PAD</v>
          </cell>
        </row>
        <row r="1317">
          <cell r="A1317" t="str">
            <v>9K-207892</v>
          </cell>
          <cell r="B1317" t="str">
            <v>9K-20789</v>
          </cell>
          <cell r="C1317" t="str">
            <v>YK</v>
          </cell>
          <cell r="D1317" t="str">
            <v>SEALER PAD</v>
          </cell>
        </row>
        <row r="1318">
          <cell r="A1318" t="str">
            <v>9K-207981</v>
          </cell>
          <cell r="B1318" t="str">
            <v>9K-20798</v>
          </cell>
          <cell r="C1318" t="str">
            <v>YK</v>
          </cell>
          <cell r="D1318" t="str">
            <v>COULKING RECEIVER</v>
          </cell>
        </row>
        <row r="1319">
          <cell r="A1319" t="str">
            <v>9K-207982</v>
          </cell>
          <cell r="B1319" t="str">
            <v>9K-20798</v>
          </cell>
          <cell r="C1319" t="str">
            <v>YK</v>
          </cell>
          <cell r="D1319" t="str">
            <v>COULKING RECEIVER</v>
          </cell>
        </row>
        <row r="1320">
          <cell r="A1320" t="str">
            <v>9K-208001</v>
          </cell>
          <cell r="B1320" t="str">
            <v>9K-20800</v>
          </cell>
          <cell r="C1320" t="str">
            <v>YK</v>
          </cell>
          <cell r="D1320" t="str">
            <v>SEALER PAD</v>
          </cell>
        </row>
        <row r="1321">
          <cell r="A1321" t="str">
            <v>9K-208002</v>
          </cell>
          <cell r="B1321" t="str">
            <v>9K-20800</v>
          </cell>
          <cell r="C1321" t="str">
            <v>YK</v>
          </cell>
          <cell r="D1321" t="str">
            <v>SEALER PAD</v>
          </cell>
        </row>
        <row r="1322">
          <cell r="A1322" t="str">
            <v>9K-208011</v>
          </cell>
          <cell r="B1322" t="str">
            <v>9K-20801</v>
          </cell>
          <cell r="C1322" t="str">
            <v>YK</v>
          </cell>
          <cell r="D1322" t="str">
            <v>SEALER PAD</v>
          </cell>
        </row>
        <row r="1323">
          <cell r="A1323" t="str">
            <v>9K-208012</v>
          </cell>
          <cell r="B1323" t="str">
            <v>9K-20801</v>
          </cell>
          <cell r="C1323" t="str">
            <v>YK</v>
          </cell>
          <cell r="D1323" t="str">
            <v>SEALER PAD</v>
          </cell>
        </row>
        <row r="1324">
          <cell r="A1324" t="str">
            <v>9K-208021</v>
          </cell>
          <cell r="B1324" t="str">
            <v>9K-20802</v>
          </cell>
          <cell r="C1324" t="str">
            <v>YK</v>
          </cell>
          <cell r="D1324" t="str">
            <v>SEALER PAD</v>
          </cell>
        </row>
        <row r="1325">
          <cell r="A1325" t="str">
            <v>9K-208022</v>
          </cell>
          <cell r="B1325" t="str">
            <v>9K-20802</v>
          </cell>
          <cell r="C1325" t="str">
            <v>YK</v>
          </cell>
          <cell r="D1325" t="str">
            <v>SEALER PAD</v>
          </cell>
        </row>
        <row r="1326">
          <cell r="A1326" t="str">
            <v>9K-208031</v>
          </cell>
          <cell r="B1326" t="str">
            <v>9K-20803</v>
          </cell>
          <cell r="C1326" t="str">
            <v>YK</v>
          </cell>
          <cell r="D1326" t="str">
            <v>SEALER PAD</v>
          </cell>
        </row>
        <row r="1327">
          <cell r="A1327" t="str">
            <v>9K-208032</v>
          </cell>
          <cell r="B1327" t="str">
            <v>9K-20803</v>
          </cell>
          <cell r="C1327" t="str">
            <v>YK</v>
          </cell>
          <cell r="D1327" t="str">
            <v>SEALER PAD</v>
          </cell>
        </row>
        <row r="1328">
          <cell r="A1328" t="str">
            <v>9K-208041</v>
          </cell>
          <cell r="B1328" t="str">
            <v>9K-20804</v>
          </cell>
          <cell r="C1328" t="str">
            <v>YK</v>
          </cell>
          <cell r="D1328" t="str">
            <v>SEALER PAD</v>
          </cell>
        </row>
        <row r="1329">
          <cell r="A1329" t="str">
            <v>9K-208042</v>
          </cell>
          <cell r="B1329" t="str">
            <v>9K-20804</v>
          </cell>
          <cell r="C1329" t="str">
            <v>YK</v>
          </cell>
          <cell r="D1329" t="str">
            <v>SEALER PAD</v>
          </cell>
        </row>
        <row r="1330">
          <cell r="A1330" t="str">
            <v>9K-208051</v>
          </cell>
          <cell r="B1330" t="str">
            <v>9K-20805</v>
          </cell>
          <cell r="C1330" t="str">
            <v>YK</v>
          </cell>
          <cell r="D1330" t="str">
            <v>SEALER PAD</v>
          </cell>
        </row>
        <row r="1331">
          <cell r="A1331" t="str">
            <v>9K-208052</v>
          </cell>
          <cell r="B1331" t="str">
            <v>9K-20805</v>
          </cell>
          <cell r="C1331" t="str">
            <v>YK</v>
          </cell>
          <cell r="D1331" t="str">
            <v>SEALER PAD</v>
          </cell>
        </row>
        <row r="1332">
          <cell r="A1332" t="str">
            <v>9K-208061</v>
          </cell>
          <cell r="B1332" t="str">
            <v>9K-20806</v>
          </cell>
          <cell r="C1332" t="str">
            <v>YK</v>
          </cell>
          <cell r="D1332" t="str">
            <v>SEALER PAD</v>
          </cell>
        </row>
        <row r="1333">
          <cell r="A1333" t="str">
            <v>9K-208062</v>
          </cell>
          <cell r="B1333" t="str">
            <v>9K-20806</v>
          </cell>
          <cell r="C1333" t="str">
            <v>YK</v>
          </cell>
          <cell r="D1333" t="str">
            <v>SEALER PAD</v>
          </cell>
        </row>
        <row r="1334">
          <cell r="A1334" t="str">
            <v>9K-208071</v>
          </cell>
          <cell r="B1334" t="str">
            <v>9K-20807</v>
          </cell>
          <cell r="C1334" t="str">
            <v>YK</v>
          </cell>
          <cell r="D1334" t="str">
            <v>AT MATERIAL</v>
          </cell>
        </row>
        <row r="1335">
          <cell r="A1335" t="str">
            <v>9K-208072</v>
          </cell>
          <cell r="B1335" t="str">
            <v>9K-20807</v>
          </cell>
          <cell r="C1335" t="str">
            <v>YK</v>
          </cell>
          <cell r="D1335" t="str">
            <v>AT MATERIAL</v>
          </cell>
        </row>
        <row r="1336">
          <cell r="A1336" t="str">
            <v>9K-208081</v>
          </cell>
          <cell r="B1336" t="str">
            <v>9K-20808</v>
          </cell>
          <cell r="C1336" t="str">
            <v>YK</v>
          </cell>
          <cell r="D1336" t="str">
            <v>AT MATERIAL</v>
          </cell>
        </row>
        <row r="1337">
          <cell r="A1337" t="str">
            <v>9K-208082</v>
          </cell>
          <cell r="B1337" t="str">
            <v>9K-20808</v>
          </cell>
          <cell r="C1337" t="str">
            <v>YK</v>
          </cell>
          <cell r="D1337" t="str">
            <v>AT MATERIAL</v>
          </cell>
        </row>
        <row r="1338">
          <cell r="A1338" t="str">
            <v>9K-208091</v>
          </cell>
          <cell r="B1338" t="str">
            <v>9K-20809</v>
          </cell>
          <cell r="C1338" t="str">
            <v>YK</v>
          </cell>
          <cell r="D1338" t="str">
            <v>SEALER PAD</v>
          </cell>
        </row>
        <row r="1339">
          <cell r="A1339" t="str">
            <v>9K-208092</v>
          </cell>
          <cell r="B1339" t="str">
            <v>9K-20809</v>
          </cell>
          <cell r="C1339" t="str">
            <v>YK</v>
          </cell>
          <cell r="D1339" t="str">
            <v>SEALER PAD</v>
          </cell>
        </row>
        <row r="1340">
          <cell r="A1340" t="str">
            <v>9K-208101</v>
          </cell>
          <cell r="B1340" t="str">
            <v>9K-20810</v>
          </cell>
          <cell r="C1340" t="str">
            <v>YK</v>
          </cell>
          <cell r="D1340" t="str">
            <v>AT MATERIAL</v>
          </cell>
        </row>
        <row r="1341">
          <cell r="A1341" t="str">
            <v>9K-208102</v>
          </cell>
          <cell r="B1341" t="str">
            <v>9K-20810</v>
          </cell>
          <cell r="C1341" t="str">
            <v>YK</v>
          </cell>
          <cell r="D1341" t="str">
            <v>AT MATERIAL</v>
          </cell>
        </row>
        <row r="1342">
          <cell r="A1342" t="str">
            <v>9K-208111</v>
          </cell>
          <cell r="B1342" t="str">
            <v>9K-20811</v>
          </cell>
          <cell r="C1342" t="str">
            <v>YK</v>
          </cell>
          <cell r="D1342" t="str">
            <v>SEALER PAD</v>
          </cell>
        </row>
        <row r="1343">
          <cell r="A1343" t="str">
            <v>9K-208112</v>
          </cell>
          <cell r="B1343" t="str">
            <v>9K-20811</v>
          </cell>
          <cell r="C1343" t="str">
            <v>YK</v>
          </cell>
          <cell r="D1343" t="str">
            <v>SEALER PAD</v>
          </cell>
        </row>
        <row r="1344">
          <cell r="A1344" t="str">
            <v>9K-208121</v>
          </cell>
          <cell r="B1344" t="str">
            <v>9K-20812</v>
          </cell>
          <cell r="C1344" t="str">
            <v>YK</v>
          </cell>
          <cell r="D1344" t="str">
            <v>SEALER PAD</v>
          </cell>
        </row>
        <row r="1345">
          <cell r="A1345" t="str">
            <v>9K-208122</v>
          </cell>
          <cell r="B1345" t="str">
            <v>9K-20812</v>
          </cell>
          <cell r="C1345" t="str">
            <v>YK</v>
          </cell>
          <cell r="D1345" t="str">
            <v>SEALER PAD</v>
          </cell>
        </row>
        <row r="1346">
          <cell r="A1346" t="str">
            <v>9K-208131</v>
          </cell>
          <cell r="B1346" t="str">
            <v>9K-20813</v>
          </cell>
          <cell r="C1346" t="str">
            <v>YK</v>
          </cell>
          <cell r="D1346" t="str">
            <v>SEALER PAD</v>
          </cell>
        </row>
        <row r="1347">
          <cell r="A1347" t="str">
            <v>9K-208132</v>
          </cell>
          <cell r="B1347" t="str">
            <v>9K-20813</v>
          </cell>
          <cell r="C1347" t="str">
            <v>YK</v>
          </cell>
          <cell r="D1347" t="str">
            <v>SEALER PAD</v>
          </cell>
        </row>
        <row r="1348">
          <cell r="A1348" t="str">
            <v>9K-208161</v>
          </cell>
          <cell r="B1348" t="str">
            <v>9K-20816</v>
          </cell>
          <cell r="C1348" t="str">
            <v>YK</v>
          </cell>
          <cell r="D1348" t="str">
            <v>SETTING BLOCK</v>
          </cell>
        </row>
        <row r="1349">
          <cell r="A1349" t="str">
            <v>9K-208162</v>
          </cell>
          <cell r="B1349" t="str">
            <v>9K-20816</v>
          </cell>
          <cell r="C1349" t="str">
            <v>YK</v>
          </cell>
          <cell r="D1349" t="str">
            <v>SETTING BLOCK</v>
          </cell>
        </row>
        <row r="1350">
          <cell r="A1350" t="str">
            <v>9K-208171</v>
          </cell>
          <cell r="B1350" t="str">
            <v>9K-20817</v>
          </cell>
          <cell r="C1350" t="str">
            <v>YK</v>
          </cell>
          <cell r="D1350" t="str">
            <v>SETTING BLOCK</v>
          </cell>
        </row>
        <row r="1351">
          <cell r="A1351" t="str">
            <v>9K-208172</v>
          </cell>
          <cell r="B1351" t="str">
            <v>9K-20817</v>
          </cell>
          <cell r="C1351" t="str">
            <v>YK</v>
          </cell>
          <cell r="D1351" t="str">
            <v>SETTING BLOCK</v>
          </cell>
        </row>
        <row r="1352">
          <cell r="A1352" t="str">
            <v>9K-208181</v>
          </cell>
          <cell r="B1352" t="str">
            <v>9K-20818</v>
          </cell>
          <cell r="C1352" t="str">
            <v>YK</v>
          </cell>
          <cell r="D1352" t="str">
            <v>SETTING BLOCK</v>
          </cell>
        </row>
        <row r="1353">
          <cell r="A1353" t="str">
            <v>9K-208182</v>
          </cell>
          <cell r="B1353" t="str">
            <v>9K-20818</v>
          </cell>
          <cell r="C1353" t="str">
            <v>YK</v>
          </cell>
          <cell r="D1353" t="str">
            <v>SETTING BLOCK</v>
          </cell>
        </row>
        <row r="1354">
          <cell r="A1354" t="str">
            <v>9K-208191</v>
          </cell>
          <cell r="B1354" t="str">
            <v>9K-20819</v>
          </cell>
          <cell r="C1354" t="str">
            <v>YK</v>
          </cell>
          <cell r="D1354" t="str">
            <v>SETTING BLOCK</v>
          </cell>
        </row>
        <row r="1355">
          <cell r="A1355" t="str">
            <v>9K-208192</v>
          </cell>
          <cell r="B1355" t="str">
            <v>9K-20819</v>
          </cell>
          <cell r="C1355" t="str">
            <v>YK</v>
          </cell>
          <cell r="D1355" t="str">
            <v>SETTING BLOCK</v>
          </cell>
        </row>
        <row r="1356">
          <cell r="A1356" t="str">
            <v>9K-208201</v>
          </cell>
          <cell r="B1356" t="str">
            <v>9K-20820</v>
          </cell>
          <cell r="C1356" t="str">
            <v>YK</v>
          </cell>
          <cell r="D1356" t="str">
            <v>SETTING BLOCK</v>
          </cell>
        </row>
        <row r="1357">
          <cell r="A1357" t="str">
            <v>9K-208202</v>
          </cell>
          <cell r="B1357" t="str">
            <v>9K-20820</v>
          </cell>
          <cell r="C1357" t="str">
            <v>YK</v>
          </cell>
          <cell r="D1357" t="str">
            <v>SETTING BLOCK</v>
          </cell>
        </row>
        <row r="1358">
          <cell r="A1358" t="str">
            <v>9K-208211</v>
          </cell>
          <cell r="B1358" t="str">
            <v>9K-20821</v>
          </cell>
          <cell r="C1358" t="str">
            <v>YK</v>
          </cell>
          <cell r="D1358" t="str">
            <v>SETTING BLOCK</v>
          </cell>
        </row>
        <row r="1359">
          <cell r="A1359" t="str">
            <v>9K-208212</v>
          </cell>
          <cell r="B1359" t="str">
            <v>9K-20821</v>
          </cell>
          <cell r="C1359" t="str">
            <v>YK</v>
          </cell>
          <cell r="D1359" t="str">
            <v>SETTING BLOCK</v>
          </cell>
        </row>
        <row r="1360">
          <cell r="A1360" t="str">
            <v>9K-208381</v>
          </cell>
          <cell r="B1360" t="str">
            <v>9K-20838</v>
          </cell>
          <cell r="C1360" t="str">
            <v>YK</v>
          </cell>
          <cell r="D1360" t="str">
            <v>SETTING BLOCK</v>
          </cell>
        </row>
        <row r="1361">
          <cell r="A1361" t="str">
            <v>9K-208382</v>
          </cell>
          <cell r="B1361" t="str">
            <v>9K-20838</v>
          </cell>
          <cell r="C1361" t="str">
            <v>YK</v>
          </cell>
          <cell r="D1361" t="str">
            <v>SETTING BLOCK</v>
          </cell>
        </row>
        <row r="1362">
          <cell r="A1362" t="str">
            <v>9K-208401</v>
          </cell>
          <cell r="B1362" t="str">
            <v>9K-20840</v>
          </cell>
          <cell r="C1362" t="str">
            <v>YK</v>
          </cell>
          <cell r="D1362" t="str">
            <v>BACKUP MATERIAL</v>
          </cell>
        </row>
        <row r="1363">
          <cell r="A1363" t="str">
            <v>9K-208402</v>
          </cell>
          <cell r="B1363" t="str">
            <v>9K-20840</v>
          </cell>
          <cell r="C1363" t="str">
            <v>YK</v>
          </cell>
          <cell r="D1363" t="str">
            <v>BACKUP MATERIAL</v>
          </cell>
        </row>
        <row r="1364">
          <cell r="A1364" t="str">
            <v>9K-208421</v>
          </cell>
          <cell r="B1364" t="str">
            <v>9K-20842</v>
          </cell>
          <cell r="C1364" t="str">
            <v>YK</v>
          </cell>
          <cell r="D1364" t="str">
            <v>SEALER PAD</v>
          </cell>
        </row>
        <row r="1365">
          <cell r="A1365" t="str">
            <v>9K-208422</v>
          </cell>
          <cell r="B1365" t="str">
            <v>9K-20842</v>
          </cell>
          <cell r="C1365" t="str">
            <v>YK</v>
          </cell>
          <cell r="D1365" t="str">
            <v>SEALER PAD</v>
          </cell>
        </row>
        <row r="1366">
          <cell r="A1366" t="str">
            <v>9K-208431</v>
          </cell>
          <cell r="B1366" t="str">
            <v>9K-20843</v>
          </cell>
          <cell r="C1366" t="str">
            <v>YK</v>
          </cell>
          <cell r="D1366" t="str">
            <v>GASKET</v>
          </cell>
        </row>
        <row r="1367">
          <cell r="A1367" t="str">
            <v>9K-208432</v>
          </cell>
          <cell r="B1367" t="str">
            <v>9K-20843</v>
          </cell>
          <cell r="C1367" t="str">
            <v>YK</v>
          </cell>
          <cell r="D1367" t="str">
            <v>GASKET</v>
          </cell>
        </row>
        <row r="1368">
          <cell r="A1368" t="str">
            <v>9K-208441</v>
          </cell>
          <cell r="B1368" t="str">
            <v>9K-20844</v>
          </cell>
          <cell r="C1368" t="str">
            <v>YK</v>
          </cell>
          <cell r="D1368" t="str">
            <v>SEALER PAD</v>
          </cell>
        </row>
        <row r="1369">
          <cell r="A1369" t="str">
            <v>9K-208442</v>
          </cell>
          <cell r="B1369" t="str">
            <v>9K-20844</v>
          </cell>
          <cell r="C1369" t="str">
            <v>YK</v>
          </cell>
          <cell r="D1369" t="str">
            <v>SEALER PAD</v>
          </cell>
        </row>
        <row r="1370">
          <cell r="A1370" t="str">
            <v>9K-208451</v>
          </cell>
          <cell r="B1370" t="str">
            <v>9K-20845</v>
          </cell>
          <cell r="C1370" t="str">
            <v>YK</v>
          </cell>
          <cell r="D1370" t="str">
            <v>GASKET</v>
          </cell>
        </row>
        <row r="1371">
          <cell r="A1371" t="str">
            <v>9K-208452</v>
          </cell>
          <cell r="B1371" t="str">
            <v>9K-20845</v>
          </cell>
          <cell r="C1371" t="str">
            <v>YK</v>
          </cell>
          <cell r="D1371" t="str">
            <v>GASKET</v>
          </cell>
        </row>
        <row r="1372">
          <cell r="A1372" t="str">
            <v>9K-208481</v>
          </cell>
          <cell r="B1372" t="str">
            <v>9K-20848</v>
          </cell>
          <cell r="C1372" t="str">
            <v>YK</v>
          </cell>
          <cell r="D1372" t="str">
            <v>SEALER PAD</v>
          </cell>
        </row>
        <row r="1373">
          <cell r="A1373" t="str">
            <v>9K-208482</v>
          </cell>
          <cell r="B1373" t="str">
            <v>9K-20848</v>
          </cell>
          <cell r="C1373" t="str">
            <v>YK</v>
          </cell>
          <cell r="D1373" t="str">
            <v>SEALER PAD</v>
          </cell>
        </row>
        <row r="1374">
          <cell r="A1374" t="str">
            <v>9K-208491</v>
          </cell>
          <cell r="B1374" t="str">
            <v>9K-20849</v>
          </cell>
          <cell r="C1374" t="str">
            <v>YK</v>
          </cell>
          <cell r="D1374" t="str">
            <v>SEALER PAD</v>
          </cell>
        </row>
        <row r="1375">
          <cell r="A1375" t="str">
            <v>9K-208492</v>
          </cell>
          <cell r="B1375" t="str">
            <v>9K-20849</v>
          </cell>
          <cell r="C1375" t="str">
            <v>YK</v>
          </cell>
          <cell r="D1375" t="str">
            <v>SEALER PAD</v>
          </cell>
        </row>
        <row r="1376">
          <cell r="A1376" t="str">
            <v>9K-208501</v>
          </cell>
          <cell r="B1376" t="str">
            <v>9K-20850</v>
          </cell>
          <cell r="C1376" t="str">
            <v>YK</v>
          </cell>
          <cell r="D1376" t="str">
            <v>SEALER PAD</v>
          </cell>
        </row>
        <row r="1377">
          <cell r="A1377" t="str">
            <v>9K-208502</v>
          </cell>
          <cell r="B1377" t="str">
            <v>9K-20850</v>
          </cell>
          <cell r="C1377" t="str">
            <v>YK</v>
          </cell>
          <cell r="D1377" t="str">
            <v>SEALER PAD</v>
          </cell>
        </row>
        <row r="1378">
          <cell r="A1378" t="str">
            <v>9K-208511</v>
          </cell>
          <cell r="B1378" t="str">
            <v>9K-20851</v>
          </cell>
          <cell r="C1378" t="str">
            <v>YK</v>
          </cell>
          <cell r="D1378" t="str">
            <v>SEALER PAD</v>
          </cell>
        </row>
        <row r="1379">
          <cell r="A1379" t="str">
            <v>9K-208512</v>
          </cell>
          <cell r="B1379" t="str">
            <v>9K-20851</v>
          </cell>
          <cell r="C1379" t="str">
            <v>YK</v>
          </cell>
          <cell r="D1379" t="str">
            <v>SEALER PAD</v>
          </cell>
        </row>
        <row r="1380">
          <cell r="A1380" t="str">
            <v>9K-208521</v>
          </cell>
          <cell r="B1380" t="str">
            <v>9K-20852</v>
          </cell>
          <cell r="C1380" t="str">
            <v>YK</v>
          </cell>
          <cell r="D1380" t="str">
            <v>SEALER PAD</v>
          </cell>
        </row>
        <row r="1381">
          <cell r="A1381" t="str">
            <v>9K-208522</v>
          </cell>
          <cell r="B1381" t="str">
            <v>9K-20852</v>
          </cell>
          <cell r="C1381" t="str">
            <v>YK</v>
          </cell>
          <cell r="D1381" t="str">
            <v>SEALER PAD</v>
          </cell>
        </row>
        <row r="1382">
          <cell r="A1382" t="str">
            <v>9K-208531</v>
          </cell>
          <cell r="B1382" t="str">
            <v>9K-20853</v>
          </cell>
          <cell r="C1382" t="str">
            <v>YK</v>
          </cell>
          <cell r="D1382" t="str">
            <v>SEALER PAD</v>
          </cell>
        </row>
        <row r="1383">
          <cell r="A1383" t="str">
            <v>9K-208532</v>
          </cell>
          <cell r="B1383" t="str">
            <v>9K-20853</v>
          </cell>
          <cell r="C1383" t="str">
            <v>YK</v>
          </cell>
          <cell r="D1383" t="str">
            <v>SEALER PAD</v>
          </cell>
        </row>
        <row r="1384">
          <cell r="A1384" t="str">
            <v>9K-208541</v>
          </cell>
          <cell r="B1384" t="str">
            <v>9K-20854</v>
          </cell>
          <cell r="C1384" t="str">
            <v>YK</v>
          </cell>
          <cell r="D1384" t="str">
            <v>SEALER PAD</v>
          </cell>
        </row>
        <row r="1385">
          <cell r="A1385" t="str">
            <v>9K-208542</v>
          </cell>
          <cell r="B1385" t="str">
            <v>9K-20854</v>
          </cell>
          <cell r="C1385" t="str">
            <v>YK</v>
          </cell>
          <cell r="D1385" t="str">
            <v>SEALER PAD</v>
          </cell>
        </row>
        <row r="1386">
          <cell r="A1386" t="str">
            <v>9K-208561</v>
          </cell>
          <cell r="B1386" t="str">
            <v>9K-20856</v>
          </cell>
          <cell r="C1386" t="str">
            <v>YK</v>
          </cell>
          <cell r="D1386" t="str">
            <v>SETTING BLOCK</v>
          </cell>
        </row>
        <row r="1387">
          <cell r="A1387" t="str">
            <v>9K-208562</v>
          </cell>
          <cell r="B1387" t="str">
            <v>9K-20856</v>
          </cell>
          <cell r="C1387" t="str">
            <v>YK</v>
          </cell>
          <cell r="D1387" t="str">
            <v>SETTING BLOCK</v>
          </cell>
        </row>
        <row r="1388">
          <cell r="A1388" t="str">
            <v>9K-229751</v>
          </cell>
          <cell r="B1388" t="str">
            <v>9K-22975</v>
          </cell>
          <cell r="C1388" t="str">
            <v>YK</v>
          </cell>
          <cell r="D1388" t="str">
            <v>GASKET</v>
          </cell>
        </row>
        <row r="1389">
          <cell r="A1389" t="str">
            <v>9K-229752</v>
          </cell>
          <cell r="B1389" t="str">
            <v>9K-22975</v>
          </cell>
          <cell r="C1389" t="str">
            <v>YK</v>
          </cell>
          <cell r="D1389" t="str">
            <v>GASKET</v>
          </cell>
        </row>
        <row r="1390">
          <cell r="A1390" t="str">
            <v>9K-250011</v>
          </cell>
          <cell r="B1390" t="str">
            <v>9K-25001</v>
          </cell>
          <cell r="C1390" t="str">
            <v>YK</v>
          </cell>
          <cell r="D1390" t="str">
            <v>AT MATERIAL</v>
          </cell>
        </row>
        <row r="1391">
          <cell r="A1391" t="str">
            <v>9K-250012</v>
          </cell>
          <cell r="B1391" t="str">
            <v>9K-25001</v>
          </cell>
          <cell r="C1391" t="str">
            <v>YK</v>
          </cell>
          <cell r="D1391" t="str">
            <v>AT MATERIAL</v>
          </cell>
        </row>
        <row r="1392">
          <cell r="A1392" t="str">
            <v>9K-291581</v>
          </cell>
          <cell r="B1392" t="str">
            <v>9K-29158</v>
          </cell>
          <cell r="C1392" t="str">
            <v>YK</v>
          </cell>
          <cell r="D1392" t="str">
            <v>AT MATERIAL</v>
          </cell>
        </row>
        <row r="1393">
          <cell r="A1393" t="str">
            <v>9K-291582</v>
          </cell>
          <cell r="B1393" t="str">
            <v>9K-29158</v>
          </cell>
          <cell r="C1393" t="str">
            <v>YK</v>
          </cell>
          <cell r="D1393" t="str">
            <v>AT MATERIAL</v>
          </cell>
        </row>
        <row r="1394">
          <cell r="A1394" t="str">
            <v>9K-208631</v>
          </cell>
          <cell r="B1394" t="str">
            <v>9K-20863</v>
          </cell>
          <cell r="C1394" t="str">
            <v>YK</v>
          </cell>
          <cell r="D1394" t="str">
            <v>BACK UP MATERIAL</v>
          </cell>
        </row>
        <row r="1395">
          <cell r="A1395" t="str">
            <v>9K-208632</v>
          </cell>
          <cell r="B1395" t="str">
            <v>9K-20863</v>
          </cell>
          <cell r="C1395" t="str">
            <v>YK</v>
          </cell>
          <cell r="D1395" t="str">
            <v>BACK UP MATERIAL</v>
          </cell>
        </row>
        <row r="1396">
          <cell r="A1396" t="str">
            <v>9K-208641</v>
          </cell>
          <cell r="B1396" t="str">
            <v>9K-20864</v>
          </cell>
          <cell r="C1396" t="str">
            <v>YK</v>
          </cell>
          <cell r="D1396" t="str">
            <v>GASKET</v>
          </cell>
        </row>
        <row r="1397">
          <cell r="A1397" t="str">
            <v>9K-208642</v>
          </cell>
          <cell r="B1397" t="str">
            <v>9K-20864</v>
          </cell>
          <cell r="C1397" t="str">
            <v>YK</v>
          </cell>
          <cell r="D1397" t="str">
            <v>GASKET</v>
          </cell>
        </row>
        <row r="1398">
          <cell r="A1398" t="str">
            <v>9K-208651</v>
          </cell>
          <cell r="B1398" t="str">
            <v>9K-20865</v>
          </cell>
          <cell r="C1398" t="str">
            <v>YK</v>
          </cell>
          <cell r="D1398" t="str">
            <v>BACK UP MATERIAL</v>
          </cell>
        </row>
        <row r="1399">
          <cell r="A1399" t="str">
            <v>9K-208652</v>
          </cell>
          <cell r="B1399" t="str">
            <v>9K-20865</v>
          </cell>
          <cell r="C1399" t="str">
            <v>YK</v>
          </cell>
          <cell r="D1399" t="str">
            <v>BACK UP MATERIAL</v>
          </cell>
        </row>
        <row r="1400">
          <cell r="A1400" t="str">
            <v>9K-208661</v>
          </cell>
          <cell r="B1400" t="str">
            <v>9K-20866</v>
          </cell>
          <cell r="C1400" t="str">
            <v>YK</v>
          </cell>
          <cell r="D1400" t="str">
            <v>BACK UP MATERIAL</v>
          </cell>
        </row>
        <row r="1401">
          <cell r="A1401" t="str">
            <v>9K-208662</v>
          </cell>
          <cell r="B1401" t="str">
            <v>9K-20866</v>
          </cell>
          <cell r="C1401" t="str">
            <v>YK</v>
          </cell>
          <cell r="D1401" t="str">
            <v>BACK UP MATERIAL</v>
          </cell>
        </row>
        <row r="1402">
          <cell r="A1402" t="str">
            <v>9K-208671</v>
          </cell>
          <cell r="B1402" t="str">
            <v>9K-20867</v>
          </cell>
          <cell r="C1402" t="str">
            <v>YK</v>
          </cell>
          <cell r="D1402" t="str">
            <v>BACK UP MATERIAL</v>
          </cell>
        </row>
        <row r="1403">
          <cell r="A1403" t="str">
            <v>9K-208672</v>
          </cell>
          <cell r="B1403" t="str">
            <v>9K-20867</v>
          </cell>
          <cell r="C1403" t="str">
            <v>YK</v>
          </cell>
          <cell r="D1403" t="str">
            <v>BACK UP MATERIAL</v>
          </cell>
        </row>
        <row r="1404">
          <cell r="A1404" t="str">
            <v>9K-208681</v>
          </cell>
          <cell r="B1404" t="str">
            <v>9K-20868</v>
          </cell>
          <cell r="C1404" t="str">
            <v>YK</v>
          </cell>
          <cell r="D1404" t="str">
            <v>BACK UP MATERIAL</v>
          </cell>
        </row>
        <row r="1405">
          <cell r="A1405" t="str">
            <v>9K-208682</v>
          </cell>
          <cell r="B1405" t="str">
            <v>9K-20868</v>
          </cell>
          <cell r="C1405" t="str">
            <v>YK</v>
          </cell>
          <cell r="D1405" t="str">
            <v>BACK UP MATERIAL</v>
          </cell>
        </row>
        <row r="1406">
          <cell r="A1406" t="str">
            <v>9K-208691</v>
          </cell>
          <cell r="B1406" t="str">
            <v>9K-20869</v>
          </cell>
          <cell r="C1406" t="str">
            <v>YK</v>
          </cell>
          <cell r="D1406" t="str">
            <v>BACK UP MATERIAL</v>
          </cell>
        </row>
        <row r="1407">
          <cell r="A1407" t="str">
            <v>9K-208692</v>
          </cell>
          <cell r="B1407" t="str">
            <v>9K-20869</v>
          </cell>
          <cell r="C1407" t="str">
            <v>YK</v>
          </cell>
          <cell r="D1407" t="str">
            <v>BACK UP MATERIAL</v>
          </cell>
        </row>
        <row r="1408">
          <cell r="A1408" t="str">
            <v>9K-208701</v>
          </cell>
          <cell r="B1408" t="str">
            <v>9K-20870</v>
          </cell>
          <cell r="C1408" t="str">
            <v>YK</v>
          </cell>
          <cell r="D1408" t="str">
            <v>BACK UP MATERIAL</v>
          </cell>
        </row>
        <row r="1409">
          <cell r="A1409" t="str">
            <v>9K-208702</v>
          </cell>
          <cell r="B1409" t="str">
            <v>9K-20870</v>
          </cell>
          <cell r="C1409" t="str">
            <v>YK</v>
          </cell>
          <cell r="D1409" t="str">
            <v>BACK UP MATERIAL</v>
          </cell>
        </row>
        <row r="1410">
          <cell r="A1410" t="str">
            <v>9K-208711</v>
          </cell>
          <cell r="B1410" t="str">
            <v>9K-20871</v>
          </cell>
          <cell r="C1410" t="str">
            <v>YK</v>
          </cell>
          <cell r="D1410" t="str">
            <v>BACK UP MATERIAL</v>
          </cell>
        </row>
        <row r="1411">
          <cell r="A1411" t="str">
            <v>9K-208712</v>
          </cell>
          <cell r="B1411" t="str">
            <v>9K-20871</v>
          </cell>
          <cell r="C1411" t="str">
            <v>YK</v>
          </cell>
          <cell r="D1411" t="str">
            <v>BACK UP MATERIAL</v>
          </cell>
        </row>
        <row r="1412">
          <cell r="A1412" t="str">
            <v>9K-208721</v>
          </cell>
          <cell r="B1412" t="str">
            <v>9K-20872</v>
          </cell>
          <cell r="C1412" t="str">
            <v>YK</v>
          </cell>
          <cell r="D1412" t="str">
            <v>BACK UP MATERIAL</v>
          </cell>
        </row>
        <row r="1413">
          <cell r="A1413" t="str">
            <v>9K-208722</v>
          </cell>
          <cell r="B1413" t="str">
            <v>9K-20872</v>
          </cell>
          <cell r="C1413" t="str">
            <v>YK</v>
          </cell>
          <cell r="D1413" t="str">
            <v>BACK UP MATERIAL</v>
          </cell>
        </row>
        <row r="1414">
          <cell r="A1414" t="str">
            <v>9K-208731</v>
          </cell>
          <cell r="B1414" t="str">
            <v>9K-20873</v>
          </cell>
          <cell r="C1414" t="str">
            <v>YK</v>
          </cell>
          <cell r="D1414" t="str">
            <v>BACK UP MATERIAL</v>
          </cell>
        </row>
        <row r="1415">
          <cell r="A1415" t="str">
            <v>9K-208732</v>
          </cell>
          <cell r="B1415" t="str">
            <v>9K-20873</v>
          </cell>
          <cell r="C1415" t="str">
            <v>YK</v>
          </cell>
          <cell r="D1415" t="str">
            <v>BACK UP MATERIAL</v>
          </cell>
        </row>
        <row r="1416">
          <cell r="A1416" t="str">
            <v>9K-20874 L=1001</v>
          </cell>
          <cell r="B1416" t="str">
            <v>9K-20874 L=100</v>
          </cell>
          <cell r="C1416" t="str">
            <v>YK</v>
          </cell>
          <cell r="D1416" t="str">
            <v>WEATHER STRIP</v>
          </cell>
        </row>
        <row r="1417">
          <cell r="A1417" t="str">
            <v>9K-20874 L=1002</v>
          </cell>
          <cell r="B1417" t="str">
            <v>9K-20874 L=100</v>
          </cell>
          <cell r="C1417" t="str">
            <v>YK</v>
          </cell>
          <cell r="D1417" t="str">
            <v>WEATHER STRIP</v>
          </cell>
        </row>
        <row r="1418">
          <cell r="A1418" t="str">
            <v>9K-30063-A1</v>
          </cell>
          <cell r="B1418" t="str">
            <v>9K-30063-A</v>
          </cell>
          <cell r="C1418" t="str">
            <v>YK</v>
          </cell>
          <cell r="D1418" t="str">
            <v>WIND STOPPER</v>
          </cell>
        </row>
        <row r="1419">
          <cell r="A1419" t="str">
            <v>9K-30063-A2</v>
          </cell>
          <cell r="B1419" t="str">
            <v>9K-30063-A</v>
          </cell>
          <cell r="C1419" t="str">
            <v>YK</v>
          </cell>
          <cell r="D1419" t="str">
            <v>WIND STOPPER</v>
          </cell>
        </row>
        <row r="1420">
          <cell r="A1420" t="str">
            <v>9K-301191</v>
          </cell>
          <cell r="B1420" t="str">
            <v>9K-30119</v>
          </cell>
          <cell r="C1420" t="str">
            <v>DG</v>
          </cell>
          <cell r="D1420" t="str">
            <v>BOTTOM GUIDER</v>
          </cell>
        </row>
        <row r="1421">
          <cell r="A1421" t="str">
            <v>9K-301192</v>
          </cell>
          <cell r="B1421" t="str">
            <v>9K-30119</v>
          </cell>
          <cell r="C1421" t="str">
            <v>DG</v>
          </cell>
          <cell r="D1421" t="str">
            <v>BOTTOM GUIDER</v>
          </cell>
        </row>
        <row r="1422">
          <cell r="A1422" t="str">
            <v>9K-301201</v>
          </cell>
          <cell r="B1422" t="str">
            <v>9K-30120</v>
          </cell>
          <cell r="C1422" t="str">
            <v>DG</v>
          </cell>
          <cell r="D1422" t="str">
            <v>BOTTOM GUIDER</v>
          </cell>
        </row>
        <row r="1423">
          <cell r="A1423" t="str">
            <v>9K-301202</v>
          </cell>
          <cell r="B1423" t="str">
            <v>9K-30120</v>
          </cell>
          <cell r="C1423" t="str">
            <v>DG</v>
          </cell>
          <cell r="D1423" t="str">
            <v>BOTTOM GUIDER</v>
          </cell>
        </row>
        <row r="1424">
          <cell r="A1424" t="str">
            <v>9K-301211</v>
          </cell>
          <cell r="B1424" t="str">
            <v>9K-30121</v>
          </cell>
          <cell r="C1424" t="str">
            <v>DG</v>
          </cell>
          <cell r="D1424" t="str">
            <v>BOTTOM GUIDER</v>
          </cell>
        </row>
        <row r="1425">
          <cell r="A1425" t="str">
            <v>9K-301212</v>
          </cell>
          <cell r="B1425" t="str">
            <v>9K-30121</v>
          </cell>
          <cell r="C1425" t="str">
            <v>DG</v>
          </cell>
          <cell r="D1425" t="str">
            <v>BOTTOM GUIDER</v>
          </cell>
        </row>
        <row r="1426">
          <cell r="A1426" t="str">
            <v>9K-301221</v>
          </cell>
          <cell r="B1426" t="str">
            <v>9K-30122</v>
          </cell>
          <cell r="C1426" t="str">
            <v>DG</v>
          </cell>
          <cell r="D1426" t="str">
            <v>BOTTOM GUIDER</v>
          </cell>
        </row>
        <row r="1427">
          <cell r="A1427" t="str">
            <v>9K-301222</v>
          </cell>
          <cell r="B1427" t="str">
            <v>9K-30122</v>
          </cell>
          <cell r="C1427" t="str">
            <v>DG</v>
          </cell>
          <cell r="D1427" t="str">
            <v>BOTTOM GUIDER</v>
          </cell>
        </row>
        <row r="1428">
          <cell r="A1428" t="str">
            <v>9K-301231</v>
          </cell>
          <cell r="B1428" t="str">
            <v>9K-30123</v>
          </cell>
          <cell r="C1428" t="str">
            <v>DG</v>
          </cell>
          <cell r="D1428" t="str">
            <v>BOTTOM GUIDER</v>
          </cell>
        </row>
        <row r="1429">
          <cell r="A1429" t="str">
            <v>9K-301232</v>
          </cell>
          <cell r="B1429" t="str">
            <v>9K-30123</v>
          </cell>
          <cell r="C1429" t="str">
            <v>DG</v>
          </cell>
          <cell r="D1429" t="str">
            <v>BOTTOM GUIDER</v>
          </cell>
        </row>
        <row r="1430">
          <cell r="A1430" t="str">
            <v>9K-301241</v>
          </cell>
          <cell r="B1430" t="str">
            <v>9K-30124</v>
          </cell>
          <cell r="C1430" t="str">
            <v>DG</v>
          </cell>
          <cell r="D1430" t="str">
            <v>BOTTOM GUIDER</v>
          </cell>
        </row>
        <row r="1431">
          <cell r="A1431" t="str">
            <v>9K-301242</v>
          </cell>
          <cell r="B1431" t="str">
            <v>9K-30124</v>
          </cell>
          <cell r="C1431" t="str">
            <v>DG</v>
          </cell>
          <cell r="D1431" t="str">
            <v>BOTTOM GUIDER</v>
          </cell>
        </row>
        <row r="1432">
          <cell r="A1432" t="str">
            <v>9K-301251</v>
          </cell>
          <cell r="B1432" t="str">
            <v>9K-30125</v>
          </cell>
          <cell r="C1432" t="str">
            <v>YS</v>
          </cell>
          <cell r="D1432" t="str">
            <v>LABEL</v>
          </cell>
        </row>
        <row r="1433">
          <cell r="A1433" t="str">
            <v>9K-301252</v>
          </cell>
          <cell r="B1433" t="str">
            <v>9K-30125</v>
          </cell>
          <cell r="C1433" t="str">
            <v>YS</v>
          </cell>
          <cell r="D1433" t="str">
            <v>LABEL</v>
          </cell>
        </row>
        <row r="1434">
          <cell r="A1434" t="str">
            <v>9K-301261</v>
          </cell>
          <cell r="B1434" t="str">
            <v>9K-30126</v>
          </cell>
          <cell r="C1434" t="str">
            <v>YK</v>
          </cell>
          <cell r="D1434" t="str">
            <v>GUIDER (K-33783)</v>
          </cell>
        </row>
        <row r="1435">
          <cell r="A1435" t="str">
            <v>9K-301262</v>
          </cell>
          <cell r="B1435" t="str">
            <v>9K-30126</v>
          </cell>
          <cell r="C1435" t="str">
            <v>YK</v>
          </cell>
          <cell r="D1435" t="str">
            <v>GUIDER (K-33783)</v>
          </cell>
        </row>
        <row r="1436">
          <cell r="A1436" t="str">
            <v>9K-301271</v>
          </cell>
          <cell r="B1436" t="str">
            <v>9K-30127</v>
          </cell>
          <cell r="C1436" t="str">
            <v>YK</v>
          </cell>
          <cell r="D1436" t="str">
            <v>GUIDER (K-33784)</v>
          </cell>
        </row>
        <row r="1437">
          <cell r="A1437" t="str">
            <v>9K-301272</v>
          </cell>
          <cell r="B1437" t="str">
            <v>9K-30127</v>
          </cell>
          <cell r="C1437" t="str">
            <v>YK</v>
          </cell>
          <cell r="D1437" t="str">
            <v>GUIDER (K-33784)</v>
          </cell>
        </row>
        <row r="1438">
          <cell r="A1438" t="str">
            <v>9K-301281</v>
          </cell>
          <cell r="B1438" t="str">
            <v>9K-30128</v>
          </cell>
          <cell r="C1438" t="str">
            <v>YS</v>
          </cell>
          <cell r="D1438" t="str">
            <v>LABEL</v>
          </cell>
        </row>
        <row r="1439">
          <cell r="A1439" t="str">
            <v>9K-301282</v>
          </cell>
          <cell r="B1439" t="str">
            <v>9K-30128</v>
          </cell>
          <cell r="C1439" t="str">
            <v>YS</v>
          </cell>
          <cell r="D1439" t="str">
            <v>LABEL</v>
          </cell>
        </row>
        <row r="1440">
          <cell r="A1440" t="str">
            <v>9K-301291</v>
          </cell>
          <cell r="B1440" t="str">
            <v>9K-30129</v>
          </cell>
          <cell r="C1440" t="str">
            <v>YS</v>
          </cell>
          <cell r="D1440" t="str">
            <v>LABEL</v>
          </cell>
        </row>
        <row r="1441">
          <cell r="A1441" t="str">
            <v>9K-301292</v>
          </cell>
          <cell r="B1441" t="str">
            <v>9K-30129</v>
          </cell>
          <cell r="C1441" t="str">
            <v>YS</v>
          </cell>
          <cell r="D1441" t="str">
            <v>LABEL</v>
          </cell>
        </row>
        <row r="1442">
          <cell r="A1442" t="str">
            <v>9K-301301</v>
          </cell>
          <cell r="B1442" t="str">
            <v>9K-30130</v>
          </cell>
          <cell r="C1442" t="str">
            <v>YS</v>
          </cell>
          <cell r="D1442" t="str">
            <v>LABEL</v>
          </cell>
        </row>
        <row r="1443">
          <cell r="A1443" t="str">
            <v>9K-301302</v>
          </cell>
          <cell r="B1443" t="str">
            <v>9K-30130</v>
          </cell>
          <cell r="C1443" t="str">
            <v>YS</v>
          </cell>
          <cell r="D1443" t="str">
            <v>LABEL</v>
          </cell>
        </row>
        <row r="1444">
          <cell r="A1444" t="str">
            <v>9K-301321</v>
          </cell>
          <cell r="B1444" t="str">
            <v>9K-30132</v>
          </cell>
          <cell r="C1444" t="str">
            <v>YS</v>
          </cell>
          <cell r="D1444" t="str">
            <v>LABEL</v>
          </cell>
        </row>
        <row r="1445">
          <cell r="A1445" t="str">
            <v>9K-301322</v>
          </cell>
          <cell r="B1445" t="str">
            <v>9K-30132</v>
          </cell>
          <cell r="C1445" t="str">
            <v>YS</v>
          </cell>
          <cell r="D1445" t="str">
            <v>LABEL</v>
          </cell>
        </row>
        <row r="1446">
          <cell r="A1446" t="str">
            <v>9K-301331</v>
          </cell>
          <cell r="B1446" t="str">
            <v>9K-30133</v>
          </cell>
          <cell r="C1446" t="str">
            <v>YS</v>
          </cell>
          <cell r="D1446" t="str">
            <v>LABEL</v>
          </cell>
        </row>
        <row r="1447">
          <cell r="A1447" t="str">
            <v>9K-301332</v>
          </cell>
          <cell r="B1447" t="str">
            <v>9K-30133</v>
          </cell>
          <cell r="C1447" t="str">
            <v>YS</v>
          </cell>
          <cell r="D1447" t="str">
            <v>LABEL</v>
          </cell>
        </row>
        <row r="1448">
          <cell r="A1448" t="str">
            <v>9K-301361</v>
          </cell>
          <cell r="B1448" t="str">
            <v>9K-30136</v>
          </cell>
          <cell r="C1448" t="str">
            <v>YS</v>
          </cell>
          <cell r="D1448" t="str">
            <v>FILLER FORM</v>
          </cell>
        </row>
        <row r="1449">
          <cell r="A1449" t="str">
            <v>9K-301362</v>
          </cell>
          <cell r="B1449" t="str">
            <v>9K-30136</v>
          </cell>
          <cell r="C1449" t="str">
            <v>YS</v>
          </cell>
          <cell r="D1449" t="str">
            <v>FILLER FORM</v>
          </cell>
        </row>
        <row r="1450">
          <cell r="A1450" t="str">
            <v>9K-301371</v>
          </cell>
          <cell r="B1450" t="str">
            <v>9K-30137</v>
          </cell>
          <cell r="C1450" t="str">
            <v>YS</v>
          </cell>
          <cell r="D1450" t="str">
            <v>FILLER FORM</v>
          </cell>
        </row>
        <row r="1451">
          <cell r="A1451" t="str">
            <v>9K-301372</v>
          </cell>
          <cell r="B1451" t="str">
            <v>9K-30137</v>
          </cell>
          <cell r="C1451" t="str">
            <v>YS</v>
          </cell>
          <cell r="D1451" t="str">
            <v>FILLER FORM</v>
          </cell>
        </row>
        <row r="1452">
          <cell r="A1452" t="str">
            <v>9K-301381</v>
          </cell>
          <cell r="B1452" t="str">
            <v>9K-30138</v>
          </cell>
          <cell r="C1452" t="str">
            <v>YS</v>
          </cell>
          <cell r="D1452" t="str">
            <v>FILLER FORM</v>
          </cell>
        </row>
        <row r="1453">
          <cell r="A1453" t="str">
            <v>9K-301382</v>
          </cell>
          <cell r="B1453" t="str">
            <v>9K-30138</v>
          </cell>
          <cell r="C1453" t="str">
            <v>YS</v>
          </cell>
          <cell r="D1453" t="str">
            <v>FILLER FORM</v>
          </cell>
        </row>
        <row r="1454">
          <cell r="A1454" t="str">
            <v>9K-301391</v>
          </cell>
          <cell r="B1454" t="str">
            <v>9K-30139</v>
          </cell>
          <cell r="C1454" t="str">
            <v>YS</v>
          </cell>
          <cell r="D1454" t="str">
            <v>FILLER FORM</v>
          </cell>
        </row>
        <row r="1455">
          <cell r="A1455" t="str">
            <v>9K-301392</v>
          </cell>
          <cell r="B1455" t="str">
            <v>9K-30139</v>
          </cell>
          <cell r="C1455" t="str">
            <v>YS</v>
          </cell>
          <cell r="D1455" t="str">
            <v>FILLER FORM</v>
          </cell>
        </row>
        <row r="1456">
          <cell r="A1456" t="str">
            <v>9K-301401</v>
          </cell>
          <cell r="B1456" t="str">
            <v>9K-30140</v>
          </cell>
          <cell r="C1456" t="str">
            <v>YS</v>
          </cell>
          <cell r="D1456" t="str">
            <v>FILLER FORM</v>
          </cell>
        </row>
        <row r="1457">
          <cell r="A1457" t="str">
            <v>9K-301402</v>
          </cell>
          <cell r="B1457" t="str">
            <v>9K-30140</v>
          </cell>
          <cell r="C1457" t="str">
            <v>YS</v>
          </cell>
          <cell r="D1457" t="str">
            <v>FILLER FORM</v>
          </cell>
        </row>
        <row r="1458">
          <cell r="A1458" t="str">
            <v>9K-301411</v>
          </cell>
          <cell r="B1458" t="str">
            <v>9K-30141</v>
          </cell>
          <cell r="C1458" t="str">
            <v>YS</v>
          </cell>
          <cell r="D1458" t="str">
            <v>FILLER FORM</v>
          </cell>
        </row>
        <row r="1459">
          <cell r="A1459" t="str">
            <v>9K-301412</v>
          </cell>
          <cell r="B1459" t="str">
            <v>9K-30141</v>
          </cell>
          <cell r="C1459" t="str">
            <v>YS</v>
          </cell>
          <cell r="D1459" t="str">
            <v>FILLER FORM</v>
          </cell>
        </row>
        <row r="1460">
          <cell r="A1460" t="str">
            <v>9K-301421</v>
          </cell>
          <cell r="B1460" t="str">
            <v>9K-30142</v>
          </cell>
          <cell r="C1460" t="str">
            <v>YS</v>
          </cell>
          <cell r="D1460" t="str">
            <v>FILLER FORM</v>
          </cell>
        </row>
        <row r="1461">
          <cell r="A1461" t="str">
            <v>9K-301422</v>
          </cell>
          <cell r="B1461" t="str">
            <v>9K-30142</v>
          </cell>
          <cell r="C1461" t="str">
            <v>YS</v>
          </cell>
          <cell r="D1461" t="str">
            <v>FILLER FORM</v>
          </cell>
        </row>
        <row r="1462">
          <cell r="A1462" t="str">
            <v>9K-301431</v>
          </cell>
          <cell r="B1462" t="str">
            <v>9K-30143</v>
          </cell>
          <cell r="C1462" t="str">
            <v>YS</v>
          </cell>
          <cell r="D1462" t="str">
            <v>FILLER FORM</v>
          </cell>
        </row>
        <row r="1463">
          <cell r="A1463" t="str">
            <v>9K-301432</v>
          </cell>
          <cell r="B1463" t="str">
            <v>9K-30143</v>
          </cell>
          <cell r="C1463" t="str">
            <v>YS</v>
          </cell>
          <cell r="D1463" t="str">
            <v>FILLER FORM</v>
          </cell>
        </row>
        <row r="1464">
          <cell r="A1464" t="str">
            <v>9K-301441</v>
          </cell>
          <cell r="B1464" t="str">
            <v>9K-30144</v>
          </cell>
          <cell r="C1464" t="str">
            <v>YS</v>
          </cell>
          <cell r="D1464" t="str">
            <v>FILLER FORM</v>
          </cell>
        </row>
        <row r="1465">
          <cell r="A1465" t="str">
            <v>9K-301442</v>
          </cell>
          <cell r="B1465" t="str">
            <v>9K-30144</v>
          </cell>
          <cell r="C1465" t="str">
            <v>YS</v>
          </cell>
          <cell r="D1465" t="str">
            <v>FILLER FORM</v>
          </cell>
        </row>
        <row r="1466">
          <cell r="A1466" t="str">
            <v>9K-301451</v>
          </cell>
          <cell r="B1466" t="str">
            <v>9K-30145</v>
          </cell>
          <cell r="C1466" t="str">
            <v>YS</v>
          </cell>
          <cell r="D1466" t="str">
            <v>FILLER FORM</v>
          </cell>
        </row>
        <row r="1467">
          <cell r="A1467" t="str">
            <v>9K-301452</v>
          </cell>
          <cell r="B1467" t="str">
            <v>9K-30145</v>
          </cell>
          <cell r="C1467" t="str">
            <v>YS</v>
          </cell>
          <cell r="D1467" t="str">
            <v>FILLER FORM</v>
          </cell>
        </row>
        <row r="1468">
          <cell r="A1468" t="str">
            <v>9K-301671</v>
          </cell>
          <cell r="B1468" t="str">
            <v>9K-30167</v>
          </cell>
          <cell r="C1468" t="str">
            <v>YK</v>
          </cell>
          <cell r="D1468" t="str">
            <v>LABEL</v>
          </cell>
        </row>
        <row r="1469">
          <cell r="A1469" t="str">
            <v>9K-301672</v>
          </cell>
          <cell r="B1469" t="str">
            <v>9K-30167</v>
          </cell>
          <cell r="C1469" t="str">
            <v>YK</v>
          </cell>
          <cell r="D1469" t="str">
            <v>LABEL</v>
          </cell>
        </row>
        <row r="1470">
          <cell r="A1470" t="str">
            <v>9K-301681</v>
          </cell>
          <cell r="B1470" t="str">
            <v>9K-30168</v>
          </cell>
          <cell r="C1470" t="str">
            <v>YK</v>
          </cell>
          <cell r="D1470" t="str">
            <v>LABEL</v>
          </cell>
        </row>
        <row r="1471">
          <cell r="A1471" t="str">
            <v>9K-301682</v>
          </cell>
          <cell r="B1471" t="str">
            <v>9K-30168</v>
          </cell>
          <cell r="C1471" t="str">
            <v>YK</v>
          </cell>
          <cell r="D1471" t="str">
            <v>LABEL</v>
          </cell>
        </row>
        <row r="1472">
          <cell r="A1472" t="str">
            <v>9K-301711</v>
          </cell>
          <cell r="B1472" t="str">
            <v>9K-30171</v>
          </cell>
          <cell r="C1472" t="str">
            <v>YW</v>
          </cell>
          <cell r="D1472" t="str">
            <v>HOLE CAP</v>
          </cell>
        </row>
        <row r="1473">
          <cell r="A1473" t="str">
            <v>9K-301712</v>
          </cell>
          <cell r="B1473" t="str">
            <v>9K-30171</v>
          </cell>
          <cell r="C1473" t="str">
            <v>DG</v>
          </cell>
          <cell r="D1473" t="str">
            <v>HOLE CAP</v>
          </cell>
        </row>
        <row r="1474">
          <cell r="A1474" t="str">
            <v>9K-301721</v>
          </cell>
          <cell r="B1474" t="str">
            <v>9K-30172</v>
          </cell>
          <cell r="C1474" t="str">
            <v>YS</v>
          </cell>
          <cell r="D1474" t="str">
            <v>LABEL</v>
          </cell>
        </row>
        <row r="1475">
          <cell r="A1475" t="str">
            <v>9K-301722</v>
          </cell>
          <cell r="B1475" t="str">
            <v>9K-30172</v>
          </cell>
          <cell r="C1475" t="str">
            <v>YS</v>
          </cell>
          <cell r="D1475" t="str">
            <v>LABEL</v>
          </cell>
        </row>
        <row r="1476">
          <cell r="A1476" t="str">
            <v>9K-301761</v>
          </cell>
          <cell r="B1476" t="str">
            <v>9K-30176</v>
          </cell>
          <cell r="C1476" t="str">
            <v>YK</v>
          </cell>
          <cell r="D1476" t="str">
            <v>CAP (2K-38273)</v>
          </cell>
        </row>
        <row r="1477">
          <cell r="A1477" t="str">
            <v>9K-301762</v>
          </cell>
          <cell r="B1477" t="str">
            <v>9K-30176</v>
          </cell>
          <cell r="C1477" t="str">
            <v>YK</v>
          </cell>
          <cell r="D1477" t="str">
            <v>CAP (2K-38273)</v>
          </cell>
        </row>
        <row r="1478">
          <cell r="A1478" t="str">
            <v>9K-301801</v>
          </cell>
          <cell r="B1478" t="str">
            <v>9K-30180</v>
          </cell>
          <cell r="C1478" t="str">
            <v>DG</v>
          </cell>
          <cell r="D1478" t="str">
            <v>DOOR CAP</v>
          </cell>
        </row>
        <row r="1479">
          <cell r="A1479" t="str">
            <v>9K-301802</v>
          </cell>
          <cell r="B1479" t="str">
            <v>9K-30180</v>
          </cell>
          <cell r="C1479" t="str">
            <v>DG</v>
          </cell>
          <cell r="D1479" t="str">
            <v>DOOR CAP</v>
          </cell>
        </row>
        <row r="1480">
          <cell r="A1480" t="str">
            <v>9K-301861</v>
          </cell>
          <cell r="B1480" t="str">
            <v>9K-30186</v>
          </cell>
          <cell r="C1480" t="str">
            <v>YW</v>
          </cell>
          <cell r="D1480" t="str">
            <v>PULLING BLOCK</v>
          </cell>
        </row>
        <row r="1481">
          <cell r="A1481" t="str">
            <v>9K-301862</v>
          </cell>
          <cell r="B1481" t="str">
            <v>9K-30186</v>
          </cell>
          <cell r="C1481" t="str">
            <v>DG</v>
          </cell>
          <cell r="D1481" t="str">
            <v>PULLING BLOCK</v>
          </cell>
        </row>
        <row r="1482">
          <cell r="A1482" t="str">
            <v>9K-301901</v>
          </cell>
          <cell r="B1482" t="str">
            <v>9K-30190</v>
          </cell>
          <cell r="C1482" t="str">
            <v>YW</v>
          </cell>
          <cell r="D1482" t="str">
            <v>STOPPER</v>
          </cell>
        </row>
        <row r="1483">
          <cell r="A1483" t="str">
            <v>9K-301902</v>
          </cell>
          <cell r="B1483" t="str">
            <v>9K-30190</v>
          </cell>
          <cell r="C1483" t="str">
            <v>DG</v>
          </cell>
          <cell r="D1483" t="str">
            <v>STOPPER</v>
          </cell>
        </row>
        <row r="1484">
          <cell r="A1484" t="str">
            <v>9K-301911</v>
          </cell>
          <cell r="B1484" t="str">
            <v>9K-30191</v>
          </cell>
          <cell r="C1484" t="str">
            <v>YW</v>
          </cell>
          <cell r="D1484" t="str">
            <v>STOPPER</v>
          </cell>
        </row>
        <row r="1485">
          <cell r="A1485" t="str">
            <v>9K-301912</v>
          </cell>
          <cell r="B1485" t="str">
            <v>9K-30191</v>
          </cell>
          <cell r="C1485" t="str">
            <v>DG</v>
          </cell>
          <cell r="D1485" t="str">
            <v>STOPPER</v>
          </cell>
        </row>
        <row r="1486">
          <cell r="A1486" t="str">
            <v>9K-301921</v>
          </cell>
          <cell r="B1486" t="str">
            <v>9K-30192</v>
          </cell>
          <cell r="C1486" t="str">
            <v>DG</v>
          </cell>
          <cell r="D1486" t="str">
            <v>STOPPER</v>
          </cell>
        </row>
        <row r="1487">
          <cell r="A1487" t="str">
            <v>9K-301922</v>
          </cell>
          <cell r="B1487" t="str">
            <v>9K-30192</v>
          </cell>
          <cell r="C1487" t="str">
            <v>DG</v>
          </cell>
          <cell r="D1487" t="str">
            <v>STOPPER</v>
          </cell>
        </row>
        <row r="1488">
          <cell r="A1488" t="str">
            <v>9K-301951</v>
          </cell>
          <cell r="B1488" t="str">
            <v>9K-30195</v>
          </cell>
          <cell r="C1488" t="str">
            <v>DG</v>
          </cell>
          <cell r="D1488" t="str">
            <v>SPECER</v>
          </cell>
        </row>
        <row r="1489">
          <cell r="A1489" t="str">
            <v>9K-301952</v>
          </cell>
          <cell r="B1489" t="str">
            <v>9K-30195</v>
          </cell>
          <cell r="C1489" t="str">
            <v>DG</v>
          </cell>
          <cell r="D1489" t="str">
            <v>SPECER</v>
          </cell>
        </row>
        <row r="1490">
          <cell r="A1490" t="str">
            <v>9K-301981</v>
          </cell>
          <cell r="B1490" t="str">
            <v>9K-30198</v>
          </cell>
          <cell r="C1490" t="str">
            <v>DG</v>
          </cell>
          <cell r="D1490" t="str">
            <v>GUIDER</v>
          </cell>
        </row>
        <row r="1491">
          <cell r="A1491" t="str">
            <v>9K-301982</v>
          </cell>
          <cell r="B1491" t="str">
            <v>9K-30198</v>
          </cell>
          <cell r="C1491" t="str">
            <v>DG</v>
          </cell>
          <cell r="D1491" t="str">
            <v>GUIDER</v>
          </cell>
        </row>
        <row r="1492">
          <cell r="A1492" t="str">
            <v>9K-302041</v>
          </cell>
          <cell r="B1492" t="str">
            <v>9K-30204</v>
          </cell>
          <cell r="C1492" t="str">
            <v>YW</v>
          </cell>
          <cell r="D1492" t="str">
            <v>CAP</v>
          </cell>
        </row>
        <row r="1493">
          <cell r="A1493" t="str">
            <v>9K-302042</v>
          </cell>
          <cell r="B1493" t="str">
            <v>9K-30204</v>
          </cell>
          <cell r="C1493" t="str">
            <v>DG</v>
          </cell>
          <cell r="D1493" t="str">
            <v>CAP</v>
          </cell>
        </row>
        <row r="1494">
          <cell r="A1494" t="str">
            <v>9K-302061</v>
          </cell>
          <cell r="B1494" t="str">
            <v>9K-30206</v>
          </cell>
          <cell r="C1494" t="str">
            <v>YS</v>
          </cell>
          <cell r="D1494" t="str">
            <v>LABEL</v>
          </cell>
        </row>
        <row r="1495">
          <cell r="A1495" t="str">
            <v>9K-302062</v>
          </cell>
          <cell r="B1495" t="str">
            <v>9K-30206</v>
          </cell>
          <cell r="C1495" t="str">
            <v>YS</v>
          </cell>
          <cell r="D1495" t="str">
            <v>LABEL</v>
          </cell>
        </row>
        <row r="1496">
          <cell r="A1496" t="str">
            <v>9K-302071</v>
          </cell>
          <cell r="B1496" t="str">
            <v>9K-30207</v>
          </cell>
          <cell r="C1496" t="str">
            <v>YS</v>
          </cell>
          <cell r="D1496" t="str">
            <v>LABEL</v>
          </cell>
        </row>
        <row r="1497">
          <cell r="A1497" t="str">
            <v>9K-302072</v>
          </cell>
          <cell r="B1497" t="str">
            <v>9K-30207</v>
          </cell>
          <cell r="C1497" t="str">
            <v>YS</v>
          </cell>
          <cell r="D1497" t="str">
            <v>LABEL</v>
          </cell>
        </row>
        <row r="1498">
          <cell r="A1498" t="str">
            <v>9K-302091</v>
          </cell>
          <cell r="B1498" t="str">
            <v>9K-30209</v>
          </cell>
          <cell r="C1498" t="str">
            <v>DG</v>
          </cell>
          <cell r="D1498" t="str">
            <v>STOPPER</v>
          </cell>
        </row>
        <row r="1499">
          <cell r="A1499" t="str">
            <v>9K-302092</v>
          </cell>
          <cell r="B1499" t="str">
            <v>9K-30209</v>
          </cell>
          <cell r="C1499" t="str">
            <v>YK</v>
          </cell>
          <cell r="D1499" t="str">
            <v>STOPPER</v>
          </cell>
        </row>
        <row r="1500">
          <cell r="A1500" t="str">
            <v>9K-302121</v>
          </cell>
          <cell r="B1500" t="str">
            <v>9K-30212</v>
          </cell>
          <cell r="C1500" t="str">
            <v>YS</v>
          </cell>
          <cell r="D1500" t="str">
            <v>LABEL</v>
          </cell>
        </row>
        <row r="1501">
          <cell r="A1501" t="str">
            <v>9K-302122</v>
          </cell>
          <cell r="B1501" t="str">
            <v>9K-30212</v>
          </cell>
          <cell r="C1501" t="str">
            <v>YS</v>
          </cell>
          <cell r="D1501" t="str">
            <v>LABEL</v>
          </cell>
        </row>
        <row r="1502">
          <cell r="A1502" t="str">
            <v>9K-302131</v>
          </cell>
          <cell r="B1502" t="str">
            <v>9K-30213</v>
          </cell>
          <cell r="C1502" t="str">
            <v>YK</v>
          </cell>
          <cell r="D1502" t="str">
            <v>STOPPER</v>
          </cell>
        </row>
        <row r="1503">
          <cell r="A1503" t="str">
            <v>9K-302132</v>
          </cell>
          <cell r="B1503" t="str">
            <v>9K-30213</v>
          </cell>
          <cell r="C1503" t="str">
            <v>YK</v>
          </cell>
          <cell r="D1503" t="str">
            <v>STOPPER</v>
          </cell>
        </row>
        <row r="1504">
          <cell r="A1504" t="str">
            <v>9K-302141</v>
          </cell>
          <cell r="B1504" t="str">
            <v>9K-30214</v>
          </cell>
          <cell r="C1504" t="str">
            <v>DG</v>
          </cell>
          <cell r="D1504" t="str">
            <v>STOPPER</v>
          </cell>
        </row>
        <row r="1505">
          <cell r="A1505" t="str">
            <v>9K-302142</v>
          </cell>
          <cell r="B1505" t="str">
            <v>9K-30214</v>
          </cell>
          <cell r="C1505" t="str">
            <v>DG</v>
          </cell>
          <cell r="D1505" t="str">
            <v>STOPPER</v>
          </cell>
        </row>
        <row r="1506">
          <cell r="A1506" t="str">
            <v>9K-302151</v>
          </cell>
          <cell r="B1506" t="str">
            <v>9K-30215</v>
          </cell>
          <cell r="C1506" t="str">
            <v>YK</v>
          </cell>
          <cell r="D1506" t="str">
            <v>GUIDER</v>
          </cell>
        </row>
        <row r="1507">
          <cell r="A1507" t="str">
            <v>9K-302152</v>
          </cell>
          <cell r="B1507" t="str">
            <v>9K-30215</v>
          </cell>
          <cell r="C1507" t="str">
            <v>YK</v>
          </cell>
          <cell r="D1507" t="str">
            <v>GUIDER</v>
          </cell>
        </row>
        <row r="1508">
          <cell r="A1508" t="str">
            <v>9K-302161</v>
          </cell>
          <cell r="B1508" t="str">
            <v>9K-30216</v>
          </cell>
          <cell r="C1508" t="str">
            <v>YK</v>
          </cell>
          <cell r="D1508" t="str">
            <v>GUIDER</v>
          </cell>
        </row>
        <row r="1509">
          <cell r="A1509" t="str">
            <v>9K-302162</v>
          </cell>
          <cell r="B1509" t="str">
            <v>9K-30216</v>
          </cell>
          <cell r="C1509" t="str">
            <v>YK</v>
          </cell>
          <cell r="D1509" t="str">
            <v>GUIDER</v>
          </cell>
        </row>
        <row r="1510">
          <cell r="A1510" t="str">
            <v>9K-302171</v>
          </cell>
          <cell r="B1510" t="str">
            <v>9K-30217</v>
          </cell>
          <cell r="C1510" t="str">
            <v>YK</v>
          </cell>
          <cell r="D1510" t="str">
            <v>GUIDER</v>
          </cell>
        </row>
        <row r="1511">
          <cell r="A1511" t="str">
            <v>9K-302172</v>
          </cell>
          <cell r="B1511" t="str">
            <v>9K-30217</v>
          </cell>
          <cell r="C1511" t="str">
            <v>YK</v>
          </cell>
          <cell r="D1511" t="str">
            <v>GUIDER</v>
          </cell>
        </row>
        <row r="1512">
          <cell r="A1512" t="str">
            <v>9K-302181</v>
          </cell>
          <cell r="B1512" t="str">
            <v>9K-30218</v>
          </cell>
          <cell r="C1512" t="str">
            <v>YK</v>
          </cell>
          <cell r="D1512" t="str">
            <v>GUIDER</v>
          </cell>
        </row>
        <row r="1513">
          <cell r="A1513" t="str">
            <v>9K-302182</v>
          </cell>
          <cell r="B1513" t="str">
            <v>9K-30218</v>
          </cell>
          <cell r="C1513" t="str">
            <v>YK</v>
          </cell>
          <cell r="D1513" t="str">
            <v>GUIDER</v>
          </cell>
        </row>
        <row r="1514">
          <cell r="A1514" t="str">
            <v>9K-302191</v>
          </cell>
          <cell r="B1514" t="str">
            <v>9K-30219</v>
          </cell>
          <cell r="C1514" t="str">
            <v>YK</v>
          </cell>
          <cell r="D1514" t="str">
            <v>GUIDER</v>
          </cell>
        </row>
        <row r="1515">
          <cell r="A1515" t="str">
            <v>9K-302192</v>
          </cell>
          <cell r="B1515" t="str">
            <v>9K-30219</v>
          </cell>
          <cell r="C1515" t="str">
            <v>YK</v>
          </cell>
          <cell r="D1515" t="str">
            <v>GUIDER</v>
          </cell>
        </row>
        <row r="1516">
          <cell r="A1516" t="str">
            <v>9K-302201</v>
          </cell>
          <cell r="B1516" t="str">
            <v>9K-30220</v>
          </cell>
          <cell r="C1516" t="str">
            <v>YW</v>
          </cell>
          <cell r="D1516" t="str">
            <v>CAP</v>
          </cell>
        </row>
        <row r="1517">
          <cell r="A1517" t="str">
            <v>9K-302202</v>
          </cell>
          <cell r="B1517" t="str">
            <v>9K-30220</v>
          </cell>
          <cell r="C1517" t="str">
            <v>DG</v>
          </cell>
          <cell r="D1517" t="str">
            <v>CAP</v>
          </cell>
        </row>
        <row r="1518">
          <cell r="A1518" t="str">
            <v>9K-302211</v>
          </cell>
          <cell r="B1518" t="str">
            <v>9K-30221</v>
          </cell>
          <cell r="C1518" t="str">
            <v>YW</v>
          </cell>
          <cell r="D1518" t="str">
            <v>CAP</v>
          </cell>
        </row>
        <row r="1519">
          <cell r="A1519" t="str">
            <v>9K-302212</v>
          </cell>
          <cell r="B1519" t="str">
            <v>9K-30221</v>
          </cell>
          <cell r="C1519" t="str">
            <v>DG</v>
          </cell>
          <cell r="D1519" t="str">
            <v>CAP</v>
          </cell>
        </row>
        <row r="1520">
          <cell r="A1520" t="str">
            <v>9K-302221</v>
          </cell>
          <cell r="B1520" t="str">
            <v>9K-30222</v>
          </cell>
          <cell r="C1520" t="str">
            <v>YS</v>
          </cell>
          <cell r="D1520" t="str">
            <v>LABEL</v>
          </cell>
        </row>
        <row r="1521">
          <cell r="A1521" t="str">
            <v>9K-302222</v>
          </cell>
          <cell r="B1521" t="str">
            <v>9K-30222</v>
          </cell>
          <cell r="C1521" t="str">
            <v>YS</v>
          </cell>
          <cell r="D1521" t="str">
            <v>LABEL</v>
          </cell>
        </row>
        <row r="1522">
          <cell r="A1522" t="str">
            <v>9K-302301</v>
          </cell>
          <cell r="B1522" t="str">
            <v>9K-30230</v>
          </cell>
          <cell r="C1522" t="str">
            <v>YW</v>
          </cell>
          <cell r="D1522" t="str">
            <v>CAP</v>
          </cell>
        </row>
        <row r="1523">
          <cell r="A1523" t="str">
            <v>9K-302302</v>
          </cell>
          <cell r="B1523" t="str">
            <v>9K-30230</v>
          </cell>
          <cell r="C1523" t="str">
            <v>DG</v>
          </cell>
          <cell r="D1523" t="str">
            <v>CAP</v>
          </cell>
        </row>
        <row r="1524">
          <cell r="A1524" t="str">
            <v>9K-302311</v>
          </cell>
          <cell r="B1524" t="str">
            <v>9K-30231</v>
          </cell>
          <cell r="C1524" t="str">
            <v>YW</v>
          </cell>
          <cell r="D1524" t="str">
            <v>CAP</v>
          </cell>
        </row>
        <row r="1525">
          <cell r="A1525" t="str">
            <v>9K-302312</v>
          </cell>
          <cell r="B1525" t="str">
            <v>9K-30231</v>
          </cell>
          <cell r="C1525" t="str">
            <v>DG</v>
          </cell>
          <cell r="D1525" t="str">
            <v>CAP</v>
          </cell>
        </row>
        <row r="1526">
          <cell r="A1526" t="str">
            <v>9K-302321</v>
          </cell>
          <cell r="B1526" t="str">
            <v>9K-30232</v>
          </cell>
          <cell r="C1526" t="str">
            <v>DG</v>
          </cell>
          <cell r="D1526" t="str">
            <v>SPECER</v>
          </cell>
        </row>
        <row r="1527">
          <cell r="A1527" t="str">
            <v>9K-302322</v>
          </cell>
          <cell r="B1527" t="str">
            <v>9K-30232</v>
          </cell>
          <cell r="C1527" t="str">
            <v>DG</v>
          </cell>
          <cell r="D1527" t="str">
            <v>SPECER</v>
          </cell>
        </row>
        <row r="1528">
          <cell r="A1528" t="str">
            <v>9K-302331</v>
          </cell>
          <cell r="B1528" t="str">
            <v>9K-30233</v>
          </cell>
          <cell r="C1528" t="str">
            <v>DG</v>
          </cell>
          <cell r="D1528" t="str">
            <v>GUIDER</v>
          </cell>
        </row>
        <row r="1529">
          <cell r="A1529" t="str">
            <v>9K-302332</v>
          </cell>
          <cell r="B1529" t="str">
            <v>9K-30233</v>
          </cell>
          <cell r="C1529" t="str">
            <v>DG</v>
          </cell>
          <cell r="D1529" t="str">
            <v>GUIDER</v>
          </cell>
        </row>
        <row r="1530">
          <cell r="A1530" t="str">
            <v>9K-302391</v>
          </cell>
          <cell r="B1530" t="str">
            <v>9K-30239</v>
          </cell>
          <cell r="C1530" t="str">
            <v>YW</v>
          </cell>
          <cell r="D1530" t="str">
            <v>CAMLATCH RECEIVER</v>
          </cell>
        </row>
        <row r="1531">
          <cell r="A1531" t="str">
            <v>9K-302392</v>
          </cell>
          <cell r="B1531" t="str">
            <v>9K-30239</v>
          </cell>
          <cell r="C1531" t="str">
            <v>DG</v>
          </cell>
          <cell r="D1531" t="str">
            <v>CAMLATCH RECEIVER</v>
          </cell>
        </row>
        <row r="1532">
          <cell r="A1532" t="str">
            <v>9K-302411</v>
          </cell>
          <cell r="B1532" t="str">
            <v>9K-30241</v>
          </cell>
          <cell r="C1532" t="str">
            <v>YS</v>
          </cell>
          <cell r="D1532" t="str">
            <v>LABEL</v>
          </cell>
        </row>
        <row r="1533">
          <cell r="A1533" t="str">
            <v>9K-302412</v>
          </cell>
          <cell r="B1533" t="str">
            <v>9K-30241</v>
          </cell>
          <cell r="C1533" t="str">
            <v>YS</v>
          </cell>
          <cell r="D1533" t="str">
            <v>LABEL</v>
          </cell>
        </row>
        <row r="1534">
          <cell r="A1534" t="str">
            <v>9K-302421</v>
          </cell>
          <cell r="B1534" t="str">
            <v>9K-30242</v>
          </cell>
          <cell r="C1534" t="str">
            <v>YS</v>
          </cell>
          <cell r="D1534" t="str">
            <v>LABEL</v>
          </cell>
        </row>
        <row r="1535">
          <cell r="A1535" t="str">
            <v>9K-302422</v>
          </cell>
          <cell r="B1535" t="str">
            <v>9K-30242</v>
          </cell>
          <cell r="C1535" t="str">
            <v>YS</v>
          </cell>
          <cell r="D1535" t="str">
            <v>LABEL</v>
          </cell>
        </row>
        <row r="1536">
          <cell r="A1536" t="str">
            <v>9K-302451</v>
          </cell>
          <cell r="B1536" t="str">
            <v>9K-30245</v>
          </cell>
          <cell r="C1536" t="str">
            <v>YS</v>
          </cell>
          <cell r="D1536" t="str">
            <v>LABEL</v>
          </cell>
        </row>
        <row r="1537">
          <cell r="A1537" t="str">
            <v>9K-302452</v>
          </cell>
          <cell r="B1537" t="str">
            <v>9K-30245</v>
          </cell>
          <cell r="C1537" t="str">
            <v>YS</v>
          </cell>
          <cell r="D1537" t="str">
            <v>LABEL</v>
          </cell>
        </row>
        <row r="1538">
          <cell r="A1538" t="str">
            <v>9K-302461</v>
          </cell>
          <cell r="B1538" t="str">
            <v>9K-30246</v>
          </cell>
          <cell r="C1538" t="str">
            <v>YS</v>
          </cell>
          <cell r="D1538" t="str">
            <v>LABEL</v>
          </cell>
        </row>
        <row r="1539">
          <cell r="A1539" t="str">
            <v>9K-302462</v>
          </cell>
          <cell r="B1539" t="str">
            <v>9K-30246</v>
          </cell>
          <cell r="C1539" t="str">
            <v>YS</v>
          </cell>
          <cell r="D1539" t="str">
            <v>LABEL</v>
          </cell>
        </row>
        <row r="1540">
          <cell r="A1540" t="str">
            <v>9K-302501</v>
          </cell>
          <cell r="B1540" t="str">
            <v>9K-30250</v>
          </cell>
          <cell r="C1540" t="str">
            <v>YW</v>
          </cell>
          <cell r="D1540" t="str">
            <v>HANDLE CAP</v>
          </cell>
        </row>
        <row r="1541">
          <cell r="A1541" t="str">
            <v>9K-302502</v>
          </cell>
          <cell r="B1541" t="str">
            <v>9K-30250</v>
          </cell>
          <cell r="C1541" t="str">
            <v>YK</v>
          </cell>
          <cell r="D1541" t="str">
            <v>HANDLE CAP</v>
          </cell>
        </row>
        <row r="1542">
          <cell r="A1542" t="str">
            <v>9K-302541</v>
          </cell>
          <cell r="B1542" t="str">
            <v>9K-30254</v>
          </cell>
          <cell r="C1542" t="str">
            <v>YW</v>
          </cell>
          <cell r="D1542" t="str">
            <v>CAMLATCH RECEIVER</v>
          </cell>
        </row>
        <row r="1543">
          <cell r="A1543" t="str">
            <v>9K-302542</v>
          </cell>
          <cell r="B1543" t="str">
            <v>9K-30254</v>
          </cell>
          <cell r="C1543" t="str">
            <v>DG</v>
          </cell>
          <cell r="D1543" t="str">
            <v>CAMLATCH RECEIVER</v>
          </cell>
        </row>
        <row r="1544">
          <cell r="A1544" t="str">
            <v>9K-302551</v>
          </cell>
          <cell r="B1544" t="str">
            <v>9K-30255</v>
          </cell>
          <cell r="C1544" t="str">
            <v>YS</v>
          </cell>
          <cell r="D1544" t="str">
            <v>LABEL</v>
          </cell>
        </row>
        <row r="1545">
          <cell r="A1545" t="str">
            <v>9K-302552</v>
          </cell>
          <cell r="B1545" t="str">
            <v>9K-30255</v>
          </cell>
          <cell r="C1545" t="str">
            <v>YS</v>
          </cell>
          <cell r="D1545" t="str">
            <v>LABEL</v>
          </cell>
        </row>
        <row r="1546">
          <cell r="A1546" t="str">
            <v>9K-302561</v>
          </cell>
          <cell r="B1546" t="str">
            <v>9K-30256</v>
          </cell>
          <cell r="C1546" t="str">
            <v>YS</v>
          </cell>
          <cell r="D1546" t="str">
            <v>LABEL</v>
          </cell>
        </row>
        <row r="1547">
          <cell r="A1547" t="str">
            <v>9K-302562</v>
          </cell>
          <cell r="B1547" t="str">
            <v>9K-30256</v>
          </cell>
          <cell r="C1547" t="str">
            <v>YS</v>
          </cell>
          <cell r="D1547" t="str">
            <v>LABEL</v>
          </cell>
        </row>
        <row r="1548">
          <cell r="A1548" t="str">
            <v>9K-302571</v>
          </cell>
          <cell r="B1548" t="str">
            <v>9K-30257</v>
          </cell>
          <cell r="C1548" t="str">
            <v>DG</v>
          </cell>
          <cell r="D1548" t="str">
            <v>SPECER</v>
          </cell>
        </row>
        <row r="1549">
          <cell r="A1549" t="str">
            <v>9K-302572</v>
          </cell>
          <cell r="B1549" t="str">
            <v>9K-30257</v>
          </cell>
          <cell r="C1549" t="str">
            <v>DG</v>
          </cell>
          <cell r="D1549" t="str">
            <v>SPECER</v>
          </cell>
        </row>
        <row r="1550">
          <cell r="A1550" t="str">
            <v>9K-302581</v>
          </cell>
          <cell r="B1550" t="str">
            <v>9K-30258</v>
          </cell>
          <cell r="C1550" t="str">
            <v>YS</v>
          </cell>
          <cell r="D1550" t="str">
            <v>LABEL</v>
          </cell>
        </row>
        <row r="1551">
          <cell r="A1551" t="str">
            <v>9K-302582</v>
          </cell>
          <cell r="B1551" t="str">
            <v>9K-30258</v>
          </cell>
          <cell r="C1551" t="str">
            <v>YS</v>
          </cell>
          <cell r="D1551" t="str">
            <v>LABEL</v>
          </cell>
        </row>
        <row r="1552">
          <cell r="A1552" t="str">
            <v>9K-302591</v>
          </cell>
          <cell r="B1552" t="str">
            <v>9K-30259</v>
          </cell>
          <cell r="C1552" t="str">
            <v>YS</v>
          </cell>
          <cell r="D1552" t="str">
            <v>LABEL</v>
          </cell>
        </row>
        <row r="1553">
          <cell r="A1553" t="str">
            <v>9K-302592</v>
          </cell>
          <cell r="B1553" t="str">
            <v>9K-30259</v>
          </cell>
          <cell r="C1553" t="str">
            <v>YS</v>
          </cell>
          <cell r="D1553" t="str">
            <v>LABEL</v>
          </cell>
        </row>
        <row r="1554">
          <cell r="A1554" t="str">
            <v>9K-302601</v>
          </cell>
          <cell r="B1554" t="str">
            <v>9K-30260</v>
          </cell>
          <cell r="C1554" t="str">
            <v>YS</v>
          </cell>
          <cell r="D1554" t="str">
            <v>LABEL</v>
          </cell>
        </row>
        <row r="1555">
          <cell r="A1555" t="str">
            <v>9K-302602</v>
          </cell>
          <cell r="B1555" t="str">
            <v>9K-30260</v>
          </cell>
          <cell r="C1555" t="str">
            <v>YS</v>
          </cell>
          <cell r="D1555" t="str">
            <v>LABEL</v>
          </cell>
        </row>
        <row r="1556">
          <cell r="A1556" t="str">
            <v>ALMA 10 DAUN1</v>
          </cell>
          <cell r="B1556" t="str">
            <v>ALMA 10 DAUN</v>
          </cell>
          <cell r="C1556" t="str">
            <v>YS</v>
          </cell>
          <cell r="D1556" t="str">
            <v>NACO ALMA</v>
          </cell>
        </row>
        <row r="1557">
          <cell r="A1557" t="str">
            <v>ALMA 10 DAUN2</v>
          </cell>
          <cell r="B1557" t="str">
            <v>ALMA 10 DAUN</v>
          </cell>
          <cell r="C1557" t="str">
            <v>YK</v>
          </cell>
          <cell r="D1557" t="str">
            <v>NACO ALMA</v>
          </cell>
        </row>
        <row r="1558">
          <cell r="A1558" t="str">
            <v>ALMA 11 DAUN1</v>
          </cell>
          <cell r="B1558" t="str">
            <v>ALMA 11 DAUN</v>
          </cell>
          <cell r="C1558" t="str">
            <v>YS</v>
          </cell>
          <cell r="D1558" t="str">
            <v>NACO ALMA</v>
          </cell>
        </row>
        <row r="1559">
          <cell r="A1559" t="str">
            <v>ALMA 11 DAUN2</v>
          </cell>
          <cell r="B1559" t="str">
            <v>ALMA 11 DAUN</v>
          </cell>
          <cell r="C1559" t="str">
            <v>YK</v>
          </cell>
          <cell r="D1559" t="str">
            <v>NACO ALMA</v>
          </cell>
        </row>
        <row r="1560">
          <cell r="A1560" t="str">
            <v>ALMA 12 DAUN1</v>
          </cell>
          <cell r="B1560" t="str">
            <v>ALMA 12 DAUN</v>
          </cell>
          <cell r="C1560" t="str">
            <v>YS</v>
          </cell>
          <cell r="D1560" t="str">
            <v>NACO ALMA</v>
          </cell>
        </row>
        <row r="1561">
          <cell r="A1561" t="str">
            <v>ALMA 12 DAUN2</v>
          </cell>
          <cell r="B1561" t="str">
            <v>ALMA 12 DAUN</v>
          </cell>
          <cell r="C1561" t="str">
            <v>YK</v>
          </cell>
          <cell r="D1561" t="str">
            <v>NACO ALMA</v>
          </cell>
        </row>
        <row r="1562">
          <cell r="A1562" t="str">
            <v>ALMA 13 DAUN1</v>
          </cell>
          <cell r="B1562" t="str">
            <v>ALMA 13 DAUN</v>
          </cell>
          <cell r="C1562" t="str">
            <v>YS</v>
          </cell>
          <cell r="D1562" t="str">
            <v>NACO ALMA</v>
          </cell>
        </row>
        <row r="1563">
          <cell r="A1563" t="str">
            <v>ALMA 13 DAUN2</v>
          </cell>
          <cell r="B1563" t="str">
            <v>ALMA 13 DAUN</v>
          </cell>
          <cell r="C1563" t="str">
            <v>YK</v>
          </cell>
          <cell r="D1563" t="str">
            <v>NACO ALMA</v>
          </cell>
        </row>
        <row r="1564">
          <cell r="A1564" t="str">
            <v>ALMA 14 DAUN1</v>
          </cell>
          <cell r="B1564" t="str">
            <v>ALMA 14 DAUN</v>
          </cell>
          <cell r="C1564" t="str">
            <v>YS</v>
          </cell>
          <cell r="D1564" t="str">
            <v>NACO ALMA</v>
          </cell>
        </row>
        <row r="1565">
          <cell r="A1565" t="str">
            <v>ALMA 14 DAUN2</v>
          </cell>
          <cell r="B1565" t="str">
            <v>ALMA 14 DAUN</v>
          </cell>
          <cell r="C1565" t="str">
            <v>YK</v>
          </cell>
          <cell r="D1565" t="str">
            <v>NACO ALMA</v>
          </cell>
        </row>
        <row r="1566">
          <cell r="A1566" t="str">
            <v>ALMA 15 DAUN1</v>
          </cell>
          <cell r="B1566" t="str">
            <v>ALMA 15 DAUN</v>
          </cell>
          <cell r="C1566" t="str">
            <v>YS</v>
          </cell>
          <cell r="D1566" t="str">
            <v>NACO ALMA</v>
          </cell>
        </row>
        <row r="1567">
          <cell r="A1567" t="str">
            <v>ALMA 15 DAUN2</v>
          </cell>
          <cell r="B1567" t="str">
            <v>ALMA 15 DAUN</v>
          </cell>
          <cell r="C1567" t="str">
            <v>YK</v>
          </cell>
          <cell r="D1567" t="str">
            <v>NACO ALMA</v>
          </cell>
        </row>
        <row r="1568">
          <cell r="A1568" t="str">
            <v>ALMA 16 DAUN1</v>
          </cell>
          <cell r="B1568" t="str">
            <v>ALMA 16 DAUN</v>
          </cell>
          <cell r="C1568" t="str">
            <v>YS</v>
          </cell>
          <cell r="D1568" t="str">
            <v>NACO ALMA</v>
          </cell>
        </row>
        <row r="1569">
          <cell r="A1569" t="str">
            <v>ALMA 16 DAUN2</v>
          </cell>
          <cell r="B1569" t="str">
            <v>ALMA 16 DAUN</v>
          </cell>
          <cell r="C1569" t="str">
            <v>YK</v>
          </cell>
          <cell r="D1569" t="str">
            <v>NACO ALMA</v>
          </cell>
        </row>
        <row r="1570">
          <cell r="A1570" t="str">
            <v>ALMA 17 DAUN1</v>
          </cell>
          <cell r="B1570" t="str">
            <v>ALMA 17 DAUN</v>
          </cell>
          <cell r="C1570" t="str">
            <v>YS</v>
          </cell>
          <cell r="D1570" t="str">
            <v>NACO ALMA</v>
          </cell>
        </row>
        <row r="1571">
          <cell r="A1571" t="str">
            <v>ALMA 17 DAUN2</v>
          </cell>
          <cell r="B1571" t="str">
            <v>ALMA 17 DAUN</v>
          </cell>
          <cell r="C1571" t="str">
            <v>YK</v>
          </cell>
          <cell r="D1571" t="str">
            <v>NACO ALMA</v>
          </cell>
        </row>
        <row r="1572">
          <cell r="A1572" t="str">
            <v>ALMA 18 DAUN1</v>
          </cell>
          <cell r="B1572" t="str">
            <v>ALMA 18 DAUN</v>
          </cell>
          <cell r="C1572" t="str">
            <v>YS</v>
          </cell>
          <cell r="D1572" t="str">
            <v>NACO ALMA</v>
          </cell>
        </row>
        <row r="1573">
          <cell r="A1573" t="str">
            <v>ALMA 18 DAUN2</v>
          </cell>
          <cell r="B1573" t="str">
            <v>ALMA 18 DAUN</v>
          </cell>
          <cell r="C1573" t="str">
            <v>YK</v>
          </cell>
          <cell r="D1573" t="str">
            <v>NACO ALMA</v>
          </cell>
        </row>
        <row r="1574">
          <cell r="A1574" t="str">
            <v>ALMA 19 DAUN1</v>
          </cell>
          <cell r="B1574" t="str">
            <v>ALMA 19 DAUN</v>
          </cell>
          <cell r="C1574" t="str">
            <v>YS</v>
          </cell>
          <cell r="D1574" t="str">
            <v>NACO ALMA</v>
          </cell>
        </row>
        <row r="1575">
          <cell r="A1575" t="str">
            <v>ALMA 19 DAUN2</v>
          </cell>
          <cell r="B1575" t="str">
            <v>ALMA 19 DAUN</v>
          </cell>
          <cell r="C1575" t="str">
            <v>YK</v>
          </cell>
          <cell r="D1575" t="str">
            <v>NACO ALMA</v>
          </cell>
        </row>
        <row r="1576">
          <cell r="A1576" t="str">
            <v>ALMA 20 DAUN1</v>
          </cell>
          <cell r="B1576" t="str">
            <v>ALMA 20 DAUN</v>
          </cell>
          <cell r="C1576" t="str">
            <v>YS</v>
          </cell>
          <cell r="D1576" t="str">
            <v>NACO ALMA</v>
          </cell>
        </row>
        <row r="1577">
          <cell r="A1577" t="str">
            <v>ALMA 20 DAUN2</v>
          </cell>
          <cell r="B1577" t="str">
            <v>ALMA 20 DAUN</v>
          </cell>
          <cell r="C1577" t="str">
            <v>YK</v>
          </cell>
          <cell r="D1577" t="str">
            <v>NACO ALMA</v>
          </cell>
        </row>
        <row r="1578">
          <cell r="A1578" t="str">
            <v>ALMA 21 DAUN1</v>
          </cell>
          <cell r="B1578" t="str">
            <v>ALMA 21 DAUN</v>
          </cell>
          <cell r="C1578" t="str">
            <v>YS</v>
          </cell>
          <cell r="D1578" t="str">
            <v>NACO ALMA</v>
          </cell>
        </row>
        <row r="1579">
          <cell r="A1579" t="str">
            <v>ALMA 21 DAUN2</v>
          </cell>
          <cell r="B1579" t="str">
            <v>ALMA 21 DAUN</v>
          </cell>
          <cell r="C1579" t="str">
            <v>YK</v>
          </cell>
          <cell r="D1579" t="str">
            <v>NACO ALMA</v>
          </cell>
        </row>
        <row r="1580">
          <cell r="A1580" t="str">
            <v>ALMA 22 DAUN1</v>
          </cell>
          <cell r="B1580" t="str">
            <v>ALMA 22 DAUN</v>
          </cell>
          <cell r="C1580" t="str">
            <v>YS</v>
          </cell>
          <cell r="D1580" t="str">
            <v>NACO ALMA</v>
          </cell>
        </row>
        <row r="1581">
          <cell r="A1581" t="str">
            <v>ALMA 22 DAUN2</v>
          </cell>
          <cell r="B1581" t="str">
            <v>ALMA 22 DAUN</v>
          </cell>
          <cell r="C1581" t="str">
            <v>YK</v>
          </cell>
          <cell r="D1581" t="str">
            <v>NACO ALMA</v>
          </cell>
        </row>
        <row r="1582">
          <cell r="A1582" t="str">
            <v>ALMA 23 DAUN1</v>
          </cell>
          <cell r="B1582" t="str">
            <v>ALMA 23 DAUN</v>
          </cell>
          <cell r="C1582" t="str">
            <v>YS</v>
          </cell>
          <cell r="D1582" t="str">
            <v>NACO ALMA</v>
          </cell>
        </row>
        <row r="1583">
          <cell r="A1583" t="str">
            <v>ALMA 23 DAUN2</v>
          </cell>
          <cell r="B1583" t="str">
            <v>ALMA 23 DAUN</v>
          </cell>
          <cell r="C1583" t="str">
            <v>YK</v>
          </cell>
          <cell r="D1583" t="str">
            <v>NACO ALMA</v>
          </cell>
        </row>
        <row r="1584">
          <cell r="A1584" t="str">
            <v>ALMA 24 DAUN1</v>
          </cell>
          <cell r="B1584" t="str">
            <v>ALMA 24 DAUN</v>
          </cell>
          <cell r="C1584" t="str">
            <v>YS</v>
          </cell>
          <cell r="D1584" t="str">
            <v>NACO ALMA</v>
          </cell>
        </row>
        <row r="1585">
          <cell r="A1585" t="str">
            <v>ALMA 24 DAUN2</v>
          </cell>
          <cell r="B1585" t="str">
            <v>ALMA 24 DAUN</v>
          </cell>
          <cell r="C1585" t="str">
            <v>YK</v>
          </cell>
          <cell r="D1585" t="str">
            <v>NACO ALMA</v>
          </cell>
        </row>
        <row r="1586">
          <cell r="A1586" t="str">
            <v>ALMA 25 DAUN1</v>
          </cell>
          <cell r="B1586" t="str">
            <v>ALMA 25 DAUN</v>
          </cell>
          <cell r="C1586" t="str">
            <v>YS</v>
          </cell>
          <cell r="D1586" t="str">
            <v>NACO ALMA</v>
          </cell>
        </row>
        <row r="1587">
          <cell r="A1587" t="str">
            <v>ALMA 25 DAUN2</v>
          </cell>
          <cell r="B1587" t="str">
            <v>ALMA 25 DAUN</v>
          </cell>
          <cell r="C1587" t="str">
            <v>YK</v>
          </cell>
          <cell r="D1587" t="str">
            <v>NACO ALMA</v>
          </cell>
        </row>
        <row r="1588">
          <cell r="A1588" t="str">
            <v>ALMA 26 DAUN1</v>
          </cell>
          <cell r="B1588" t="str">
            <v>ALMA 26 DAUN</v>
          </cell>
          <cell r="C1588" t="str">
            <v>YS</v>
          </cell>
          <cell r="D1588" t="str">
            <v>NACO ALMA</v>
          </cell>
        </row>
        <row r="1589">
          <cell r="A1589" t="str">
            <v>ALMA 26 DAUN2</v>
          </cell>
          <cell r="B1589" t="str">
            <v>ALMA 26 DAUN</v>
          </cell>
          <cell r="C1589" t="str">
            <v>YK</v>
          </cell>
          <cell r="D1589" t="str">
            <v>NACO ALMA</v>
          </cell>
        </row>
        <row r="1590">
          <cell r="A1590" t="str">
            <v>ALMA 27 DAUN1</v>
          </cell>
          <cell r="B1590" t="str">
            <v>ALMA 27 DAUN</v>
          </cell>
          <cell r="C1590" t="str">
            <v>YS</v>
          </cell>
          <cell r="D1590" t="str">
            <v>NACO ALMA</v>
          </cell>
        </row>
        <row r="1591">
          <cell r="A1591" t="str">
            <v>ALMA 27 DAUN2</v>
          </cell>
          <cell r="B1591" t="str">
            <v>ALMA 27 DAUN</v>
          </cell>
          <cell r="C1591" t="str">
            <v>YK</v>
          </cell>
          <cell r="D1591" t="str">
            <v>NACO ALMA</v>
          </cell>
        </row>
        <row r="1592">
          <cell r="A1592" t="str">
            <v>ALMA 28 DAUN1</v>
          </cell>
          <cell r="B1592" t="str">
            <v>ALMA 28 DAUN</v>
          </cell>
          <cell r="C1592" t="str">
            <v>YS</v>
          </cell>
          <cell r="D1592" t="str">
            <v>NACO ALMA</v>
          </cell>
        </row>
        <row r="1593">
          <cell r="A1593" t="str">
            <v>ALMA 28 DAUN2</v>
          </cell>
          <cell r="B1593" t="str">
            <v>ALMA 28 DAUN</v>
          </cell>
          <cell r="C1593" t="str">
            <v>YK</v>
          </cell>
          <cell r="D1593" t="str">
            <v>NACO ALMA</v>
          </cell>
        </row>
        <row r="1594">
          <cell r="A1594" t="str">
            <v>ALMA 29 DAUN1</v>
          </cell>
          <cell r="B1594" t="str">
            <v>ALMA 29 DAUN</v>
          </cell>
          <cell r="C1594" t="str">
            <v>YS</v>
          </cell>
          <cell r="D1594" t="str">
            <v>NACO ALMA</v>
          </cell>
        </row>
        <row r="1595">
          <cell r="A1595" t="str">
            <v>ALMA 29 DAUN2</v>
          </cell>
          <cell r="B1595" t="str">
            <v>ALMA 29 DAUN</v>
          </cell>
          <cell r="C1595" t="str">
            <v>YK</v>
          </cell>
          <cell r="D1595" t="str">
            <v>NACO ALMA</v>
          </cell>
        </row>
        <row r="1596">
          <cell r="A1596" t="str">
            <v>ALMA 3 DAUN1</v>
          </cell>
          <cell r="B1596" t="str">
            <v>ALMA 3 DAUN</v>
          </cell>
          <cell r="C1596" t="str">
            <v>YS</v>
          </cell>
          <cell r="D1596" t="str">
            <v>NACO ALMA</v>
          </cell>
        </row>
        <row r="1597">
          <cell r="A1597" t="str">
            <v>ALMA 3 DAUN2</v>
          </cell>
          <cell r="B1597" t="str">
            <v>ALMA 3 DAUN</v>
          </cell>
          <cell r="C1597" t="str">
            <v>YK</v>
          </cell>
          <cell r="D1597" t="str">
            <v>NACO ALMA</v>
          </cell>
        </row>
        <row r="1598">
          <cell r="A1598" t="str">
            <v>ALMA 4 DAUN1</v>
          </cell>
          <cell r="B1598" t="str">
            <v>ALMA 4 DAUN</v>
          </cell>
          <cell r="C1598" t="str">
            <v>YS</v>
          </cell>
          <cell r="D1598" t="str">
            <v>NACO ALMA</v>
          </cell>
        </row>
        <row r="1599">
          <cell r="A1599" t="str">
            <v>ALMA 4 DAUN2</v>
          </cell>
          <cell r="B1599" t="str">
            <v>ALMA 4 DAUN</v>
          </cell>
          <cell r="C1599" t="str">
            <v>YK</v>
          </cell>
          <cell r="D1599" t="str">
            <v>NACO ALMA</v>
          </cell>
        </row>
        <row r="1600">
          <cell r="A1600" t="str">
            <v>ALMA 5 DAUN1</v>
          </cell>
          <cell r="B1600" t="str">
            <v>ALMA 5 DAUN</v>
          </cell>
          <cell r="C1600" t="str">
            <v>YS</v>
          </cell>
          <cell r="D1600" t="str">
            <v>NACO ALMA</v>
          </cell>
        </row>
        <row r="1601">
          <cell r="A1601" t="str">
            <v>ALMA 5 DAUN2</v>
          </cell>
          <cell r="B1601" t="str">
            <v>ALMA 5 DAUN</v>
          </cell>
          <cell r="C1601" t="str">
            <v>YK</v>
          </cell>
          <cell r="D1601" t="str">
            <v>NACO ALMA</v>
          </cell>
        </row>
        <row r="1602">
          <cell r="A1602" t="str">
            <v>ALMA 6 DAUN1</v>
          </cell>
          <cell r="B1602" t="str">
            <v>ALMA 6 DAUN</v>
          </cell>
          <cell r="C1602" t="str">
            <v>YS</v>
          </cell>
          <cell r="D1602" t="str">
            <v>NACO ALMA</v>
          </cell>
        </row>
        <row r="1603">
          <cell r="A1603" t="str">
            <v>ALMA 6 DAUN2</v>
          </cell>
          <cell r="B1603" t="str">
            <v>ALMA 6 DAUN</v>
          </cell>
          <cell r="C1603" t="str">
            <v>YK</v>
          </cell>
          <cell r="D1603" t="str">
            <v>NACO ALMA</v>
          </cell>
        </row>
        <row r="1604">
          <cell r="A1604" t="str">
            <v>ALMA 7 DAUN1</v>
          </cell>
          <cell r="B1604" t="str">
            <v>ALMA 7 DAUN</v>
          </cell>
          <cell r="C1604" t="str">
            <v>YS</v>
          </cell>
          <cell r="D1604" t="str">
            <v>NACO ALMA</v>
          </cell>
        </row>
        <row r="1605">
          <cell r="A1605" t="str">
            <v>ALMA 7 DAUN2</v>
          </cell>
          <cell r="B1605" t="str">
            <v>ALMA 7 DAUN</v>
          </cell>
          <cell r="C1605" t="str">
            <v>YK</v>
          </cell>
          <cell r="D1605" t="str">
            <v>NACO ALMA</v>
          </cell>
        </row>
        <row r="1606">
          <cell r="A1606" t="str">
            <v>ALMA 8 DAUN1</v>
          </cell>
          <cell r="B1606" t="str">
            <v>ALMA 8 DAUN</v>
          </cell>
          <cell r="C1606" t="str">
            <v>YS</v>
          </cell>
          <cell r="D1606" t="str">
            <v>NACO ALMA</v>
          </cell>
        </row>
        <row r="1607">
          <cell r="A1607" t="str">
            <v>ALMA 8 DAUN2</v>
          </cell>
          <cell r="B1607" t="str">
            <v>ALMA 8 DAUN</v>
          </cell>
          <cell r="C1607" t="str">
            <v>YK</v>
          </cell>
          <cell r="D1607" t="str">
            <v>NACO ALMA</v>
          </cell>
        </row>
        <row r="1608">
          <cell r="A1608" t="str">
            <v>ALMA 9 DAUN1</v>
          </cell>
          <cell r="B1608" t="str">
            <v>ALMA 9 DAUN</v>
          </cell>
          <cell r="C1608" t="str">
            <v>YS</v>
          </cell>
          <cell r="D1608" t="str">
            <v>NACO ALMA</v>
          </cell>
        </row>
        <row r="1609">
          <cell r="A1609" t="str">
            <v>ALMA 9 DAUN2</v>
          </cell>
          <cell r="B1609" t="str">
            <v>ALMA 9 DAUN</v>
          </cell>
          <cell r="C1609" t="str">
            <v>YK</v>
          </cell>
          <cell r="D1609" t="str">
            <v>NACO ALMA</v>
          </cell>
        </row>
        <row r="1610">
          <cell r="A1610" t="str">
            <v>AM-40161</v>
          </cell>
          <cell r="B1610" t="str">
            <v>AM-4016</v>
          </cell>
          <cell r="C1610" t="str">
            <v>YS</v>
          </cell>
          <cell r="D1610" t="str">
            <v>SCREW</v>
          </cell>
        </row>
        <row r="1611">
          <cell r="A1611" t="str">
            <v>AM-40162</v>
          </cell>
          <cell r="B1611" t="str">
            <v>AM-4016</v>
          </cell>
          <cell r="C1611" t="str">
            <v>YS</v>
          </cell>
          <cell r="D1611" t="str">
            <v>SCREW</v>
          </cell>
        </row>
        <row r="1612">
          <cell r="A1612" t="str">
            <v>AM-4020D81</v>
          </cell>
          <cell r="B1612" t="str">
            <v>AM-4020D8</v>
          </cell>
          <cell r="C1612" t="str">
            <v>YS</v>
          </cell>
          <cell r="D1612" t="str">
            <v>SCREW</v>
          </cell>
        </row>
        <row r="1613">
          <cell r="A1613" t="str">
            <v>AM-4020D82</v>
          </cell>
          <cell r="B1613" t="str">
            <v>AM-4020D8</v>
          </cell>
          <cell r="C1613" t="str">
            <v>YS</v>
          </cell>
          <cell r="D1613" t="str">
            <v>SCREW</v>
          </cell>
        </row>
        <row r="1614">
          <cell r="A1614" t="str">
            <v>AP-60201</v>
          </cell>
          <cell r="B1614" t="str">
            <v>AP-6020</v>
          </cell>
          <cell r="C1614" t="str">
            <v>YS</v>
          </cell>
          <cell r="D1614" t="str">
            <v>SCREW</v>
          </cell>
        </row>
        <row r="1615">
          <cell r="A1615" t="str">
            <v>AP-60202</v>
          </cell>
          <cell r="B1615" t="str">
            <v>AP-6020</v>
          </cell>
          <cell r="C1615" t="str">
            <v>YS</v>
          </cell>
          <cell r="D1615" t="str">
            <v>SCREW</v>
          </cell>
        </row>
        <row r="1616">
          <cell r="A1616" t="str">
            <v>BF-4030GD71</v>
          </cell>
          <cell r="B1616" t="str">
            <v>BF-4030GD7</v>
          </cell>
          <cell r="C1616" t="str">
            <v>YS</v>
          </cell>
          <cell r="D1616" t="str">
            <v>SCREW</v>
          </cell>
        </row>
        <row r="1617">
          <cell r="A1617" t="str">
            <v>BF-4030GD72</v>
          </cell>
          <cell r="B1617" t="str">
            <v>BF-4030GD7</v>
          </cell>
          <cell r="C1617" t="str">
            <v>YS</v>
          </cell>
          <cell r="D1617" t="str">
            <v>SCREW</v>
          </cell>
        </row>
        <row r="1618">
          <cell r="A1618" t="str">
            <v>BM-4025G1</v>
          </cell>
          <cell r="B1618" t="str">
            <v>BM-4025G</v>
          </cell>
          <cell r="C1618" t="str">
            <v>YS</v>
          </cell>
          <cell r="D1618" t="str">
            <v>SCREW</v>
          </cell>
        </row>
        <row r="1619">
          <cell r="A1619" t="str">
            <v>BM-4025G2</v>
          </cell>
          <cell r="B1619" t="str">
            <v>BM-4025G</v>
          </cell>
          <cell r="C1619" t="str">
            <v>YS</v>
          </cell>
          <cell r="D1619" t="str">
            <v>SCREW</v>
          </cell>
        </row>
        <row r="1620">
          <cell r="A1620" t="str">
            <v>BM-4035G1</v>
          </cell>
          <cell r="B1620" t="str">
            <v>BM-4035G</v>
          </cell>
          <cell r="C1620" t="str">
            <v>YS</v>
          </cell>
          <cell r="D1620" t="str">
            <v>SCREW</v>
          </cell>
        </row>
        <row r="1621">
          <cell r="A1621" t="str">
            <v>BM-4035G2</v>
          </cell>
          <cell r="B1621" t="str">
            <v>BM-4035G</v>
          </cell>
          <cell r="C1621" t="str">
            <v>YS</v>
          </cell>
          <cell r="D1621" t="str">
            <v>SCREW</v>
          </cell>
        </row>
        <row r="1622">
          <cell r="A1622" t="str">
            <v>BM-4045G1</v>
          </cell>
          <cell r="B1622" t="str">
            <v>BM-4045G</v>
          </cell>
          <cell r="C1622" t="str">
            <v>YS</v>
          </cell>
          <cell r="D1622" t="str">
            <v>SCREW</v>
          </cell>
        </row>
        <row r="1623">
          <cell r="A1623" t="str">
            <v>BM-4045G2</v>
          </cell>
          <cell r="B1623" t="str">
            <v>BM-4045G</v>
          </cell>
          <cell r="C1623" t="str">
            <v>YS</v>
          </cell>
          <cell r="D1623" t="str">
            <v>SCREW</v>
          </cell>
        </row>
        <row r="1624">
          <cell r="A1624" t="str">
            <v>9K-113951</v>
          </cell>
          <cell r="B1624" t="str">
            <v>9K-11395</v>
          </cell>
          <cell r="C1624" t="str">
            <v>YS</v>
          </cell>
          <cell r="D1624" t="str">
            <v>SCREW</v>
          </cell>
        </row>
        <row r="1625">
          <cell r="A1625" t="str">
            <v>9K-113952</v>
          </cell>
          <cell r="B1625" t="str">
            <v>9K-11395</v>
          </cell>
          <cell r="C1625" t="str">
            <v>YS</v>
          </cell>
          <cell r="D1625" t="str">
            <v>SCREW</v>
          </cell>
        </row>
        <row r="1626">
          <cell r="A1626" t="str">
            <v>BM-4070G1</v>
          </cell>
          <cell r="B1626" t="str">
            <v>BM-4070G</v>
          </cell>
          <cell r="C1626" t="str">
            <v>YS</v>
          </cell>
          <cell r="D1626" t="str">
            <v>SCREW</v>
          </cell>
        </row>
        <row r="1627">
          <cell r="A1627" t="str">
            <v>BM-4070G2</v>
          </cell>
          <cell r="B1627" t="str">
            <v>BM-4070G</v>
          </cell>
          <cell r="C1627" t="str">
            <v>YS</v>
          </cell>
          <cell r="D1627" t="str">
            <v>SCREW</v>
          </cell>
        </row>
        <row r="1628">
          <cell r="A1628" t="str">
            <v>BM-5035G1</v>
          </cell>
          <cell r="B1628" t="str">
            <v>BM-5035G</v>
          </cell>
          <cell r="C1628" t="str">
            <v>YS</v>
          </cell>
          <cell r="D1628" t="str">
            <v>SCREW</v>
          </cell>
        </row>
        <row r="1629">
          <cell r="A1629" t="str">
            <v>BM-5035G2</v>
          </cell>
          <cell r="B1629" t="str">
            <v>BM-5035G</v>
          </cell>
          <cell r="C1629" t="str">
            <v>YS</v>
          </cell>
          <cell r="D1629" t="str">
            <v>SCREW</v>
          </cell>
        </row>
        <row r="1630">
          <cell r="A1630" t="str">
            <v>BP-3030BG1</v>
          </cell>
          <cell r="B1630" t="str">
            <v>BP-3030BG</v>
          </cell>
          <cell r="C1630" t="str">
            <v>YS</v>
          </cell>
          <cell r="D1630" t="str">
            <v>SCREW</v>
          </cell>
        </row>
        <row r="1631">
          <cell r="A1631" t="str">
            <v>BP-3030BG2</v>
          </cell>
          <cell r="B1631" t="str">
            <v>BP-3030BG</v>
          </cell>
          <cell r="C1631" t="str">
            <v>YS</v>
          </cell>
          <cell r="D1631" t="str">
            <v>SCREW</v>
          </cell>
        </row>
        <row r="1632">
          <cell r="A1632" t="str">
            <v>CDP-10571</v>
          </cell>
          <cell r="B1632" t="str">
            <v>CDP-1057</v>
          </cell>
          <cell r="C1632" t="str">
            <v>MF</v>
          </cell>
          <cell r="D1632" t="str">
            <v>JOINT CORNER</v>
          </cell>
        </row>
        <row r="1633">
          <cell r="A1633" t="str">
            <v>CDP-10572</v>
          </cell>
          <cell r="B1633" t="str">
            <v>CDP-1057</v>
          </cell>
          <cell r="C1633" t="str">
            <v>MF</v>
          </cell>
          <cell r="D1633" t="str">
            <v>JOINT CORNER</v>
          </cell>
        </row>
        <row r="1634">
          <cell r="A1634" t="str">
            <v>CDP-4001B1</v>
          </cell>
          <cell r="B1634" t="str">
            <v>CDP-4001B</v>
          </cell>
          <cell r="C1634" t="str">
            <v>YK</v>
          </cell>
          <cell r="D1634" t="str">
            <v>BACK UP MATERIAL</v>
          </cell>
        </row>
        <row r="1635">
          <cell r="A1635" t="str">
            <v>CDP-4001B2</v>
          </cell>
          <cell r="B1635" t="str">
            <v>CDP-4001B</v>
          </cell>
          <cell r="C1635" t="str">
            <v>YK</v>
          </cell>
          <cell r="D1635" t="str">
            <v>BACK UP MATERIAL</v>
          </cell>
        </row>
        <row r="1636">
          <cell r="A1636" t="str">
            <v>CDP-4001D1</v>
          </cell>
          <cell r="B1636" t="str">
            <v>CDP-4001D</v>
          </cell>
          <cell r="C1636" t="str">
            <v>YK</v>
          </cell>
          <cell r="D1636" t="str">
            <v>BACKUP</v>
          </cell>
        </row>
        <row r="1637">
          <cell r="A1637" t="str">
            <v>CDP-4001D2</v>
          </cell>
          <cell r="B1637" t="str">
            <v>CDP-4001D</v>
          </cell>
          <cell r="C1637" t="str">
            <v>YK</v>
          </cell>
          <cell r="D1637" t="str">
            <v>BACKUP</v>
          </cell>
        </row>
        <row r="1638">
          <cell r="A1638" t="str">
            <v>CDP-4004A1</v>
          </cell>
          <cell r="B1638" t="str">
            <v>CDP-4004A</v>
          </cell>
          <cell r="C1638" t="str">
            <v>YK</v>
          </cell>
          <cell r="D1638" t="str">
            <v>BACK UP MATERIAL</v>
          </cell>
        </row>
        <row r="1639">
          <cell r="A1639" t="str">
            <v>CDP-4004A2</v>
          </cell>
          <cell r="B1639" t="str">
            <v>CDP-4004A</v>
          </cell>
          <cell r="C1639" t="str">
            <v>YK</v>
          </cell>
          <cell r="D1639" t="str">
            <v>BACK UP MATERIAL</v>
          </cell>
        </row>
        <row r="1640">
          <cell r="A1640" t="str">
            <v>CDP-40051</v>
          </cell>
          <cell r="B1640" t="str">
            <v>CDP-4005</v>
          </cell>
          <cell r="C1640" t="str">
            <v>YK</v>
          </cell>
          <cell r="D1640" t="str">
            <v>BACK UP MATERIAL</v>
          </cell>
        </row>
        <row r="1641">
          <cell r="A1641" t="str">
            <v>CDP-40052</v>
          </cell>
          <cell r="B1641" t="str">
            <v>CDP-4005</v>
          </cell>
          <cell r="C1641" t="str">
            <v>YK</v>
          </cell>
          <cell r="D1641" t="str">
            <v>BACK UP MATERIAL</v>
          </cell>
        </row>
        <row r="1642">
          <cell r="A1642" t="str">
            <v>CG-40081</v>
          </cell>
          <cell r="B1642" t="str">
            <v>CG-4008</v>
          </cell>
          <cell r="C1642" t="str">
            <v>YS</v>
          </cell>
          <cell r="D1642" t="str">
            <v>SCREW</v>
          </cell>
        </row>
        <row r="1643">
          <cell r="A1643" t="str">
            <v>CG-40082</v>
          </cell>
          <cell r="B1643" t="str">
            <v>CG-4008</v>
          </cell>
          <cell r="C1643" t="str">
            <v>YS</v>
          </cell>
          <cell r="D1643" t="str">
            <v>SCREW</v>
          </cell>
        </row>
        <row r="1644">
          <cell r="A1644" t="str">
            <v>CKK-30161</v>
          </cell>
          <cell r="B1644" t="str">
            <v>CKK-3016</v>
          </cell>
          <cell r="C1644" t="str">
            <v>GALV</v>
          </cell>
          <cell r="D1644" t="str">
            <v>BACK PLATE</v>
          </cell>
        </row>
        <row r="1645">
          <cell r="A1645" t="str">
            <v>CKK-30162</v>
          </cell>
          <cell r="B1645" t="str">
            <v>CKK-3016</v>
          </cell>
          <cell r="C1645" t="str">
            <v>GALV</v>
          </cell>
          <cell r="D1645" t="str">
            <v>BACK PLATE</v>
          </cell>
        </row>
        <row r="1646">
          <cell r="A1646" t="str">
            <v>CKK-30171</v>
          </cell>
          <cell r="B1646" t="str">
            <v>CKK-3017</v>
          </cell>
          <cell r="C1646" t="str">
            <v>YS</v>
          </cell>
          <cell r="D1646" t="str">
            <v>BACK PLATE</v>
          </cell>
        </row>
        <row r="1647">
          <cell r="A1647" t="str">
            <v>CKK-30171</v>
          </cell>
          <cell r="B1647" t="str">
            <v>CKK-3017</v>
          </cell>
          <cell r="C1647" t="str">
            <v>YS</v>
          </cell>
          <cell r="D1647" t="str">
            <v>BACK PLATE</v>
          </cell>
        </row>
        <row r="1648">
          <cell r="A1648" t="str">
            <v>CKK-30172</v>
          </cell>
          <cell r="B1648" t="str">
            <v>CKK-3017</v>
          </cell>
          <cell r="C1648" t="str">
            <v>YS</v>
          </cell>
          <cell r="D1648" t="str">
            <v>BACK PLATE</v>
          </cell>
        </row>
        <row r="1649">
          <cell r="A1649" t="str">
            <v>CKK-30172</v>
          </cell>
          <cell r="B1649" t="str">
            <v>CKK-3017</v>
          </cell>
          <cell r="C1649" t="str">
            <v>YS</v>
          </cell>
          <cell r="D1649" t="str">
            <v>BACK PLATE</v>
          </cell>
        </row>
        <row r="1650">
          <cell r="A1650" t="str">
            <v>CKK-31061</v>
          </cell>
          <cell r="B1650" t="str">
            <v>CKK-3106</v>
          </cell>
          <cell r="C1650" t="str">
            <v>GALV</v>
          </cell>
          <cell r="D1650" t="str">
            <v>BACK PLATE</v>
          </cell>
        </row>
        <row r="1651">
          <cell r="A1651" t="str">
            <v>CKK-31062</v>
          </cell>
          <cell r="B1651" t="str">
            <v>CKK-3106</v>
          </cell>
          <cell r="C1651" t="str">
            <v>GALV</v>
          </cell>
          <cell r="D1651" t="str">
            <v>BACK PLATE</v>
          </cell>
        </row>
        <row r="1652">
          <cell r="A1652" t="str">
            <v>EF-4006D61</v>
          </cell>
          <cell r="B1652" t="str">
            <v>EF-4006D6</v>
          </cell>
          <cell r="C1652" t="str">
            <v>YS</v>
          </cell>
          <cell r="D1652" t="str">
            <v>SCREW</v>
          </cell>
        </row>
        <row r="1653">
          <cell r="A1653" t="str">
            <v>EF-4006D62</v>
          </cell>
          <cell r="B1653" t="str">
            <v>EF-4006D6</v>
          </cell>
          <cell r="C1653" t="str">
            <v>YS</v>
          </cell>
          <cell r="D1653" t="str">
            <v>SCREW</v>
          </cell>
        </row>
        <row r="1654">
          <cell r="A1654" t="str">
            <v>EF-4008D61</v>
          </cell>
          <cell r="B1654" t="str">
            <v>EF-4008D6</v>
          </cell>
          <cell r="C1654" t="str">
            <v>YS</v>
          </cell>
          <cell r="D1654" t="str">
            <v>SCREW</v>
          </cell>
        </row>
        <row r="1655">
          <cell r="A1655" t="str">
            <v>EF-4008D62</v>
          </cell>
          <cell r="B1655" t="str">
            <v>EF-4008D6</v>
          </cell>
          <cell r="C1655" t="str">
            <v>YS</v>
          </cell>
          <cell r="D1655" t="str">
            <v>SCREW</v>
          </cell>
        </row>
        <row r="1656">
          <cell r="A1656" t="str">
            <v>EF-4008D71</v>
          </cell>
          <cell r="B1656" t="str">
            <v>EF-4008D7</v>
          </cell>
          <cell r="C1656" t="str">
            <v>YS</v>
          </cell>
          <cell r="D1656" t="str">
            <v>SCREW</v>
          </cell>
        </row>
        <row r="1657">
          <cell r="A1657" t="str">
            <v>EF-4008D72</v>
          </cell>
          <cell r="B1657" t="str">
            <v>EF-4008D7</v>
          </cell>
          <cell r="C1657" t="str">
            <v>YS</v>
          </cell>
          <cell r="D1657" t="str">
            <v>SCREW</v>
          </cell>
        </row>
        <row r="1658">
          <cell r="A1658" t="str">
            <v>EF-4008D7-SA1</v>
          </cell>
          <cell r="B1658" t="str">
            <v>EF-4008D7-SA</v>
          </cell>
          <cell r="C1658" t="str">
            <v>YS</v>
          </cell>
          <cell r="D1658" t="str">
            <v>SCREW</v>
          </cell>
        </row>
        <row r="1659">
          <cell r="A1659" t="str">
            <v>EF-4008D7-SA1</v>
          </cell>
          <cell r="B1659" t="str">
            <v>EF-4008D7-SA</v>
          </cell>
          <cell r="C1659" t="str">
            <v>YS</v>
          </cell>
          <cell r="D1659" t="str">
            <v>SCREW</v>
          </cell>
        </row>
        <row r="1660">
          <cell r="A1660" t="str">
            <v>EF-4008D7-SA2</v>
          </cell>
          <cell r="B1660" t="str">
            <v>EF-4008D7-SA</v>
          </cell>
          <cell r="C1660" t="str">
            <v>YS</v>
          </cell>
          <cell r="D1660" t="str">
            <v>SCREW</v>
          </cell>
        </row>
        <row r="1661">
          <cell r="A1661" t="str">
            <v>EF-4008D7-SA2</v>
          </cell>
          <cell r="B1661" t="str">
            <v>EF-4008D7-SA</v>
          </cell>
          <cell r="C1661" t="str">
            <v>YS</v>
          </cell>
          <cell r="D1661" t="str">
            <v>SCREW</v>
          </cell>
        </row>
        <row r="1662">
          <cell r="A1662" t="str">
            <v>EF-4008D8-SA1</v>
          </cell>
          <cell r="B1662" t="str">
            <v>EF-4008D8-SA</v>
          </cell>
          <cell r="C1662" t="str">
            <v>YS</v>
          </cell>
          <cell r="D1662" t="str">
            <v>SCREW</v>
          </cell>
        </row>
        <row r="1663">
          <cell r="A1663" t="str">
            <v>EF-4008D8-SA2</v>
          </cell>
          <cell r="B1663" t="str">
            <v>EF-4008D8-SA</v>
          </cell>
          <cell r="C1663" t="str">
            <v>YS</v>
          </cell>
          <cell r="D1663" t="str">
            <v>SCREW</v>
          </cell>
        </row>
        <row r="1664">
          <cell r="A1664" t="str">
            <v>EF-4010D61</v>
          </cell>
          <cell r="B1664" t="str">
            <v>EF-4010D6</v>
          </cell>
          <cell r="C1664" t="str">
            <v>YS</v>
          </cell>
          <cell r="D1664" t="str">
            <v>SCREW</v>
          </cell>
        </row>
        <row r="1665">
          <cell r="A1665" t="str">
            <v>EF-4010D62</v>
          </cell>
          <cell r="B1665" t="str">
            <v>EF-4010D6</v>
          </cell>
          <cell r="C1665" t="str">
            <v>YS</v>
          </cell>
          <cell r="D1665" t="str">
            <v>SCREW</v>
          </cell>
        </row>
        <row r="1666">
          <cell r="A1666" t="str">
            <v>EF-4010D71</v>
          </cell>
          <cell r="B1666" t="str">
            <v>EF-4010D7</v>
          </cell>
          <cell r="C1666" t="str">
            <v>YS</v>
          </cell>
          <cell r="D1666" t="str">
            <v>SCREW</v>
          </cell>
        </row>
        <row r="1667">
          <cell r="A1667" t="str">
            <v>EF-4010D72</v>
          </cell>
          <cell r="B1667" t="str">
            <v>EF-4010D7</v>
          </cell>
          <cell r="C1667" t="str">
            <v>YS</v>
          </cell>
          <cell r="D1667" t="str">
            <v>SCREW</v>
          </cell>
        </row>
        <row r="1668">
          <cell r="A1668" t="str">
            <v>EF-4012D61</v>
          </cell>
          <cell r="B1668" t="str">
            <v>EF-4012D6</v>
          </cell>
          <cell r="C1668" t="str">
            <v>YS</v>
          </cell>
          <cell r="D1668" t="str">
            <v>SCREW</v>
          </cell>
        </row>
        <row r="1669">
          <cell r="A1669" t="str">
            <v>EF-4012D62</v>
          </cell>
          <cell r="B1669" t="str">
            <v>EF-4012D6</v>
          </cell>
          <cell r="C1669" t="str">
            <v>YS</v>
          </cell>
          <cell r="D1669" t="str">
            <v>SCREW</v>
          </cell>
        </row>
        <row r="1670">
          <cell r="A1670" t="str">
            <v>EF-4012D71</v>
          </cell>
          <cell r="B1670" t="str">
            <v>EF-4012D7</v>
          </cell>
          <cell r="C1670" t="str">
            <v>YS</v>
          </cell>
          <cell r="D1670" t="str">
            <v>SCREW</v>
          </cell>
        </row>
        <row r="1671">
          <cell r="A1671" t="str">
            <v>EF-4012D72</v>
          </cell>
          <cell r="B1671" t="str">
            <v>EF-4012D7</v>
          </cell>
          <cell r="C1671" t="str">
            <v>YS</v>
          </cell>
          <cell r="D1671" t="str">
            <v>SCREW</v>
          </cell>
        </row>
        <row r="1672">
          <cell r="A1672" t="str">
            <v>EF-40161</v>
          </cell>
          <cell r="B1672" t="str">
            <v>EF-4016</v>
          </cell>
          <cell r="C1672" t="str">
            <v>YS</v>
          </cell>
          <cell r="D1672" t="str">
            <v>SCREW</v>
          </cell>
        </row>
        <row r="1673">
          <cell r="A1673" t="str">
            <v>EF-40162</v>
          </cell>
          <cell r="B1673" t="str">
            <v>EF-4016</v>
          </cell>
          <cell r="C1673" t="str">
            <v>YS</v>
          </cell>
          <cell r="D1673" t="str">
            <v>SCREW</v>
          </cell>
        </row>
        <row r="1674">
          <cell r="A1674" t="str">
            <v>EF-4016D71</v>
          </cell>
          <cell r="B1674" t="str">
            <v>EF-4016D7</v>
          </cell>
          <cell r="C1674" t="str">
            <v>YS</v>
          </cell>
          <cell r="D1674" t="str">
            <v>SCREW</v>
          </cell>
        </row>
        <row r="1675">
          <cell r="A1675" t="str">
            <v>EF-4016D72</v>
          </cell>
          <cell r="B1675" t="str">
            <v>EF-4016D7</v>
          </cell>
          <cell r="C1675" t="str">
            <v>YS</v>
          </cell>
          <cell r="D1675" t="str">
            <v>SCREW</v>
          </cell>
        </row>
        <row r="1676">
          <cell r="A1676" t="str">
            <v>EF-4020D71</v>
          </cell>
          <cell r="B1676" t="str">
            <v>EF-4020D7</v>
          </cell>
          <cell r="C1676" t="str">
            <v>YS</v>
          </cell>
          <cell r="D1676" t="str">
            <v>SCREW</v>
          </cell>
        </row>
        <row r="1677">
          <cell r="A1677" t="str">
            <v>EF-4020D72</v>
          </cell>
          <cell r="B1677" t="str">
            <v>EF-4020D7</v>
          </cell>
          <cell r="C1677" t="str">
            <v>YS</v>
          </cell>
          <cell r="D1677" t="str">
            <v>SCREW</v>
          </cell>
        </row>
        <row r="1678">
          <cell r="A1678" t="str">
            <v>EF-4025D71</v>
          </cell>
          <cell r="B1678" t="str">
            <v>EF-4025D7</v>
          </cell>
          <cell r="C1678" t="str">
            <v>YS</v>
          </cell>
          <cell r="D1678" t="str">
            <v>SCREW</v>
          </cell>
        </row>
        <row r="1679">
          <cell r="A1679" t="str">
            <v>EF-4025D72</v>
          </cell>
          <cell r="B1679" t="str">
            <v>EF-4025D7</v>
          </cell>
          <cell r="C1679" t="str">
            <v>YS</v>
          </cell>
          <cell r="D1679" t="str">
            <v>SCREW</v>
          </cell>
        </row>
        <row r="1680">
          <cell r="A1680" t="str">
            <v>EF-4030D71</v>
          </cell>
          <cell r="B1680" t="str">
            <v>EF-4030D7</v>
          </cell>
          <cell r="C1680" t="str">
            <v>YS</v>
          </cell>
          <cell r="D1680" t="str">
            <v>SCREW</v>
          </cell>
        </row>
        <row r="1681">
          <cell r="A1681" t="str">
            <v>EF-4030D72</v>
          </cell>
          <cell r="B1681" t="str">
            <v>EF-4030D7</v>
          </cell>
          <cell r="C1681" t="str">
            <v>YS</v>
          </cell>
          <cell r="D1681" t="str">
            <v>SCREW</v>
          </cell>
        </row>
        <row r="1682">
          <cell r="A1682" t="str">
            <v>EF-4035D71</v>
          </cell>
          <cell r="B1682" t="str">
            <v>EF-4035D7</v>
          </cell>
          <cell r="C1682" t="str">
            <v>YS</v>
          </cell>
          <cell r="D1682" t="str">
            <v>SCREW</v>
          </cell>
        </row>
        <row r="1683">
          <cell r="A1683" t="str">
            <v>EF-4035D72</v>
          </cell>
          <cell r="B1683" t="str">
            <v>EF-4035D7</v>
          </cell>
          <cell r="C1683" t="str">
            <v>YS</v>
          </cell>
          <cell r="D1683" t="str">
            <v>SCREW</v>
          </cell>
        </row>
        <row r="1684">
          <cell r="A1684" t="str">
            <v>EF-5012D81</v>
          </cell>
          <cell r="B1684" t="str">
            <v>EF-5012D8</v>
          </cell>
          <cell r="C1684" t="str">
            <v>YS</v>
          </cell>
          <cell r="D1684" t="str">
            <v>SCREW</v>
          </cell>
        </row>
        <row r="1685">
          <cell r="A1685" t="str">
            <v>EF-5012D82</v>
          </cell>
          <cell r="B1685" t="str">
            <v>EF-5012D8</v>
          </cell>
          <cell r="C1685" t="str">
            <v>YS</v>
          </cell>
          <cell r="D1685" t="str">
            <v>SCREW</v>
          </cell>
        </row>
        <row r="1686">
          <cell r="A1686" t="str">
            <v>EF-5020D81</v>
          </cell>
          <cell r="B1686" t="str">
            <v>EF-5020D8</v>
          </cell>
          <cell r="C1686" t="str">
            <v>YS</v>
          </cell>
          <cell r="D1686" t="str">
            <v>SCREW</v>
          </cell>
        </row>
        <row r="1687">
          <cell r="A1687" t="str">
            <v>EF-5020D82</v>
          </cell>
          <cell r="B1687" t="str">
            <v>EF-5020D8</v>
          </cell>
          <cell r="C1687" t="str">
            <v>YS</v>
          </cell>
          <cell r="D1687" t="str">
            <v>SCREW</v>
          </cell>
        </row>
        <row r="1688">
          <cell r="A1688" t="str">
            <v>EM-40061</v>
          </cell>
          <cell r="B1688" t="str">
            <v>EM-4006</v>
          </cell>
          <cell r="C1688" t="str">
            <v>YS</v>
          </cell>
          <cell r="D1688" t="str">
            <v>SCREW</v>
          </cell>
        </row>
        <row r="1689">
          <cell r="A1689" t="str">
            <v>EM-40062</v>
          </cell>
          <cell r="B1689" t="str">
            <v>EM-4006</v>
          </cell>
          <cell r="C1689" t="str">
            <v>YS</v>
          </cell>
          <cell r="D1689" t="str">
            <v>SCREW</v>
          </cell>
        </row>
        <row r="1690">
          <cell r="A1690" t="str">
            <v>EM-4006D81</v>
          </cell>
          <cell r="B1690" t="str">
            <v>EM-4006D8</v>
          </cell>
          <cell r="C1690" t="str">
            <v>YS</v>
          </cell>
          <cell r="D1690" t="str">
            <v>SCREW</v>
          </cell>
        </row>
        <row r="1691">
          <cell r="A1691" t="str">
            <v>EM-4006D82</v>
          </cell>
          <cell r="B1691" t="str">
            <v>EM-4006D8</v>
          </cell>
          <cell r="C1691" t="str">
            <v>YS</v>
          </cell>
          <cell r="D1691" t="str">
            <v>SCREW</v>
          </cell>
        </row>
        <row r="1692">
          <cell r="A1692" t="str">
            <v>EM-40081</v>
          </cell>
          <cell r="B1692" t="str">
            <v>EM-4008</v>
          </cell>
          <cell r="C1692" t="str">
            <v>YS</v>
          </cell>
          <cell r="D1692" t="str">
            <v>SCREW</v>
          </cell>
        </row>
        <row r="1693">
          <cell r="A1693" t="str">
            <v>EM-40082</v>
          </cell>
          <cell r="B1693" t="str">
            <v>EM-4008</v>
          </cell>
          <cell r="C1693" t="str">
            <v>YS</v>
          </cell>
          <cell r="D1693" t="str">
            <v>SCREW</v>
          </cell>
        </row>
        <row r="1694">
          <cell r="A1694" t="str">
            <v>EM-4008D71</v>
          </cell>
          <cell r="B1694" t="str">
            <v>EM-4008D7</v>
          </cell>
          <cell r="C1694" t="str">
            <v>YS</v>
          </cell>
          <cell r="D1694" t="str">
            <v>SCREW</v>
          </cell>
        </row>
        <row r="1695">
          <cell r="A1695" t="str">
            <v>EM-4008D72</v>
          </cell>
          <cell r="B1695" t="str">
            <v>EM-4008D7</v>
          </cell>
          <cell r="C1695" t="str">
            <v>YS</v>
          </cell>
          <cell r="D1695" t="str">
            <v>SCREW</v>
          </cell>
        </row>
        <row r="1696">
          <cell r="A1696" t="str">
            <v>EM-4008D81</v>
          </cell>
          <cell r="B1696" t="str">
            <v>EM-4008D8</v>
          </cell>
          <cell r="C1696" t="str">
            <v>YS</v>
          </cell>
          <cell r="D1696" t="str">
            <v>SCREW</v>
          </cell>
        </row>
        <row r="1697">
          <cell r="A1697" t="str">
            <v>EM-4008D82</v>
          </cell>
          <cell r="B1697" t="str">
            <v>EM-4008D8</v>
          </cell>
          <cell r="C1697" t="str">
            <v>YS</v>
          </cell>
          <cell r="D1697" t="str">
            <v>SCREW</v>
          </cell>
        </row>
        <row r="1698">
          <cell r="A1698" t="str">
            <v>EM-4008D8-SA1</v>
          </cell>
          <cell r="B1698" t="str">
            <v>EM-4008D8-SA</v>
          </cell>
          <cell r="C1698" t="str">
            <v>YS</v>
          </cell>
          <cell r="D1698" t="str">
            <v>SCREW</v>
          </cell>
        </row>
        <row r="1699">
          <cell r="A1699" t="str">
            <v>EM-4008D8-SA2</v>
          </cell>
          <cell r="B1699" t="str">
            <v>EM-4008D8-SA</v>
          </cell>
          <cell r="C1699" t="str">
            <v>YS</v>
          </cell>
          <cell r="D1699" t="str">
            <v>SCREW</v>
          </cell>
        </row>
        <row r="1700">
          <cell r="A1700" t="str">
            <v>EM-40101</v>
          </cell>
          <cell r="B1700" t="str">
            <v>EM-4010</v>
          </cell>
          <cell r="C1700" t="str">
            <v>YS</v>
          </cell>
          <cell r="D1700" t="str">
            <v>SCREW</v>
          </cell>
        </row>
        <row r="1701">
          <cell r="A1701" t="str">
            <v>EM-40102</v>
          </cell>
          <cell r="B1701" t="str">
            <v>EM-4010</v>
          </cell>
          <cell r="C1701" t="str">
            <v>YS</v>
          </cell>
          <cell r="D1701" t="str">
            <v>SCREW</v>
          </cell>
        </row>
        <row r="1702">
          <cell r="A1702" t="str">
            <v>EM-4010D81</v>
          </cell>
          <cell r="B1702" t="str">
            <v>EM-4010D8</v>
          </cell>
          <cell r="C1702" t="str">
            <v>YS</v>
          </cell>
          <cell r="D1702" t="str">
            <v>SCREW</v>
          </cell>
        </row>
        <row r="1703">
          <cell r="A1703" t="str">
            <v>EM-4010D82</v>
          </cell>
          <cell r="B1703" t="str">
            <v>EM-4010D8</v>
          </cell>
          <cell r="C1703" t="str">
            <v>YS</v>
          </cell>
          <cell r="D1703" t="str">
            <v>SCREW</v>
          </cell>
        </row>
        <row r="1704">
          <cell r="A1704" t="str">
            <v>EM-4010D8-SA1</v>
          </cell>
          <cell r="B1704" t="str">
            <v>EM-4010D8-SA</v>
          </cell>
          <cell r="C1704" t="str">
            <v>YS</v>
          </cell>
          <cell r="D1704" t="str">
            <v>SCREW</v>
          </cell>
        </row>
        <row r="1705">
          <cell r="A1705" t="str">
            <v>EM-4010D8-SA2</v>
          </cell>
          <cell r="B1705" t="str">
            <v>EM-4010D8-SA</v>
          </cell>
          <cell r="C1705" t="str">
            <v>YS</v>
          </cell>
          <cell r="D1705" t="str">
            <v>SCREW</v>
          </cell>
        </row>
        <row r="1706">
          <cell r="A1706" t="str">
            <v>EM-4010-SA1</v>
          </cell>
          <cell r="B1706" t="str">
            <v>EM-4010-SA</v>
          </cell>
          <cell r="C1706" t="str">
            <v>YS</v>
          </cell>
          <cell r="D1706" t="str">
            <v>SCREW</v>
          </cell>
        </row>
        <row r="1707">
          <cell r="A1707" t="str">
            <v>EM-4010-SA2</v>
          </cell>
          <cell r="B1707" t="str">
            <v>EM-4010-SA</v>
          </cell>
          <cell r="C1707" t="str">
            <v>YS</v>
          </cell>
          <cell r="D1707" t="str">
            <v>SCREW</v>
          </cell>
        </row>
        <row r="1708">
          <cell r="A1708" t="str">
            <v>EM-40121</v>
          </cell>
          <cell r="B1708" t="str">
            <v>EM-4012</v>
          </cell>
          <cell r="C1708" t="str">
            <v>YS</v>
          </cell>
          <cell r="D1708" t="str">
            <v>SCREW</v>
          </cell>
        </row>
        <row r="1709">
          <cell r="A1709" t="str">
            <v>EM-40122</v>
          </cell>
          <cell r="B1709" t="str">
            <v>EM-4012</v>
          </cell>
          <cell r="C1709" t="str">
            <v>YS</v>
          </cell>
          <cell r="D1709" t="str">
            <v>SCREW</v>
          </cell>
        </row>
        <row r="1710">
          <cell r="A1710" t="str">
            <v>EM-4012D81</v>
          </cell>
          <cell r="B1710" t="str">
            <v>EM-4012D8</v>
          </cell>
          <cell r="C1710" t="str">
            <v>YS</v>
          </cell>
          <cell r="D1710" t="str">
            <v>SCREW</v>
          </cell>
        </row>
        <row r="1711">
          <cell r="A1711" t="str">
            <v>EM-4012D82</v>
          </cell>
          <cell r="B1711" t="str">
            <v>EM-4012D8</v>
          </cell>
          <cell r="C1711" t="str">
            <v>YS</v>
          </cell>
          <cell r="D1711" t="str">
            <v>SCREW</v>
          </cell>
        </row>
        <row r="1712">
          <cell r="A1712" t="str">
            <v>EM-40151</v>
          </cell>
          <cell r="B1712" t="str">
            <v>EM-4015</v>
          </cell>
          <cell r="C1712" t="str">
            <v>YS</v>
          </cell>
          <cell r="D1712" t="str">
            <v>SCREW</v>
          </cell>
        </row>
        <row r="1713">
          <cell r="A1713" t="str">
            <v>EM-40152</v>
          </cell>
          <cell r="B1713" t="str">
            <v>EM-4015</v>
          </cell>
          <cell r="C1713" t="str">
            <v>YS</v>
          </cell>
          <cell r="D1713" t="str">
            <v>SCREW</v>
          </cell>
        </row>
        <row r="1714">
          <cell r="A1714" t="str">
            <v>EM-40161</v>
          </cell>
          <cell r="B1714" t="str">
            <v>EM-4016</v>
          </cell>
          <cell r="C1714" t="str">
            <v>YS</v>
          </cell>
          <cell r="D1714" t="str">
            <v>SCREW</v>
          </cell>
        </row>
        <row r="1715">
          <cell r="A1715" t="str">
            <v>EM-40162</v>
          </cell>
          <cell r="B1715" t="str">
            <v>EM-4016</v>
          </cell>
          <cell r="C1715" t="str">
            <v>YS</v>
          </cell>
          <cell r="D1715" t="str">
            <v>SCREW</v>
          </cell>
        </row>
        <row r="1716">
          <cell r="A1716" t="str">
            <v>EM-40201</v>
          </cell>
          <cell r="B1716" t="str">
            <v>EM-4020</v>
          </cell>
          <cell r="C1716" t="str">
            <v>YS</v>
          </cell>
          <cell r="D1716" t="str">
            <v>SCREW</v>
          </cell>
        </row>
        <row r="1717">
          <cell r="A1717" t="str">
            <v>EM-40202</v>
          </cell>
          <cell r="B1717" t="str">
            <v>EM-4020</v>
          </cell>
          <cell r="C1717" t="str">
            <v>YS</v>
          </cell>
          <cell r="D1717" t="str">
            <v>SCREW</v>
          </cell>
        </row>
        <row r="1718">
          <cell r="A1718" t="str">
            <v>EM-4020D81</v>
          </cell>
          <cell r="B1718" t="str">
            <v>EM-4020D8</v>
          </cell>
          <cell r="C1718" t="str">
            <v>YS</v>
          </cell>
          <cell r="D1718" t="str">
            <v>SCREW</v>
          </cell>
        </row>
        <row r="1719">
          <cell r="A1719" t="str">
            <v>EM-4020D82</v>
          </cell>
          <cell r="B1719" t="str">
            <v>EM-4020D8</v>
          </cell>
          <cell r="C1719" t="str">
            <v>YS</v>
          </cell>
          <cell r="D1719" t="str">
            <v>SCREW</v>
          </cell>
        </row>
        <row r="1720">
          <cell r="A1720" t="str">
            <v>EM-40251</v>
          </cell>
          <cell r="B1720" t="str">
            <v>EM-4025</v>
          </cell>
          <cell r="C1720" t="str">
            <v>YS</v>
          </cell>
          <cell r="D1720" t="str">
            <v>SCREW</v>
          </cell>
        </row>
        <row r="1721">
          <cell r="A1721" t="str">
            <v>EM-40252</v>
          </cell>
          <cell r="B1721" t="str">
            <v>EM-4025</v>
          </cell>
          <cell r="C1721" t="str">
            <v>YS</v>
          </cell>
          <cell r="D1721" t="str">
            <v>SCREW</v>
          </cell>
        </row>
        <row r="1722">
          <cell r="A1722" t="str">
            <v>EM-40351</v>
          </cell>
          <cell r="B1722" t="str">
            <v>EM-4035</v>
          </cell>
          <cell r="C1722" t="str">
            <v>YS</v>
          </cell>
          <cell r="D1722" t="str">
            <v>SCREW</v>
          </cell>
        </row>
        <row r="1723">
          <cell r="A1723" t="str">
            <v>EM-40352</v>
          </cell>
          <cell r="B1723" t="str">
            <v>EM-4035</v>
          </cell>
          <cell r="C1723" t="str">
            <v>YS</v>
          </cell>
          <cell r="D1723" t="str">
            <v>SCREW</v>
          </cell>
        </row>
        <row r="1724">
          <cell r="A1724" t="str">
            <v>EM-40401</v>
          </cell>
          <cell r="B1724" t="str">
            <v>EM-4040</v>
          </cell>
          <cell r="C1724" t="str">
            <v>YS</v>
          </cell>
          <cell r="D1724" t="str">
            <v>SCREW</v>
          </cell>
        </row>
        <row r="1725">
          <cell r="A1725" t="str">
            <v>EM-40402</v>
          </cell>
          <cell r="B1725" t="str">
            <v>EM-4040</v>
          </cell>
          <cell r="C1725" t="str">
            <v>YS</v>
          </cell>
          <cell r="D1725" t="str">
            <v>SCREW</v>
          </cell>
        </row>
        <row r="1726">
          <cell r="A1726" t="str">
            <v>EM-50101</v>
          </cell>
          <cell r="B1726" t="str">
            <v>EM-5010</v>
          </cell>
          <cell r="C1726" t="str">
            <v>YS</v>
          </cell>
          <cell r="D1726" t="str">
            <v>SCREW</v>
          </cell>
        </row>
        <row r="1727">
          <cell r="A1727" t="str">
            <v>EM-50102</v>
          </cell>
          <cell r="B1727" t="str">
            <v>EM-5010</v>
          </cell>
          <cell r="C1727" t="str">
            <v>YS</v>
          </cell>
          <cell r="D1727" t="str">
            <v>SCREW</v>
          </cell>
        </row>
        <row r="1728">
          <cell r="A1728" t="str">
            <v>EM-50151</v>
          </cell>
          <cell r="B1728" t="str">
            <v>EM-5015</v>
          </cell>
          <cell r="C1728" t="str">
            <v>YS</v>
          </cell>
          <cell r="D1728" t="str">
            <v>SCREW</v>
          </cell>
        </row>
        <row r="1729">
          <cell r="A1729" t="str">
            <v>EM-50152</v>
          </cell>
          <cell r="B1729" t="str">
            <v>EM-5015</v>
          </cell>
          <cell r="C1729" t="str">
            <v>YS</v>
          </cell>
          <cell r="D1729" t="str">
            <v>SCREW</v>
          </cell>
        </row>
        <row r="1730">
          <cell r="A1730" t="str">
            <v>EM-50161</v>
          </cell>
          <cell r="B1730" t="str">
            <v>EM-5016</v>
          </cell>
          <cell r="C1730" t="str">
            <v>YS</v>
          </cell>
          <cell r="D1730" t="str">
            <v>SCREW</v>
          </cell>
        </row>
        <row r="1731">
          <cell r="A1731" t="str">
            <v>EM-50162</v>
          </cell>
          <cell r="B1731" t="str">
            <v>EM-5016</v>
          </cell>
          <cell r="C1731" t="str">
            <v>YS</v>
          </cell>
          <cell r="D1731" t="str">
            <v>SCREW</v>
          </cell>
        </row>
        <row r="1732">
          <cell r="A1732" t="str">
            <v>EM-5016D101</v>
          </cell>
          <cell r="B1732" t="str">
            <v>EM-5016D10</v>
          </cell>
          <cell r="C1732" t="str">
            <v>YS</v>
          </cell>
          <cell r="D1732" t="str">
            <v>SCREW</v>
          </cell>
        </row>
        <row r="1733">
          <cell r="A1733" t="str">
            <v>EM-5016D102</v>
          </cell>
          <cell r="B1733" t="str">
            <v>EM-5016D10</v>
          </cell>
          <cell r="C1733" t="str">
            <v>YS</v>
          </cell>
          <cell r="D1733" t="str">
            <v>SCREW</v>
          </cell>
        </row>
        <row r="1734">
          <cell r="A1734" t="str">
            <v>EM-5016D10-SA1</v>
          </cell>
          <cell r="B1734" t="str">
            <v>EM-5016D10-SA</v>
          </cell>
          <cell r="C1734" t="str">
            <v>YS</v>
          </cell>
          <cell r="D1734" t="str">
            <v>SCREW</v>
          </cell>
        </row>
        <row r="1735">
          <cell r="A1735" t="str">
            <v>EM-5016D10-SA2</v>
          </cell>
          <cell r="B1735" t="str">
            <v>EM-5016D10-SA</v>
          </cell>
          <cell r="C1735" t="str">
            <v>YS</v>
          </cell>
          <cell r="D1735" t="str">
            <v>SCREW</v>
          </cell>
        </row>
        <row r="1736">
          <cell r="A1736" t="str">
            <v>EM-50201</v>
          </cell>
          <cell r="B1736" t="str">
            <v>EM-5020</v>
          </cell>
          <cell r="C1736" t="str">
            <v>YS</v>
          </cell>
          <cell r="D1736" t="str">
            <v>SCREW</v>
          </cell>
        </row>
        <row r="1737">
          <cell r="A1737" t="str">
            <v>EM-50202</v>
          </cell>
          <cell r="B1737" t="str">
            <v>EM-5020</v>
          </cell>
          <cell r="C1737" t="str">
            <v>YS</v>
          </cell>
          <cell r="D1737" t="str">
            <v>SCREW</v>
          </cell>
        </row>
        <row r="1738">
          <cell r="A1738" t="str">
            <v>EM-5020D101</v>
          </cell>
          <cell r="B1738" t="str">
            <v>EM-5020D10</v>
          </cell>
          <cell r="C1738" t="str">
            <v>YS</v>
          </cell>
          <cell r="D1738" t="str">
            <v>SCREW</v>
          </cell>
        </row>
        <row r="1739">
          <cell r="A1739" t="str">
            <v>EM-5020D102</v>
          </cell>
          <cell r="B1739" t="str">
            <v>EM-5020D10</v>
          </cell>
          <cell r="C1739" t="str">
            <v>YS</v>
          </cell>
          <cell r="D1739" t="str">
            <v>SCREW</v>
          </cell>
        </row>
        <row r="1740">
          <cell r="A1740" t="str">
            <v>EM-50251</v>
          </cell>
          <cell r="B1740" t="str">
            <v>EM-5025</v>
          </cell>
          <cell r="C1740" t="str">
            <v>YS</v>
          </cell>
          <cell r="D1740" t="str">
            <v>SCREW</v>
          </cell>
        </row>
        <row r="1741">
          <cell r="A1741" t="str">
            <v>EM-50252</v>
          </cell>
          <cell r="B1741" t="str">
            <v>EM-5025</v>
          </cell>
          <cell r="C1741" t="str">
            <v>YS</v>
          </cell>
          <cell r="D1741" t="str">
            <v>SCREW</v>
          </cell>
        </row>
        <row r="1742">
          <cell r="A1742" t="str">
            <v>EM-50301</v>
          </cell>
          <cell r="B1742" t="str">
            <v>EM-5030</v>
          </cell>
          <cell r="C1742" t="str">
            <v>YS</v>
          </cell>
          <cell r="D1742" t="str">
            <v>SCREW</v>
          </cell>
        </row>
        <row r="1743">
          <cell r="A1743" t="str">
            <v>EM-50302</v>
          </cell>
          <cell r="B1743" t="str">
            <v>EM-5030</v>
          </cell>
          <cell r="C1743" t="str">
            <v>YS</v>
          </cell>
          <cell r="D1743" t="str">
            <v>SCREW</v>
          </cell>
        </row>
        <row r="1744">
          <cell r="A1744" t="str">
            <v>EM-50351</v>
          </cell>
          <cell r="B1744" t="str">
            <v>EM-5035</v>
          </cell>
          <cell r="C1744" t="str">
            <v>YS</v>
          </cell>
          <cell r="D1744" t="str">
            <v>SCREW</v>
          </cell>
        </row>
        <row r="1745">
          <cell r="A1745" t="str">
            <v>EM-50352</v>
          </cell>
          <cell r="B1745" t="str">
            <v>EM-5035</v>
          </cell>
          <cell r="C1745" t="str">
            <v>YS</v>
          </cell>
          <cell r="D1745" t="str">
            <v>SCREW</v>
          </cell>
        </row>
        <row r="1746">
          <cell r="A1746" t="str">
            <v>FB-1002A1</v>
          </cell>
          <cell r="B1746" t="str">
            <v>FB-1002A</v>
          </cell>
          <cell r="C1746" t="str">
            <v>YS</v>
          </cell>
          <cell r="D1746" t="str">
            <v>FLUSH BOLT TOP</v>
          </cell>
        </row>
        <row r="1747">
          <cell r="A1747" t="str">
            <v>FB-1002A2</v>
          </cell>
          <cell r="B1747" t="str">
            <v>FB-1002A</v>
          </cell>
          <cell r="C1747" t="str">
            <v>YS</v>
          </cell>
          <cell r="D1747" t="str">
            <v>FLUSH BOLT TOP</v>
          </cell>
        </row>
        <row r="1748">
          <cell r="A1748" t="str">
            <v>FB-1002AA1</v>
          </cell>
          <cell r="B1748" t="str">
            <v>FB-1002AA</v>
          </cell>
          <cell r="C1748" t="str">
            <v>YS</v>
          </cell>
          <cell r="D1748" t="str">
            <v>FLUSH BOLT TOP</v>
          </cell>
        </row>
        <row r="1749">
          <cell r="A1749" t="str">
            <v>FB-1002AA2</v>
          </cell>
          <cell r="B1749" t="str">
            <v>FB-1002AA</v>
          </cell>
          <cell r="C1749" t="str">
            <v>YS</v>
          </cell>
          <cell r="D1749" t="str">
            <v>FLUSH BOLT TOP</v>
          </cell>
        </row>
        <row r="1750">
          <cell r="A1750" t="str">
            <v>FB-1002AB1</v>
          </cell>
          <cell r="B1750" t="str">
            <v>FB-1002AB</v>
          </cell>
          <cell r="C1750" t="str">
            <v>YS</v>
          </cell>
          <cell r="D1750" t="str">
            <v>FLUSH BOLT TOP</v>
          </cell>
        </row>
        <row r="1751">
          <cell r="A1751" t="str">
            <v>FB-1002AB2</v>
          </cell>
          <cell r="B1751" t="str">
            <v>FB-1002AB</v>
          </cell>
          <cell r="C1751" t="str">
            <v>YS</v>
          </cell>
          <cell r="D1751" t="str">
            <v>FLUSH BOLT TOP</v>
          </cell>
        </row>
        <row r="1752">
          <cell r="A1752" t="str">
            <v>FB-1002AC1</v>
          </cell>
          <cell r="B1752" t="str">
            <v>FB-1002AC</v>
          </cell>
          <cell r="C1752" t="str">
            <v>YS</v>
          </cell>
          <cell r="D1752" t="str">
            <v>FLUSH BOLT TOP</v>
          </cell>
        </row>
        <row r="1753">
          <cell r="A1753" t="str">
            <v>FB-1002AC2</v>
          </cell>
          <cell r="B1753" t="str">
            <v>FB-1002AC</v>
          </cell>
          <cell r="C1753" t="str">
            <v>YS</v>
          </cell>
          <cell r="D1753" t="str">
            <v>FLUSH BOLT TOP</v>
          </cell>
        </row>
        <row r="1754">
          <cell r="A1754" t="str">
            <v>FB-1002AD1</v>
          </cell>
          <cell r="B1754" t="str">
            <v>FB-1002AD</v>
          </cell>
          <cell r="C1754" t="str">
            <v>YS</v>
          </cell>
          <cell r="D1754" t="str">
            <v>FLUSH BOLT TOP</v>
          </cell>
        </row>
        <row r="1755">
          <cell r="A1755" t="str">
            <v>FB-1002AD2</v>
          </cell>
          <cell r="B1755" t="str">
            <v>FB-1002AD</v>
          </cell>
          <cell r="C1755" t="str">
            <v>YS</v>
          </cell>
          <cell r="D1755" t="str">
            <v>FLUSH BOLT TOP</v>
          </cell>
        </row>
        <row r="1756">
          <cell r="A1756" t="str">
            <v>FB-1002AE1</v>
          </cell>
          <cell r="B1756" t="str">
            <v>FB-1002AE</v>
          </cell>
          <cell r="C1756" t="str">
            <v>YS</v>
          </cell>
          <cell r="D1756" t="str">
            <v>FLUSH BOLT TOP</v>
          </cell>
        </row>
        <row r="1757">
          <cell r="A1757" t="str">
            <v>FB-1002AE2</v>
          </cell>
          <cell r="B1757" t="str">
            <v>FB-1002AE</v>
          </cell>
          <cell r="C1757" t="str">
            <v>YS</v>
          </cell>
          <cell r="D1757" t="str">
            <v>FLUSH BOLT TOP</v>
          </cell>
        </row>
        <row r="1758">
          <cell r="A1758" t="str">
            <v>FB-1002AF1</v>
          </cell>
          <cell r="B1758" t="str">
            <v>FB-1002AF</v>
          </cell>
          <cell r="C1758" t="str">
            <v>YS</v>
          </cell>
          <cell r="D1758" t="str">
            <v>FLUSH BOLT TOP</v>
          </cell>
        </row>
        <row r="1759">
          <cell r="A1759" t="str">
            <v>FB-1002AF2</v>
          </cell>
          <cell r="B1759" t="str">
            <v>FB-1002AF</v>
          </cell>
          <cell r="C1759" t="str">
            <v>YS</v>
          </cell>
          <cell r="D1759" t="str">
            <v>FLUSH BOLT TOP</v>
          </cell>
        </row>
        <row r="1760">
          <cell r="A1760" t="str">
            <v>FB-1002AG1</v>
          </cell>
          <cell r="B1760" t="str">
            <v>FB-1002AG</v>
          </cell>
          <cell r="C1760" t="str">
            <v>YS</v>
          </cell>
          <cell r="D1760" t="str">
            <v>FLUSH BOLT TOP</v>
          </cell>
        </row>
        <row r="1761">
          <cell r="A1761" t="str">
            <v>FB-1002AG2</v>
          </cell>
          <cell r="B1761" t="str">
            <v>FB-1002AG</v>
          </cell>
          <cell r="C1761" t="str">
            <v>YS</v>
          </cell>
          <cell r="D1761" t="str">
            <v>FLUSH BOLT TOP</v>
          </cell>
        </row>
        <row r="1762">
          <cell r="A1762" t="str">
            <v>FB-1002AH1</v>
          </cell>
          <cell r="B1762" t="str">
            <v>FB-1002AH</v>
          </cell>
          <cell r="C1762" t="str">
            <v>YS</v>
          </cell>
          <cell r="D1762" t="str">
            <v>FLUSH BOLT TOP</v>
          </cell>
        </row>
        <row r="1763">
          <cell r="A1763" t="str">
            <v>FB-1002AH2</v>
          </cell>
          <cell r="B1763" t="str">
            <v>FB-1002AH</v>
          </cell>
          <cell r="C1763" t="str">
            <v>YS</v>
          </cell>
          <cell r="D1763" t="str">
            <v>FLUSH BOLT TOP</v>
          </cell>
        </row>
        <row r="1764">
          <cell r="A1764" t="str">
            <v>FB-1002AI1</v>
          </cell>
          <cell r="B1764" t="str">
            <v>FB-1002AI</v>
          </cell>
          <cell r="C1764" t="str">
            <v>YS</v>
          </cell>
          <cell r="D1764" t="str">
            <v>FLUSH BOLT TOP</v>
          </cell>
        </row>
        <row r="1765">
          <cell r="A1765" t="str">
            <v>FB-1002AI2</v>
          </cell>
          <cell r="B1765" t="str">
            <v>FB-1002AI</v>
          </cell>
          <cell r="C1765" t="str">
            <v>YS</v>
          </cell>
          <cell r="D1765" t="str">
            <v>FLUSH BOLT TOP</v>
          </cell>
        </row>
        <row r="1766">
          <cell r="A1766" t="str">
            <v>FB-1002AJ1</v>
          </cell>
          <cell r="B1766" t="str">
            <v>FB-1002AJ</v>
          </cell>
          <cell r="C1766" t="str">
            <v>YS</v>
          </cell>
          <cell r="D1766" t="str">
            <v>FLUSH BOLT TOP</v>
          </cell>
        </row>
        <row r="1767">
          <cell r="A1767" t="str">
            <v>FB-1002AJ2</v>
          </cell>
          <cell r="B1767" t="str">
            <v>FB-1002AJ</v>
          </cell>
          <cell r="C1767" t="str">
            <v>YS</v>
          </cell>
          <cell r="D1767" t="str">
            <v>FLUSH BOLT TOP</v>
          </cell>
        </row>
        <row r="1768">
          <cell r="A1768" t="str">
            <v>FB-1002AK1</v>
          </cell>
          <cell r="B1768" t="str">
            <v>FB-1002AK</v>
          </cell>
          <cell r="C1768" t="str">
            <v>YS</v>
          </cell>
          <cell r="D1768" t="str">
            <v>FLUSH BOLT TOP</v>
          </cell>
        </row>
        <row r="1769">
          <cell r="A1769" t="str">
            <v>FB-1002AK2</v>
          </cell>
          <cell r="B1769" t="str">
            <v>FB-1002AK</v>
          </cell>
          <cell r="C1769" t="str">
            <v>YS</v>
          </cell>
          <cell r="D1769" t="str">
            <v>FLUSH BOLT TOP</v>
          </cell>
        </row>
        <row r="1770">
          <cell r="A1770" t="str">
            <v>FB-1002AL1</v>
          </cell>
          <cell r="B1770" t="str">
            <v>FB-1002AL</v>
          </cell>
          <cell r="C1770" t="str">
            <v>YS</v>
          </cell>
          <cell r="D1770" t="str">
            <v>FLUSH BOLT TOP</v>
          </cell>
        </row>
        <row r="1771">
          <cell r="A1771" t="str">
            <v>FB-1002AL2</v>
          </cell>
          <cell r="B1771" t="str">
            <v>FB-1002AL</v>
          </cell>
          <cell r="C1771" t="str">
            <v>YS</v>
          </cell>
          <cell r="D1771" t="str">
            <v>FLUSH BOLT TOP</v>
          </cell>
        </row>
        <row r="1772">
          <cell r="A1772" t="str">
            <v>FB-1002AM1</v>
          </cell>
          <cell r="B1772" t="str">
            <v>FB-1002AM</v>
          </cell>
          <cell r="C1772" t="str">
            <v>YS</v>
          </cell>
          <cell r="D1772" t="str">
            <v>FLUSH BOLT TOP</v>
          </cell>
        </row>
        <row r="1773">
          <cell r="A1773" t="str">
            <v>FB-1002AM2</v>
          </cell>
          <cell r="B1773" t="str">
            <v>FB-1002AM</v>
          </cell>
          <cell r="C1773" t="str">
            <v>YS</v>
          </cell>
          <cell r="D1773" t="str">
            <v>FLUSH BOLT TOP</v>
          </cell>
        </row>
        <row r="1774">
          <cell r="A1774" t="str">
            <v>FB-1002AN1</v>
          </cell>
          <cell r="B1774" t="str">
            <v>FB-1002AN</v>
          </cell>
          <cell r="C1774" t="str">
            <v>YS</v>
          </cell>
          <cell r="D1774" t="str">
            <v>FLUSH BOLT TOP</v>
          </cell>
        </row>
        <row r="1775">
          <cell r="A1775" t="str">
            <v>FB-1002AN2</v>
          </cell>
          <cell r="B1775" t="str">
            <v>FB-1002AN</v>
          </cell>
          <cell r="C1775" t="str">
            <v>YS</v>
          </cell>
          <cell r="D1775" t="str">
            <v>FLUSH BOLT TOP</v>
          </cell>
        </row>
        <row r="1776">
          <cell r="A1776" t="str">
            <v>FB-1002AO1</v>
          </cell>
          <cell r="B1776" t="str">
            <v>FB-1002AO</v>
          </cell>
          <cell r="C1776" t="str">
            <v>YS</v>
          </cell>
          <cell r="D1776" t="str">
            <v>FLUSH BOLT TOP</v>
          </cell>
        </row>
        <row r="1777">
          <cell r="A1777" t="str">
            <v>FB-1002AO2</v>
          </cell>
          <cell r="B1777" t="str">
            <v>FB-1002AO</v>
          </cell>
          <cell r="C1777" t="str">
            <v>YS</v>
          </cell>
          <cell r="D1777" t="str">
            <v>FLUSH BOLT TOP</v>
          </cell>
        </row>
        <row r="1778">
          <cell r="A1778" t="str">
            <v>FB-1002AP1</v>
          </cell>
          <cell r="B1778" t="str">
            <v>FB-1002AP</v>
          </cell>
          <cell r="C1778" t="str">
            <v>YS</v>
          </cell>
          <cell r="D1778" t="str">
            <v>FLUSH BOLT TOP</v>
          </cell>
        </row>
        <row r="1779">
          <cell r="A1779" t="str">
            <v>FB-1002AP2</v>
          </cell>
          <cell r="B1779" t="str">
            <v>FB-1002AP</v>
          </cell>
          <cell r="C1779" t="str">
            <v>YS</v>
          </cell>
          <cell r="D1779" t="str">
            <v>FLUSH BOLT TOP</v>
          </cell>
        </row>
        <row r="1780">
          <cell r="A1780" t="str">
            <v>FB-1002AQ1</v>
          </cell>
          <cell r="B1780" t="str">
            <v>FB-1002AQ</v>
          </cell>
          <cell r="C1780" t="str">
            <v>YS</v>
          </cell>
          <cell r="D1780" t="str">
            <v>FLUSH BOLT TOP</v>
          </cell>
        </row>
        <row r="1781">
          <cell r="A1781" t="str">
            <v>FB-1002AQ2</v>
          </cell>
          <cell r="B1781" t="str">
            <v>FB-1002AQ</v>
          </cell>
          <cell r="C1781" t="str">
            <v>YS</v>
          </cell>
          <cell r="D1781" t="str">
            <v>FLUSH BOLT TOP</v>
          </cell>
        </row>
        <row r="1782">
          <cell r="A1782" t="str">
            <v>FB-1002AR1</v>
          </cell>
          <cell r="B1782" t="str">
            <v>FB-1002AR</v>
          </cell>
          <cell r="C1782" t="str">
            <v>YS</v>
          </cell>
          <cell r="D1782" t="str">
            <v>FLUSH BOLT TOP</v>
          </cell>
        </row>
        <row r="1783">
          <cell r="A1783" t="str">
            <v>FB-1002AR2</v>
          </cell>
          <cell r="B1783" t="str">
            <v>FB-1002AR</v>
          </cell>
          <cell r="C1783" t="str">
            <v>YS</v>
          </cell>
          <cell r="D1783" t="str">
            <v>FLUSH BOLT TOP</v>
          </cell>
        </row>
        <row r="1784">
          <cell r="A1784" t="str">
            <v>FB-1002AS1</v>
          </cell>
          <cell r="B1784" t="str">
            <v>FB-1002AS</v>
          </cell>
          <cell r="C1784" t="str">
            <v>YS</v>
          </cell>
          <cell r="D1784" t="str">
            <v>FLUSH BOLT TOP</v>
          </cell>
        </row>
        <row r="1785">
          <cell r="A1785" t="str">
            <v>FB-1002AS2</v>
          </cell>
          <cell r="B1785" t="str">
            <v>FB-1002AS</v>
          </cell>
          <cell r="C1785" t="str">
            <v>YS</v>
          </cell>
          <cell r="D1785" t="str">
            <v>FLUSH BOLT TOP</v>
          </cell>
        </row>
        <row r="1786">
          <cell r="A1786" t="str">
            <v>FB-1002AT1</v>
          </cell>
          <cell r="B1786" t="str">
            <v>FB-1002AT</v>
          </cell>
          <cell r="C1786" t="str">
            <v>YS</v>
          </cell>
          <cell r="D1786" t="str">
            <v>FLUSH BOLT TOP</v>
          </cell>
        </row>
        <row r="1787">
          <cell r="A1787" t="str">
            <v>FB-1002AT2</v>
          </cell>
          <cell r="B1787" t="str">
            <v>FB-1002AT</v>
          </cell>
          <cell r="C1787" t="str">
            <v>YS</v>
          </cell>
          <cell r="D1787" t="str">
            <v>FLUSH BOLT TOP</v>
          </cell>
        </row>
        <row r="1788">
          <cell r="A1788" t="str">
            <v>FB-1002AU1</v>
          </cell>
          <cell r="B1788" t="str">
            <v>FB-1002AU</v>
          </cell>
          <cell r="C1788" t="str">
            <v>YS</v>
          </cell>
          <cell r="D1788" t="str">
            <v>FLUSH BOLT TOP</v>
          </cell>
        </row>
        <row r="1789">
          <cell r="A1789" t="str">
            <v>FB-1002AU2</v>
          </cell>
          <cell r="B1789" t="str">
            <v>FB-1002AU</v>
          </cell>
          <cell r="C1789" t="str">
            <v>YS</v>
          </cell>
          <cell r="D1789" t="str">
            <v>FLUSH BOLT TOP</v>
          </cell>
        </row>
        <row r="1790">
          <cell r="A1790" t="str">
            <v>FB-1002AV1</v>
          </cell>
          <cell r="B1790" t="str">
            <v>FB-1002AV</v>
          </cell>
          <cell r="C1790" t="str">
            <v>YS</v>
          </cell>
          <cell r="D1790" t="str">
            <v>FLUSH BOLT TOP</v>
          </cell>
        </row>
        <row r="1791">
          <cell r="A1791" t="str">
            <v>FB-1002AV2</v>
          </cell>
          <cell r="B1791" t="str">
            <v>FB-1002AV</v>
          </cell>
          <cell r="C1791" t="str">
            <v>YS</v>
          </cell>
          <cell r="D1791" t="str">
            <v>FLUSH BOLT TOP</v>
          </cell>
        </row>
        <row r="1792">
          <cell r="A1792" t="str">
            <v>FB-1002B1</v>
          </cell>
          <cell r="B1792" t="str">
            <v>FB-1002B</v>
          </cell>
          <cell r="C1792" t="str">
            <v>YS</v>
          </cell>
          <cell r="D1792" t="str">
            <v>FLUSH BOLT TOP</v>
          </cell>
        </row>
        <row r="1793">
          <cell r="A1793" t="str">
            <v>FB-1002B2</v>
          </cell>
          <cell r="B1793" t="str">
            <v>FB-1002B</v>
          </cell>
          <cell r="C1793" t="str">
            <v>YS</v>
          </cell>
          <cell r="D1793" t="str">
            <v>FLUSH BOLT TOP</v>
          </cell>
        </row>
        <row r="1794">
          <cell r="A1794" t="str">
            <v>FB-1002C1</v>
          </cell>
          <cell r="B1794" t="str">
            <v>FB-1002C</v>
          </cell>
          <cell r="C1794" t="str">
            <v>YS</v>
          </cell>
          <cell r="D1794" t="str">
            <v>FLUSH BOLT TOP</v>
          </cell>
        </row>
        <row r="1795">
          <cell r="A1795" t="str">
            <v>FB-1002C2</v>
          </cell>
          <cell r="B1795" t="str">
            <v>FB-1002C</v>
          </cell>
          <cell r="C1795" t="str">
            <v>YS</v>
          </cell>
          <cell r="D1795" t="str">
            <v>FLUSH BOLT TOP</v>
          </cell>
        </row>
        <row r="1796">
          <cell r="A1796" t="str">
            <v>FB-1002D1</v>
          </cell>
          <cell r="B1796" t="str">
            <v>FB-1002D</v>
          </cell>
          <cell r="C1796" t="str">
            <v>YS</v>
          </cell>
          <cell r="D1796" t="str">
            <v>FLUSH BOLT TOP</v>
          </cell>
        </row>
        <row r="1797">
          <cell r="A1797" t="str">
            <v>FB-1002D2</v>
          </cell>
          <cell r="B1797" t="str">
            <v>FB-1002D</v>
          </cell>
          <cell r="C1797" t="str">
            <v>YS</v>
          </cell>
          <cell r="D1797" t="str">
            <v>FLUSH BOLT TOP</v>
          </cell>
        </row>
        <row r="1798">
          <cell r="A1798" t="str">
            <v>FB-1002E1</v>
          </cell>
          <cell r="B1798" t="str">
            <v>FB-1002E</v>
          </cell>
          <cell r="C1798" t="str">
            <v>YS</v>
          </cell>
          <cell r="D1798" t="str">
            <v>FLUSH BOLT TOP</v>
          </cell>
        </row>
        <row r="1799">
          <cell r="A1799" t="str">
            <v>FB-1002E2</v>
          </cell>
          <cell r="B1799" t="str">
            <v>FB-1002E</v>
          </cell>
          <cell r="C1799" t="str">
            <v>YS</v>
          </cell>
          <cell r="D1799" t="str">
            <v>FLUSH BOLT TOP</v>
          </cell>
        </row>
        <row r="1800">
          <cell r="A1800" t="str">
            <v>FB-1002F1</v>
          </cell>
          <cell r="B1800" t="str">
            <v>FB-1002F</v>
          </cell>
          <cell r="C1800" t="str">
            <v>YS</v>
          </cell>
          <cell r="D1800" t="str">
            <v>FLUSH BOLT TOP</v>
          </cell>
        </row>
        <row r="1801">
          <cell r="A1801" t="str">
            <v>FB-1002F2</v>
          </cell>
          <cell r="B1801" t="str">
            <v>FB-1002F</v>
          </cell>
          <cell r="C1801" t="str">
            <v>YS</v>
          </cell>
          <cell r="D1801" t="str">
            <v>FLUSH BOLT TOP</v>
          </cell>
        </row>
        <row r="1802">
          <cell r="A1802" t="str">
            <v>FB-1002G1</v>
          </cell>
          <cell r="B1802" t="str">
            <v>FB-1002G</v>
          </cell>
          <cell r="C1802" t="str">
            <v>YS</v>
          </cell>
          <cell r="D1802" t="str">
            <v>FLUSH BOLT TOP</v>
          </cell>
        </row>
        <row r="1803">
          <cell r="A1803" t="str">
            <v>FB-1002G2</v>
          </cell>
          <cell r="B1803" t="str">
            <v>FB-1002G</v>
          </cell>
          <cell r="C1803" t="str">
            <v>YS</v>
          </cell>
          <cell r="D1803" t="str">
            <v>FLUSH BOLT TOP</v>
          </cell>
        </row>
        <row r="1804">
          <cell r="A1804" t="str">
            <v>FB-1002H1</v>
          </cell>
          <cell r="B1804" t="str">
            <v>FB-1002H</v>
          </cell>
          <cell r="C1804" t="str">
            <v>YS</v>
          </cell>
          <cell r="D1804" t="str">
            <v>FLUSH BOLT TOP</v>
          </cell>
        </row>
        <row r="1805">
          <cell r="A1805" t="str">
            <v>FB-1002H2</v>
          </cell>
          <cell r="B1805" t="str">
            <v>FB-1002H</v>
          </cell>
          <cell r="C1805" t="str">
            <v>YS</v>
          </cell>
          <cell r="D1805" t="str">
            <v>FLUSH BOLT TOP</v>
          </cell>
        </row>
        <row r="1806">
          <cell r="A1806" t="str">
            <v>FB-1002I1</v>
          </cell>
          <cell r="B1806" t="str">
            <v>FB-1002I</v>
          </cell>
          <cell r="C1806" t="str">
            <v>YS</v>
          </cell>
          <cell r="D1806" t="str">
            <v>FLUSH BOLT TOP</v>
          </cell>
        </row>
        <row r="1807">
          <cell r="A1807" t="str">
            <v>FB-1002I2</v>
          </cell>
          <cell r="B1807" t="str">
            <v>FB-1002I</v>
          </cell>
          <cell r="C1807" t="str">
            <v>YS</v>
          </cell>
          <cell r="D1807" t="str">
            <v>FLUSH BOLT TOP</v>
          </cell>
        </row>
        <row r="1808">
          <cell r="A1808" t="str">
            <v>FB-1002J1</v>
          </cell>
          <cell r="B1808" t="str">
            <v>FB-1002J</v>
          </cell>
          <cell r="C1808" t="str">
            <v>YS</v>
          </cell>
          <cell r="D1808" t="str">
            <v>FLUSH BOLT TOP</v>
          </cell>
        </row>
        <row r="1809">
          <cell r="A1809" t="str">
            <v>FB-1002J2</v>
          </cell>
          <cell r="B1809" t="str">
            <v>FB-1002J</v>
          </cell>
          <cell r="C1809" t="str">
            <v>YS</v>
          </cell>
          <cell r="D1809" t="str">
            <v>FLUSH BOLT TOP</v>
          </cell>
        </row>
        <row r="1810">
          <cell r="A1810" t="str">
            <v>FB-1002K1</v>
          </cell>
          <cell r="B1810" t="str">
            <v>FB-1002K</v>
          </cell>
          <cell r="C1810" t="str">
            <v>YS</v>
          </cell>
          <cell r="D1810" t="str">
            <v>FLUSH BOLT TOP</v>
          </cell>
        </row>
        <row r="1811">
          <cell r="A1811" t="str">
            <v>FB-1002K2</v>
          </cell>
          <cell r="B1811" t="str">
            <v>FB-1002K</v>
          </cell>
          <cell r="C1811" t="str">
            <v>YS</v>
          </cell>
          <cell r="D1811" t="str">
            <v>FLUSH BOLT TOP</v>
          </cell>
        </row>
        <row r="1812">
          <cell r="A1812" t="str">
            <v>FB-1002L1</v>
          </cell>
          <cell r="B1812" t="str">
            <v>FB-1002L</v>
          </cell>
          <cell r="C1812" t="str">
            <v>YS</v>
          </cell>
          <cell r="D1812" t="str">
            <v>FLUSH BOLT TOP</v>
          </cell>
        </row>
        <row r="1813">
          <cell r="A1813" t="str">
            <v>FB-1002L2</v>
          </cell>
          <cell r="B1813" t="str">
            <v>FB-1002L</v>
          </cell>
          <cell r="C1813" t="str">
            <v>YS</v>
          </cell>
          <cell r="D1813" t="str">
            <v>FLUSH BOLT TOP</v>
          </cell>
        </row>
        <row r="1814">
          <cell r="A1814" t="str">
            <v>FB-1002M1</v>
          </cell>
          <cell r="B1814" t="str">
            <v>FB-1002M</v>
          </cell>
          <cell r="C1814" t="str">
            <v>YS</v>
          </cell>
          <cell r="D1814" t="str">
            <v>FLUSH BOLT TOP</v>
          </cell>
        </row>
        <row r="1815">
          <cell r="A1815" t="str">
            <v>FB-1002M2</v>
          </cell>
          <cell r="B1815" t="str">
            <v>FB-1002M</v>
          </cell>
          <cell r="C1815" t="str">
            <v>YS</v>
          </cell>
          <cell r="D1815" t="str">
            <v>FLUSH BOLT TOP</v>
          </cell>
        </row>
        <row r="1816">
          <cell r="A1816" t="str">
            <v>FB-1002N1</v>
          </cell>
          <cell r="B1816" t="str">
            <v>FB-1002N</v>
          </cell>
          <cell r="C1816" t="str">
            <v>YS</v>
          </cell>
          <cell r="D1816" t="str">
            <v>FLUSH BOLT TOP</v>
          </cell>
        </row>
        <row r="1817">
          <cell r="A1817" t="str">
            <v>FB-1002N2</v>
          </cell>
          <cell r="B1817" t="str">
            <v>FB-1002N</v>
          </cell>
          <cell r="C1817" t="str">
            <v>YS</v>
          </cell>
          <cell r="D1817" t="str">
            <v>FLUSH BOLT TOP</v>
          </cell>
        </row>
        <row r="1818">
          <cell r="A1818" t="str">
            <v>FB-1002O1</v>
          </cell>
          <cell r="B1818" t="str">
            <v>FB-1002O</v>
          </cell>
          <cell r="C1818" t="str">
            <v>YS</v>
          </cell>
          <cell r="D1818" t="str">
            <v>FLUSH BOLT TOP</v>
          </cell>
        </row>
        <row r="1819">
          <cell r="A1819" t="str">
            <v>FB-1002O2</v>
          </cell>
          <cell r="B1819" t="str">
            <v>FB-1002O</v>
          </cell>
          <cell r="C1819" t="str">
            <v>YS</v>
          </cell>
          <cell r="D1819" t="str">
            <v>FLUSH BOLT TOP</v>
          </cell>
        </row>
        <row r="1820">
          <cell r="A1820" t="str">
            <v>FB-1002P1</v>
          </cell>
          <cell r="B1820" t="str">
            <v>FB-1002P</v>
          </cell>
          <cell r="C1820" t="str">
            <v>YS</v>
          </cell>
          <cell r="D1820" t="str">
            <v>FLUSH BOLT TOP</v>
          </cell>
        </row>
        <row r="1821">
          <cell r="A1821" t="str">
            <v>FB-1002P2</v>
          </cell>
          <cell r="B1821" t="str">
            <v>FB-1002P</v>
          </cell>
          <cell r="C1821" t="str">
            <v>YS</v>
          </cell>
          <cell r="D1821" t="str">
            <v>FLUSH BOLT TOP</v>
          </cell>
        </row>
        <row r="1822">
          <cell r="A1822" t="str">
            <v>FB-1002Q1</v>
          </cell>
          <cell r="B1822" t="str">
            <v>FB-1002Q</v>
          </cell>
          <cell r="C1822" t="str">
            <v>YS</v>
          </cell>
          <cell r="D1822" t="str">
            <v>FLUSH BOLT TOP</v>
          </cell>
        </row>
        <row r="1823">
          <cell r="A1823" t="str">
            <v>FB-1002Q2</v>
          </cell>
          <cell r="B1823" t="str">
            <v>FB-1002Q</v>
          </cell>
          <cell r="C1823" t="str">
            <v>YS</v>
          </cell>
          <cell r="D1823" t="str">
            <v>FLUSH BOLT TOP</v>
          </cell>
        </row>
        <row r="1824">
          <cell r="A1824" t="str">
            <v>FB-1002R1</v>
          </cell>
          <cell r="B1824" t="str">
            <v>FB-1002R</v>
          </cell>
          <cell r="C1824" t="str">
            <v>YS</v>
          </cell>
          <cell r="D1824" t="str">
            <v>FLUSH BOLT TOP</v>
          </cell>
        </row>
        <row r="1825">
          <cell r="A1825" t="str">
            <v>FB-1002R2</v>
          </cell>
          <cell r="B1825" t="str">
            <v>FB-1002R</v>
          </cell>
          <cell r="C1825" t="str">
            <v>YS</v>
          </cell>
          <cell r="D1825" t="str">
            <v>FLUSH BOLT TOP</v>
          </cell>
        </row>
        <row r="1826">
          <cell r="A1826" t="str">
            <v>FB-1002S1</v>
          </cell>
          <cell r="B1826" t="str">
            <v>FB-1002S</v>
          </cell>
          <cell r="C1826" t="str">
            <v>YS</v>
          </cell>
          <cell r="D1826" t="str">
            <v>FLUSH BOLT TOP</v>
          </cell>
        </row>
        <row r="1827">
          <cell r="A1827" t="str">
            <v>FB-1002S2</v>
          </cell>
          <cell r="B1827" t="str">
            <v>FB-1002S</v>
          </cell>
          <cell r="C1827" t="str">
            <v>YS</v>
          </cell>
          <cell r="D1827" t="str">
            <v>FLUSH BOLT TOP</v>
          </cell>
        </row>
        <row r="1828">
          <cell r="A1828" t="str">
            <v>FB-1002T1</v>
          </cell>
          <cell r="B1828" t="str">
            <v>FB-1002T</v>
          </cell>
          <cell r="C1828" t="str">
            <v>YS</v>
          </cell>
          <cell r="D1828" t="str">
            <v>FLUSH BOLT TOP</v>
          </cell>
        </row>
        <row r="1829">
          <cell r="A1829" t="str">
            <v>FB-1002T2</v>
          </cell>
          <cell r="B1829" t="str">
            <v>FB-1002T</v>
          </cell>
          <cell r="C1829" t="str">
            <v>YS</v>
          </cell>
          <cell r="D1829" t="str">
            <v>FLUSH BOLT TOP</v>
          </cell>
        </row>
        <row r="1830">
          <cell r="A1830" t="str">
            <v>FB-1002U1</v>
          </cell>
          <cell r="B1830" t="str">
            <v>FB-1002U</v>
          </cell>
          <cell r="C1830" t="str">
            <v>YS</v>
          </cell>
          <cell r="D1830" t="str">
            <v>FLUSH BOLT TOP</v>
          </cell>
        </row>
        <row r="1831">
          <cell r="A1831" t="str">
            <v>FB-1002U2</v>
          </cell>
          <cell r="B1831" t="str">
            <v>FB-1002U</v>
          </cell>
          <cell r="C1831" t="str">
            <v>YS</v>
          </cell>
          <cell r="D1831" t="str">
            <v>FLUSH BOLT TOP</v>
          </cell>
        </row>
        <row r="1832">
          <cell r="A1832" t="str">
            <v>FB-1002V1</v>
          </cell>
          <cell r="B1832" t="str">
            <v>FB-1002V</v>
          </cell>
          <cell r="C1832" t="str">
            <v>YS</v>
          </cell>
          <cell r="D1832" t="str">
            <v>FLUSH BOLT TOP</v>
          </cell>
        </row>
        <row r="1833">
          <cell r="A1833" t="str">
            <v>FB-1002V2</v>
          </cell>
          <cell r="B1833" t="str">
            <v>FB-1002V</v>
          </cell>
          <cell r="C1833" t="str">
            <v>YS</v>
          </cell>
          <cell r="D1833" t="str">
            <v>FLUSH BOLT TOP</v>
          </cell>
        </row>
        <row r="1834">
          <cell r="A1834" t="str">
            <v>FB-1002W1</v>
          </cell>
          <cell r="B1834" t="str">
            <v>FB-1002W</v>
          </cell>
          <cell r="C1834" t="str">
            <v>YS</v>
          </cell>
          <cell r="D1834" t="str">
            <v>FLUSH BOLT TOP</v>
          </cell>
        </row>
        <row r="1835">
          <cell r="A1835" t="str">
            <v>FB-1002W2</v>
          </cell>
          <cell r="B1835" t="str">
            <v>FB-1002W</v>
          </cell>
          <cell r="C1835" t="str">
            <v>YS</v>
          </cell>
          <cell r="D1835" t="str">
            <v>FLUSH BOLT TOP</v>
          </cell>
        </row>
        <row r="1836">
          <cell r="A1836" t="str">
            <v>FB-1002X1</v>
          </cell>
          <cell r="B1836" t="str">
            <v>FB-1002X</v>
          </cell>
          <cell r="C1836" t="str">
            <v>YS</v>
          </cell>
          <cell r="D1836" t="str">
            <v>FLUSH BOLT TOP</v>
          </cell>
        </row>
        <row r="1837">
          <cell r="A1837" t="str">
            <v>FB-1002X2</v>
          </cell>
          <cell r="B1837" t="str">
            <v>FB-1002X</v>
          </cell>
          <cell r="C1837" t="str">
            <v>YS</v>
          </cell>
          <cell r="D1837" t="str">
            <v>FLUSH BOLT TOP</v>
          </cell>
        </row>
        <row r="1838">
          <cell r="A1838" t="str">
            <v>FB-1002Z1</v>
          </cell>
          <cell r="B1838" t="str">
            <v>FB-1002Z</v>
          </cell>
          <cell r="C1838" t="str">
            <v>YS</v>
          </cell>
          <cell r="D1838" t="str">
            <v>FLUSH BOLT TOP</v>
          </cell>
        </row>
        <row r="1839">
          <cell r="A1839" t="str">
            <v>FB-1002Z2</v>
          </cell>
          <cell r="B1839" t="str">
            <v>FB-1002Z</v>
          </cell>
          <cell r="C1839" t="str">
            <v>YS</v>
          </cell>
          <cell r="D1839" t="str">
            <v>FLUSH BOLT TOP</v>
          </cell>
        </row>
        <row r="1840">
          <cell r="A1840" t="str">
            <v>HF-10041</v>
          </cell>
          <cell r="B1840" t="str">
            <v>HF-1004</v>
          </cell>
          <cell r="C1840" t="str">
            <v>YS1</v>
          </cell>
          <cell r="D1840" t="str">
            <v>SPECER</v>
          </cell>
        </row>
        <row r="1841">
          <cell r="A1841" t="str">
            <v>HF-10041</v>
          </cell>
          <cell r="B1841" t="str">
            <v>HF-1004</v>
          </cell>
          <cell r="C1841" t="str">
            <v>YS1</v>
          </cell>
          <cell r="D1841" t="str">
            <v>SPECER</v>
          </cell>
        </row>
        <row r="1842">
          <cell r="A1842" t="str">
            <v>HF-10051</v>
          </cell>
          <cell r="B1842" t="str">
            <v>HF-1005</v>
          </cell>
          <cell r="C1842" t="str">
            <v>YS1</v>
          </cell>
          <cell r="D1842" t="str">
            <v>SPECER</v>
          </cell>
        </row>
        <row r="1843">
          <cell r="A1843" t="str">
            <v>HF-10052</v>
          </cell>
          <cell r="B1843" t="str">
            <v>HF-1005</v>
          </cell>
          <cell r="C1843" t="str">
            <v>YS1</v>
          </cell>
          <cell r="D1843" t="str">
            <v>SPECER</v>
          </cell>
        </row>
        <row r="1844">
          <cell r="A1844" t="str">
            <v>K-101781</v>
          </cell>
          <cell r="B1844" t="str">
            <v>K-10178</v>
          </cell>
          <cell r="C1844" t="str">
            <v>YS</v>
          </cell>
          <cell r="D1844" t="str">
            <v>CORNER BLOCK</v>
          </cell>
        </row>
        <row r="1845">
          <cell r="A1845" t="str">
            <v>K-101782</v>
          </cell>
          <cell r="B1845" t="str">
            <v>K-10178</v>
          </cell>
          <cell r="C1845" t="str">
            <v>YS</v>
          </cell>
          <cell r="D1845" t="str">
            <v>CORNER BLOCK</v>
          </cell>
        </row>
        <row r="1846">
          <cell r="A1846" t="str">
            <v>K-104431</v>
          </cell>
          <cell r="B1846" t="str">
            <v>K-10443</v>
          </cell>
          <cell r="C1846" t="str">
            <v>YS</v>
          </cell>
          <cell r="D1846" t="str">
            <v>BACK PLATE</v>
          </cell>
        </row>
        <row r="1847">
          <cell r="A1847" t="str">
            <v>K-104432</v>
          </cell>
          <cell r="B1847" t="str">
            <v>K-10443</v>
          </cell>
          <cell r="C1847" t="str">
            <v>YS</v>
          </cell>
          <cell r="D1847" t="str">
            <v>BACK PLATE</v>
          </cell>
        </row>
        <row r="1848">
          <cell r="A1848" t="str">
            <v>K-106081</v>
          </cell>
          <cell r="B1848" t="str">
            <v>K-10608</v>
          </cell>
          <cell r="C1848" t="str">
            <v>YS</v>
          </cell>
          <cell r="D1848" t="str">
            <v>SCREW</v>
          </cell>
        </row>
        <row r="1849">
          <cell r="A1849" t="str">
            <v>K-106082</v>
          </cell>
          <cell r="B1849" t="str">
            <v>K-10608</v>
          </cell>
          <cell r="C1849" t="str">
            <v>YS</v>
          </cell>
          <cell r="D1849" t="str">
            <v>SCREW</v>
          </cell>
        </row>
        <row r="1850">
          <cell r="A1850" t="str">
            <v>K-116311</v>
          </cell>
          <cell r="B1850" t="str">
            <v>K-11631</v>
          </cell>
          <cell r="C1850" t="str">
            <v>YS</v>
          </cell>
          <cell r="D1850" t="str">
            <v>MULLION BASE</v>
          </cell>
        </row>
        <row r="1851">
          <cell r="A1851" t="str">
            <v>K-116312</v>
          </cell>
          <cell r="B1851" t="str">
            <v>K-11631</v>
          </cell>
          <cell r="C1851" t="str">
            <v>YS</v>
          </cell>
          <cell r="D1851" t="str">
            <v>MULLION BASE</v>
          </cell>
        </row>
        <row r="1852">
          <cell r="A1852" t="str">
            <v>K-128621</v>
          </cell>
          <cell r="B1852" t="str">
            <v>K-12862</v>
          </cell>
          <cell r="C1852" t="str">
            <v>SUS</v>
          </cell>
          <cell r="D1852" t="str">
            <v>BRACKET</v>
          </cell>
        </row>
        <row r="1853">
          <cell r="A1853" t="str">
            <v>K-134701</v>
          </cell>
          <cell r="B1853" t="str">
            <v>K-13470</v>
          </cell>
          <cell r="C1853" t="str">
            <v>YW</v>
          </cell>
          <cell r="D1853" t="str">
            <v>HINGE</v>
          </cell>
        </row>
        <row r="1854">
          <cell r="A1854" t="str">
            <v>K-134702</v>
          </cell>
          <cell r="B1854" t="str">
            <v>K-13470</v>
          </cell>
          <cell r="C1854" t="str">
            <v>YW</v>
          </cell>
          <cell r="D1854" t="str">
            <v>HINGE</v>
          </cell>
        </row>
        <row r="1855">
          <cell r="A1855" t="str">
            <v>K-135261</v>
          </cell>
          <cell r="B1855" t="str">
            <v>K-13526</v>
          </cell>
          <cell r="C1855" t="str">
            <v>YS</v>
          </cell>
          <cell r="D1855" t="str">
            <v>TAPPING SCREW</v>
          </cell>
        </row>
        <row r="1856">
          <cell r="A1856" t="str">
            <v>K-135262</v>
          </cell>
          <cell r="B1856" t="str">
            <v>K-13526</v>
          </cell>
          <cell r="C1856" t="str">
            <v>YS</v>
          </cell>
          <cell r="D1856" t="str">
            <v>TAPPING SCREW</v>
          </cell>
        </row>
        <row r="1857">
          <cell r="A1857" t="str">
            <v>K-14081</v>
          </cell>
          <cell r="B1857" t="str">
            <v>K-1408</v>
          </cell>
          <cell r="C1857" t="str">
            <v>YK</v>
          </cell>
          <cell r="D1857" t="str">
            <v>SETTING BLOCK</v>
          </cell>
        </row>
        <row r="1858">
          <cell r="A1858" t="str">
            <v>K-14082</v>
          </cell>
          <cell r="B1858" t="str">
            <v>K-1408</v>
          </cell>
          <cell r="C1858" t="str">
            <v>YK</v>
          </cell>
          <cell r="D1858" t="str">
            <v>SETTING BLOCK</v>
          </cell>
        </row>
        <row r="1859">
          <cell r="A1859" t="str">
            <v>K-142611</v>
          </cell>
          <cell r="B1859" t="str">
            <v>K-14261</v>
          </cell>
          <cell r="C1859" t="str">
            <v>YS</v>
          </cell>
          <cell r="D1859" t="str">
            <v>LOCK L=61</v>
          </cell>
        </row>
        <row r="1860">
          <cell r="A1860" t="str">
            <v>K-142612</v>
          </cell>
          <cell r="B1860" t="str">
            <v>K-14261</v>
          </cell>
          <cell r="C1860" t="str">
            <v>YS</v>
          </cell>
          <cell r="D1860" t="str">
            <v>LOCK L=61</v>
          </cell>
        </row>
        <row r="1861">
          <cell r="A1861" t="str">
            <v>K-142621</v>
          </cell>
          <cell r="B1861" t="str">
            <v>K-14262</v>
          </cell>
          <cell r="C1861" t="str">
            <v>YS</v>
          </cell>
          <cell r="D1861" t="str">
            <v>LOCK L=62</v>
          </cell>
        </row>
        <row r="1862">
          <cell r="A1862" t="str">
            <v>K-142622</v>
          </cell>
          <cell r="B1862" t="str">
            <v>K-14262</v>
          </cell>
          <cell r="C1862" t="str">
            <v>YS</v>
          </cell>
          <cell r="D1862" t="str">
            <v>LOCK L=62</v>
          </cell>
        </row>
        <row r="1863">
          <cell r="A1863" t="str">
            <v>K-158941</v>
          </cell>
          <cell r="B1863" t="str">
            <v>K-15894</v>
          </cell>
          <cell r="C1863" t="str">
            <v>YS</v>
          </cell>
          <cell r="D1863" t="str">
            <v>LOCK CATCH</v>
          </cell>
        </row>
        <row r="1864">
          <cell r="A1864" t="str">
            <v>K-158942</v>
          </cell>
          <cell r="B1864" t="str">
            <v>K-15894</v>
          </cell>
          <cell r="C1864" t="str">
            <v>YS</v>
          </cell>
          <cell r="D1864" t="str">
            <v>LOCK CATCH</v>
          </cell>
        </row>
        <row r="1865">
          <cell r="A1865" t="str">
            <v>K-159791</v>
          </cell>
          <cell r="B1865" t="str">
            <v>K-15979</v>
          </cell>
          <cell r="C1865" t="str">
            <v>YS</v>
          </cell>
          <cell r="D1865" t="str">
            <v>BACK PLATE</v>
          </cell>
        </row>
        <row r="1866">
          <cell r="A1866" t="str">
            <v>K-159792</v>
          </cell>
          <cell r="B1866" t="str">
            <v>K-15979</v>
          </cell>
          <cell r="C1866" t="str">
            <v>YS</v>
          </cell>
          <cell r="D1866" t="str">
            <v>BACK PLATE</v>
          </cell>
        </row>
        <row r="1867">
          <cell r="A1867" t="str">
            <v>K-187121</v>
          </cell>
          <cell r="B1867" t="str">
            <v>K-18712</v>
          </cell>
          <cell r="C1867" t="str">
            <v>YS</v>
          </cell>
          <cell r="D1867" t="str">
            <v>BACK PLATE</v>
          </cell>
        </row>
        <row r="1868">
          <cell r="A1868" t="str">
            <v>K-187122</v>
          </cell>
          <cell r="B1868" t="str">
            <v>K-18712</v>
          </cell>
          <cell r="C1868" t="str">
            <v>YS</v>
          </cell>
          <cell r="D1868" t="str">
            <v>BACK PLATE</v>
          </cell>
        </row>
        <row r="1869">
          <cell r="A1869" t="str">
            <v>K-187151</v>
          </cell>
          <cell r="B1869" t="str">
            <v>K-18715</v>
          </cell>
          <cell r="C1869" t="str">
            <v>YS</v>
          </cell>
          <cell r="D1869" t="str">
            <v>BACK PLATE</v>
          </cell>
        </row>
        <row r="1870">
          <cell r="A1870" t="str">
            <v>K-187152</v>
          </cell>
          <cell r="B1870" t="str">
            <v>K-18715</v>
          </cell>
          <cell r="C1870" t="str">
            <v>YS</v>
          </cell>
          <cell r="D1870" t="str">
            <v>BACK PLATE</v>
          </cell>
        </row>
        <row r="1871">
          <cell r="A1871" t="str">
            <v>K-187171</v>
          </cell>
          <cell r="B1871" t="str">
            <v>K-18717</v>
          </cell>
          <cell r="C1871" t="str">
            <v>YS</v>
          </cell>
          <cell r="D1871" t="str">
            <v>CRESCENT CACTH</v>
          </cell>
        </row>
        <row r="1872">
          <cell r="A1872" t="str">
            <v>K-187172</v>
          </cell>
          <cell r="B1872" t="str">
            <v>K-18717</v>
          </cell>
          <cell r="C1872" t="str">
            <v>YS</v>
          </cell>
          <cell r="D1872" t="str">
            <v>CRESCENT CACTH</v>
          </cell>
        </row>
        <row r="1873">
          <cell r="A1873" t="str">
            <v>K-187181</v>
          </cell>
          <cell r="B1873" t="str">
            <v>K-18718</v>
          </cell>
          <cell r="C1873" t="str">
            <v>YS</v>
          </cell>
          <cell r="D1873" t="str">
            <v>CRESCENT CACTH</v>
          </cell>
        </row>
        <row r="1874">
          <cell r="A1874" t="str">
            <v>K-187182</v>
          </cell>
          <cell r="B1874" t="str">
            <v>K-18718</v>
          </cell>
          <cell r="C1874" t="str">
            <v>YS</v>
          </cell>
          <cell r="D1874" t="str">
            <v>CRESCENT CACTH</v>
          </cell>
        </row>
        <row r="1875">
          <cell r="A1875" t="str">
            <v>K-187191</v>
          </cell>
          <cell r="B1875" t="str">
            <v>K-18719</v>
          </cell>
          <cell r="C1875" t="str">
            <v>YS</v>
          </cell>
          <cell r="D1875" t="str">
            <v>CRESCENT RECEIVER</v>
          </cell>
        </row>
        <row r="1876">
          <cell r="A1876" t="str">
            <v>K-187192</v>
          </cell>
          <cell r="B1876" t="str">
            <v>K-18719</v>
          </cell>
          <cell r="C1876" t="str">
            <v>YS</v>
          </cell>
          <cell r="D1876" t="str">
            <v>CRESCENT RECEIVER</v>
          </cell>
        </row>
        <row r="1877">
          <cell r="A1877" t="str">
            <v>K-187201</v>
          </cell>
          <cell r="B1877" t="str">
            <v>K-18720</v>
          </cell>
          <cell r="C1877" t="str">
            <v>YS</v>
          </cell>
          <cell r="D1877" t="str">
            <v>CRESCENT RECEIVER</v>
          </cell>
        </row>
        <row r="1878">
          <cell r="A1878" t="str">
            <v>K-187202</v>
          </cell>
          <cell r="B1878" t="str">
            <v>K-18720</v>
          </cell>
          <cell r="C1878" t="str">
            <v>YS</v>
          </cell>
          <cell r="D1878" t="str">
            <v>CRESCENT RECEIVER</v>
          </cell>
        </row>
        <row r="1879">
          <cell r="A1879" t="str">
            <v>K-187211</v>
          </cell>
          <cell r="B1879" t="str">
            <v>K-18721</v>
          </cell>
          <cell r="C1879" t="str">
            <v>YS</v>
          </cell>
          <cell r="D1879" t="str">
            <v>BACK PLATE</v>
          </cell>
        </row>
        <row r="1880">
          <cell r="A1880" t="str">
            <v>K-187212</v>
          </cell>
          <cell r="B1880" t="str">
            <v>K-18721</v>
          </cell>
          <cell r="C1880" t="str">
            <v>YS</v>
          </cell>
          <cell r="D1880" t="str">
            <v>BACK PLATE</v>
          </cell>
        </row>
        <row r="1881">
          <cell r="A1881" t="str">
            <v>K-202111</v>
          </cell>
          <cell r="B1881" t="str">
            <v>K-20211</v>
          </cell>
          <cell r="C1881" t="str">
            <v>YK</v>
          </cell>
          <cell r="D1881" t="str">
            <v>SETTING BLOCK</v>
          </cell>
        </row>
        <row r="1882">
          <cell r="A1882" t="str">
            <v>K-202112</v>
          </cell>
          <cell r="B1882" t="str">
            <v>K-20211</v>
          </cell>
          <cell r="C1882" t="str">
            <v>YK</v>
          </cell>
          <cell r="D1882" t="str">
            <v>SETTING BLOCK</v>
          </cell>
        </row>
        <row r="1883">
          <cell r="A1883" t="str">
            <v>K-203581</v>
          </cell>
          <cell r="B1883" t="str">
            <v>K-20358</v>
          </cell>
          <cell r="C1883" t="str">
            <v>YK</v>
          </cell>
          <cell r="D1883" t="str">
            <v>GASKET</v>
          </cell>
        </row>
        <row r="1884">
          <cell r="A1884" t="str">
            <v>K-203582</v>
          </cell>
          <cell r="B1884" t="str">
            <v>K-20358</v>
          </cell>
          <cell r="C1884" t="str">
            <v>YK</v>
          </cell>
          <cell r="D1884" t="str">
            <v>GASKET</v>
          </cell>
        </row>
        <row r="1885">
          <cell r="A1885" t="str">
            <v>K-205101</v>
          </cell>
          <cell r="B1885" t="str">
            <v>K-20510</v>
          </cell>
          <cell r="C1885" t="str">
            <v>YK</v>
          </cell>
          <cell r="D1885" t="str">
            <v>AT MATERIAL</v>
          </cell>
        </row>
        <row r="1886">
          <cell r="A1886" t="str">
            <v>K-205102</v>
          </cell>
          <cell r="B1886" t="str">
            <v>K-20510</v>
          </cell>
          <cell r="C1886" t="str">
            <v>YK</v>
          </cell>
          <cell r="D1886" t="str">
            <v>AT MATERIAL</v>
          </cell>
        </row>
        <row r="1887">
          <cell r="A1887" t="str">
            <v>K-205141</v>
          </cell>
          <cell r="B1887" t="str">
            <v>K-20514</v>
          </cell>
          <cell r="C1887" t="str">
            <v>YK</v>
          </cell>
          <cell r="D1887" t="str">
            <v>AT RUBBER</v>
          </cell>
        </row>
        <row r="1888">
          <cell r="A1888" t="str">
            <v>K-205142</v>
          </cell>
          <cell r="B1888" t="str">
            <v>K-20514</v>
          </cell>
          <cell r="C1888" t="str">
            <v>YK</v>
          </cell>
          <cell r="D1888" t="str">
            <v>AT RUBBER</v>
          </cell>
        </row>
        <row r="1889">
          <cell r="A1889" t="str">
            <v>K-208271</v>
          </cell>
          <cell r="B1889" t="str">
            <v>K-20827</v>
          </cell>
          <cell r="C1889" t="str">
            <v>YK</v>
          </cell>
          <cell r="D1889" t="str">
            <v>AT MATERIAL</v>
          </cell>
        </row>
        <row r="1890">
          <cell r="A1890" t="str">
            <v>K-208272</v>
          </cell>
          <cell r="B1890" t="str">
            <v>K-20827</v>
          </cell>
          <cell r="C1890" t="str">
            <v>YK</v>
          </cell>
          <cell r="D1890" t="str">
            <v>AT MATERIAL</v>
          </cell>
        </row>
        <row r="1891">
          <cell r="A1891" t="str">
            <v>K-208661</v>
          </cell>
          <cell r="B1891" t="str">
            <v>K-20866</v>
          </cell>
          <cell r="C1891" t="str">
            <v>YK</v>
          </cell>
          <cell r="D1891" t="str">
            <v>GASKET</v>
          </cell>
        </row>
        <row r="1892">
          <cell r="A1892" t="str">
            <v>K-208662</v>
          </cell>
          <cell r="B1892" t="str">
            <v>K-20866</v>
          </cell>
          <cell r="C1892" t="str">
            <v>YK</v>
          </cell>
          <cell r="D1892" t="str">
            <v>GASKET</v>
          </cell>
        </row>
        <row r="1893">
          <cell r="A1893" t="str">
            <v>K-211651</v>
          </cell>
          <cell r="B1893" t="str">
            <v>K-21165</v>
          </cell>
          <cell r="C1893" t="str">
            <v>YK</v>
          </cell>
          <cell r="D1893" t="str">
            <v>GASKET</v>
          </cell>
        </row>
        <row r="1894">
          <cell r="A1894" t="str">
            <v>K-211652</v>
          </cell>
          <cell r="B1894" t="str">
            <v>K-21165</v>
          </cell>
          <cell r="C1894" t="str">
            <v>YK</v>
          </cell>
          <cell r="D1894" t="str">
            <v>GASKET</v>
          </cell>
        </row>
        <row r="1895">
          <cell r="A1895" t="str">
            <v>K-212401</v>
          </cell>
          <cell r="B1895" t="str">
            <v>K-21240</v>
          </cell>
          <cell r="C1895" t="str">
            <v>YK</v>
          </cell>
          <cell r="D1895" t="str">
            <v>AT MATERIAL</v>
          </cell>
        </row>
        <row r="1896">
          <cell r="A1896" t="str">
            <v>K-212402</v>
          </cell>
          <cell r="B1896" t="str">
            <v>K-21240</v>
          </cell>
          <cell r="C1896" t="str">
            <v>YK</v>
          </cell>
          <cell r="D1896" t="str">
            <v>AT MATERIAL</v>
          </cell>
        </row>
        <row r="1897">
          <cell r="A1897" t="str">
            <v>K-213331</v>
          </cell>
          <cell r="B1897" t="str">
            <v>K-21333</v>
          </cell>
          <cell r="C1897" t="str">
            <v>YK</v>
          </cell>
          <cell r="D1897" t="str">
            <v>GASKET</v>
          </cell>
        </row>
        <row r="1898">
          <cell r="A1898" t="str">
            <v>K-213332</v>
          </cell>
          <cell r="B1898" t="str">
            <v>K-21333</v>
          </cell>
          <cell r="C1898" t="str">
            <v>YK</v>
          </cell>
          <cell r="D1898" t="str">
            <v>GASKET</v>
          </cell>
        </row>
        <row r="1899">
          <cell r="A1899" t="str">
            <v>K-214091</v>
          </cell>
          <cell r="B1899" t="str">
            <v>K-21409</v>
          </cell>
          <cell r="C1899" t="str">
            <v>YK</v>
          </cell>
          <cell r="D1899" t="str">
            <v>SEALANT PAD</v>
          </cell>
        </row>
        <row r="1900">
          <cell r="A1900" t="str">
            <v>K-214092</v>
          </cell>
          <cell r="B1900" t="str">
            <v>K-21409</v>
          </cell>
          <cell r="C1900" t="str">
            <v>YK</v>
          </cell>
          <cell r="D1900" t="str">
            <v>SEALANT PAD</v>
          </cell>
        </row>
        <row r="1901">
          <cell r="A1901" t="str">
            <v>K-214141</v>
          </cell>
          <cell r="B1901" t="str">
            <v>K-21414</v>
          </cell>
          <cell r="C1901" t="str">
            <v>YK</v>
          </cell>
          <cell r="D1901" t="str">
            <v>SEALANT PAD</v>
          </cell>
        </row>
        <row r="1902">
          <cell r="A1902" t="str">
            <v>K-214142</v>
          </cell>
          <cell r="B1902" t="str">
            <v>K-21414</v>
          </cell>
          <cell r="C1902" t="str">
            <v>YK</v>
          </cell>
          <cell r="D1902" t="str">
            <v>SEALANT PAD</v>
          </cell>
        </row>
        <row r="1903">
          <cell r="A1903" t="str">
            <v>K-215191</v>
          </cell>
          <cell r="B1903" t="str">
            <v>K-21519</v>
          </cell>
          <cell r="C1903" t="str">
            <v>YK</v>
          </cell>
          <cell r="D1903" t="str">
            <v>GASKET</v>
          </cell>
        </row>
        <row r="1904">
          <cell r="A1904" t="str">
            <v>K-215192</v>
          </cell>
          <cell r="B1904" t="str">
            <v>K-21519</v>
          </cell>
          <cell r="C1904" t="str">
            <v>YK</v>
          </cell>
          <cell r="D1904" t="str">
            <v>GASKET</v>
          </cell>
        </row>
        <row r="1905">
          <cell r="A1905" t="str">
            <v>K-219741</v>
          </cell>
          <cell r="B1905" t="str">
            <v>K-21974</v>
          </cell>
          <cell r="C1905" t="str">
            <v>YK</v>
          </cell>
          <cell r="D1905" t="str">
            <v>AT MATERIAL</v>
          </cell>
        </row>
        <row r="1906">
          <cell r="A1906" t="str">
            <v>K-219742</v>
          </cell>
          <cell r="B1906" t="str">
            <v>K-21974</v>
          </cell>
          <cell r="C1906" t="str">
            <v>YK</v>
          </cell>
          <cell r="D1906" t="str">
            <v>AT MATERIAL</v>
          </cell>
        </row>
        <row r="1907">
          <cell r="A1907" t="str">
            <v>K-228241</v>
          </cell>
          <cell r="B1907" t="str">
            <v>K-22824</v>
          </cell>
          <cell r="C1907" t="str">
            <v>YK</v>
          </cell>
          <cell r="D1907" t="str">
            <v>SETTING BLOCK</v>
          </cell>
        </row>
        <row r="1908">
          <cell r="A1908" t="str">
            <v>K-228242</v>
          </cell>
          <cell r="B1908" t="str">
            <v>K-22824</v>
          </cell>
          <cell r="C1908" t="str">
            <v>YK</v>
          </cell>
          <cell r="D1908" t="str">
            <v>SETTING BLOCK</v>
          </cell>
        </row>
        <row r="1909">
          <cell r="A1909" t="str">
            <v>K-231981</v>
          </cell>
          <cell r="B1909" t="str">
            <v>K-23198</v>
          </cell>
          <cell r="C1909" t="str">
            <v>YK</v>
          </cell>
          <cell r="D1909" t="str">
            <v>SETTING BLOCK</v>
          </cell>
        </row>
        <row r="1910">
          <cell r="A1910" t="str">
            <v>K-231982</v>
          </cell>
          <cell r="B1910" t="str">
            <v>K-23198</v>
          </cell>
          <cell r="C1910" t="str">
            <v>YK</v>
          </cell>
          <cell r="D1910" t="str">
            <v>SETTING BLOCK</v>
          </cell>
        </row>
        <row r="1911">
          <cell r="A1911" t="str">
            <v>K-235191</v>
          </cell>
          <cell r="B1911" t="str">
            <v>K-23519</v>
          </cell>
          <cell r="C1911" t="str">
            <v>YK</v>
          </cell>
          <cell r="D1911" t="str">
            <v>AT MATERIAL</v>
          </cell>
        </row>
        <row r="1912">
          <cell r="A1912" t="str">
            <v>K-235192</v>
          </cell>
          <cell r="B1912" t="str">
            <v>K-23519</v>
          </cell>
          <cell r="C1912" t="str">
            <v>YK</v>
          </cell>
          <cell r="D1912" t="str">
            <v>AT MATERIAL</v>
          </cell>
        </row>
        <row r="1913">
          <cell r="A1913" t="str">
            <v>K-235201</v>
          </cell>
          <cell r="B1913" t="str">
            <v>K-23520</v>
          </cell>
          <cell r="C1913" t="str">
            <v>YK</v>
          </cell>
          <cell r="D1913" t="str">
            <v>AT MATERIAL</v>
          </cell>
        </row>
        <row r="1914">
          <cell r="A1914" t="str">
            <v>K-235202</v>
          </cell>
          <cell r="B1914" t="str">
            <v>K-23520</v>
          </cell>
          <cell r="C1914" t="str">
            <v>YK</v>
          </cell>
          <cell r="D1914" t="str">
            <v>AT MATERIAL</v>
          </cell>
        </row>
        <row r="1915">
          <cell r="A1915" t="str">
            <v>K-235211</v>
          </cell>
          <cell r="B1915" t="str">
            <v>K-23521</v>
          </cell>
          <cell r="C1915" t="str">
            <v>YK</v>
          </cell>
          <cell r="D1915" t="str">
            <v>AT MATERIAL</v>
          </cell>
        </row>
        <row r="1916">
          <cell r="A1916" t="str">
            <v>K-235212</v>
          </cell>
          <cell r="B1916" t="str">
            <v>K-23521</v>
          </cell>
          <cell r="C1916" t="str">
            <v>YK</v>
          </cell>
          <cell r="D1916" t="str">
            <v>AT MATERIAL</v>
          </cell>
        </row>
        <row r="1917">
          <cell r="A1917" t="str">
            <v>K-240241</v>
          </cell>
          <cell r="B1917" t="str">
            <v>K-24024</v>
          </cell>
          <cell r="C1917" t="str">
            <v>YK</v>
          </cell>
          <cell r="D1917" t="str">
            <v>AT MATERIAL</v>
          </cell>
        </row>
        <row r="1918">
          <cell r="A1918" t="str">
            <v>K-240242</v>
          </cell>
          <cell r="B1918" t="str">
            <v>K-24024</v>
          </cell>
          <cell r="C1918" t="str">
            <v>YK</v>
          </cell>
          <cell r="D1918" t="str">
            <v>AT MATERIAL</v>
          </cell>
        </row>
        <row r="1919">
          <cell r="A1919" t="str">
            <v>K-240901</v>
          </cell>
          <cell r="B1919" t="str">
            <v>K-24090</v>
          </cell>
          <cell r="C1919" t="str">
            <v>YK</v>
          </cell>
          <cell r="D1919" t="str">
            <v>SETTING BLOCK</v>
          </cell>
        </row>
        <row r="1920">
          <cell r="A1920" t="str">
            <v>K-240902</v>
          </cell>
          <cell r="B1920" t="str">
            <v>K-24090</v>
          </cell>
          <cell r="C1920" t="str">
            <v>YK</v>
          </cell>
          <cell r="D1920" t="str">
            <v>SETTING BLOCK</v>
          </cell>
        </row>
        <row r="1921">
          <cell r="A1921" t="str">
            <v>K-241571</v>
          </cell>
          <cell r="B1921" t="str">
            <v>K-24157</v>
          </cell>
          <cell r="C1921" t="str">
            <v>YK</v>
          </cell>
          <cell r="D1921" t="str">
            <v>SETTING BLOCK</v>
          </cell>
        </row>
        <row r="1922">
          <cell r="A1922" t="str">
            <v>K-241572</v>
          </cell>
          <cell r="B1922" t="str">
            <v>K-24157</v>
          </cell>
          <cell r="C1922" t="str">
            <v>YK</v>
          </cell>
          <cell r="D1922" t="str">
            <v>SETTING BLOCK</v>
          </cell>
        </row>
        <row r="1923">
          <cell r="A1923" t="str">
            <v>K-242471</v>
          </cell>
          <cell r="B1923" t="str">
            <v>K-24247</v>
          </cell>
          <cell r="C1923" t="str">
            <v>YK</v>
          </cell>
          <cell r="D1923" t="str">
            <v>AT MATERIAL</v>
          </cell>
        </row>
        <row r="1924">
          <cell r="A1924" t="str">
            <v>K-242472</v>
          </cell>
          <cell r="B1924" t="str">
            <v>K-24247</v>
          </cell>
          <cell r="C1924" t="str">
            <v>YK</v>
          </cell>
          <cell r="D1924" t="str">
            <v>AT MATERIAL</v>
          </cell>
        </row>
        <row r="1925">
          <cell r="A1925" t="str">
            <v>K-243571</v>
          </cell>
          <cell r="B1925" t="str">
            <v>K-24357</v>
          </cell>
          <cell r="C1925" t="str">
            <v>YK</v>
          </cell>
          <cell r="D1925" t="str">
            <v>AT MATERIAL</v>
          </cell>
        </row>
        <row r="1926">
          <cell r="A1926" t="str">
            <v>K-243572</v>
          </cell>
          <cell r="B1926" t="str">
            <v>K-24357</v>
          </cell>
          <cell r="C1926" t="str">
            <v>YK</v>
          </cell>
          <cell r="D1926" t="str">
            <v>AT MATERIAL</v>
          </cell>
        </row>
        <row r="1927">
          <cell r="A1927" t="str">
            <v>K-246881</v>
          </cell>
          <cell r="B1927" t="str">
            <v>K-24688</v>
          </cell>
          <cell r="C1927" t="str">
            <v>YW</v>
          </cell>
          <cell r="D1927" t="str">
            <v>SPACER L=2000</v>
          </cell>
        </row>
        <row r="1928">
          <cell r="A1928" t="str">
            <v>K-246882</v>
          </cell>
          <cell r="B1928" t="str">
            <v>K-24688</v>
          </cell>
          <cell r="C1928" t="str">
            <v>YK</v>
          </cell>
          <cell r="D1928" t="str">
            <v>SPACER L=2000</v>
          </cell>
        </row>
        <row r="1929">
          <cell r="A1929" t="str">
            <v>K-248281</v>
          </cell>
          <cell r="B1929" t="str">
            <v>K-24828</v>
          </cell>
          <cell r="C1929" t="str">
            <v>YK</v>
          </cell>
          <cell r="D1929" t="str">
            <v>GASKET</v>
          </cell>
        </row>
        <row r="1930">
          <cell r="A1930" t="str">
            <v>K-248282</v>
          </cell>
          <cell r="B1930" t="str">
            <v>K-24828</v>
          </cell>
          <cell r="C1930" t="str">
            <v>YK</v>
          </cell>
          <cell r="D1930" t="str">
            <v>GASKET</v>
          </cell>
        </row>
        <row r="1931">
          <cell r="A1931" t="str">
            <v>K-248341</v>
          </cell>
          <cell r="B1931" t="str">
            <v>K-24834</v>
          </cell>
          <cell r="C1931" t="str">
            <v>YK</v>
          </cell>
          <cell r="D1931" t="str">
            <v>GASKET</v>
          </cell>
        </row>
        <row r="1932">
          <cell r="A1932" t="str">
            <v>K-248342</v>
          </cell>
          <cell r="B1932" t="str">
            <v>K-24834</v>
          </cell>
          <cell r="C1932" t="str">
            <v>YK</v>
          </cell>
          <cell r="D1932" t="str">
            <v>GASKET</v>
          </cell>
        </row>
        <row r="1933">
          <cell r="A1933" t="str">
            <v>K-248921</v>
          </cell>
          <cell r="B1933" t="str">
            <v>K-24892</v>
          </cell>
          <cell r="C1933" t="str">
            <v>YK</v>
          </cell>
          <cell r="D1933" t="str">
            <v>SEALANT PAD</v>
          </cell>
        </row>
        <row r="1934">
          <cell r="A1934" t="str">
            <v>K-248922</v>
          </cell>
          <cell r="B1934" t="str">
            <v>K-24892</v>
          </cell>
          <cell r="C1934" t="str">
            <v>YK</v>
          </cell>
          <cell r="D1934" t="str">
            <v>SEALANT PAD</v>
          </cell>
        </row>
        <row r="1935">
          <cell r="A1935" t="str">
            <v>K-248931</v>
          </cell>
          <cell r="B1935" t="str">
            <v>K-24893</v>
          </cell>
          <cell r="C1935" t="str">
            <v>YK</v>
          </cell>
          <cell r="D1935" t="str">
            <v>SEALANT PAD</v>
          </cell>
        </row>
        <row r="1936">
          <cell r="A1936" t="str">
            <v>K-248932</v>
          </cell>
          <cell r="B1936" t="str">
            <v>K-24893</v>
          </cell>
          <cell r="C1936" t="str">
            <v>YK</v>
          </cell>
          <cell r="D1936" t="str">
            <v>SEALANT PAD</v>
          </cell>
        </row>
        <row r="1937">
          <cell r="A1937" t="str">
            <v>K-248941</v>
          </cell>
          <cell r="B1937" t="str">
            <v>K-24894</v>
          </cell>
          <cell r="C1937" t="str">
            <v>YK</v>
          </cell>
          <cell r="D1937" t="str">
            <v>AT MATERIAL</v>
          </cell>
        </row>
        <row r="1938">
          <cell r="A1938" t="str">
            <v>K-248942</v>
          </cell>
          <cell r="B1938" t="str">
            <v>K-24894</v>
          </cell>
          <cell r="C1938" t="str">
            <v>YK</v>
          </cell>
          <cell r="D1938" t="str">
            <v>AT MATERIAL</v>
          </cell>
        </row>
        <row r="1939">
          <cell r="A1939" t="str">
            <v>K-249071</v>
          </cell>
          <cell r="B1939" t="str">
            <v>K-24907</v>
          </cell>
          <cell r="C1939" t="str">
            <v>YK</v>
          </cell>
          <cell r="D1939" t="str">
            <v>AT MATERIAL L=3000</v>
          </cell>
        </row>
        <row r="1940">
          <cell r="A1940" t="str">
            <v>K-249072</v>
          </cell>
          <cell r="B1940" t="str">
            <v>K-24907</v>
          </cell>
          <cell r="C1940" t="str">
            <v>YK</v>
          </cell>
          <cell r="D1940" t="str">
            <v>AT MATERIAL L=3000</v>
          </cell>
        </row>
        <row r="1941">
          <cell r="A1941" t="str">
            <v>K-250211</v>
          </cell>
          <cell r="B1941" t="str">
            <v>K-25021</v>
          </cell>
          <cell r="C1941" t="str">
            <v>YK</v>
          </cell>
          <cell r="D1941" t="str">
            <v>GASKET</v>
          </cell>
        </row>
        <row r="1942">
          <cell r="A1942" t="str">
            <v>K-250212</v>
          </cell>
          <cell r="B1942" t="str">
            <v>K-25021</v>
          </cell>
          <cell r="C1942" t="str">
            <v>YK</v>
          </cell>
          <cell r="D1942" t="str">
            <v>GASKET</v>
          </cell>
        </row>
        <row r="1943">
          <cell r="A1943" t="str">
            <v>K-250411</v>
          </cell>
          <cell r="B1943" t="str">
            <v>K-25041</v>
          </cell>
          <cell r="C1943" t="str">
            <v>YK</v>
          </cell>
          <cell r="D1943" t="str">
            <v>GASKET</v>
          </cell>
        </row>
        <row r="1944">
          <cell r="A1944" t="str">
            <v>K-250412</v>
          </cell>
          <cell r="B1944" t="str">
            <v>K-25041</v>
          </cell>
          <cell r="C1944" t="str">
            <v>YK</v>
          </cell>
          <cell r="D1944" t="str">
            <v>GASKET</v>
          </cell>
        </row>
        <row r="1945">
          <cell r="A1945" t="str">
            <v>K-250421</v>
          </cell>
          <cell r="B1945" t="str">
            <v>K-25042</v>
          </cell>
          <cell r="C1945" t="str">
            <v>YK</v>
          </cell>
          <cell r="D1945" t="str">
            <v>GASKET</v>
          </cell>
        </row>
        <row r="1946">
          <cell r="A1946" t="str">
            <v>K-250422</v>
          </cell>
          <cell r="B1946" t="str">
            <v>K-25042</v>
          </cell>
          <cell r="C1946" t="str">
            <v>YK</v>
          </cell>
          <cell r="D1946" t="str">
            <v>GASKET</v>
          </cell>
        </row>
        <row r="1947">
          <cell r="A1947" t="str">
            <v>K-266681</v>
          </cell>
          <cell r="B1947" t="str">
            <v>K-26668</v>
          </cell>
          <cell r="C1947" t="str">
            <v>DG</v>
          </cell>
          <cell r="D1947" t="str">
            <v>GASKET</v>
          </cell>
        </row>
        <row r="1948">
          <cell r="A1948" t="str">
            <v>K-266682</v>
          </cell>
          <cell r="B1948" t="str">
            <v>K-26668</v>
          </cell>
          <cell r="C1948" t="str">
            <v>DG</v>
          </cell>
          <cell r="D1948" t="str">
            <v>GASKET</v>
          </cell>
        </row>
        <row r="1949">
          <cell r="A1949" t="str">
            <v>K-266701</v>
          </cell>
          <cell r="B1949" t="str">
            <v>K-26670</v>
          </cell>
          <cell r="C1949" t="str">
            <v>DG</v>
          </cell>
          <cell r="D1949" t="str">
            <v>GASKET</v>
          </cell>
        </row>
        <row r="1950">
          <cell r="A1950" t="str">
            <v>K-266702</v>
          </cell>
          <cell r="B1950" t="str">
            <v>K-26670</v>
          </cell>
          <cell r="C1950" t="str">
            <v>DG</v>
          </cell>
          <cell r="D1950" t="str">
            <v>GASKET</v>
          </cell>
        </row>
        <row r="1951">
          <cell r="A1951" t="str">
            <v>K-266711</v>
          </cell>
          <cell r="B1951" t="str">
            <v>K-26671</v>
          </cell>
          <cell r="C1951" t="str">
            <v>DG</v>
          </cell>
          <cell r="D1951" t="str">
            <v>GASKET</v>
          </cell>
        </row>
        <row r="1952">
          <cell r="A1952" t="str">
            <v>K-266712</v>
          </cell>
          <cell r="B1952" t="str">
            <v>K-26671</v>
          </cell>
          <cell r="C1952" t="str">
            <v>DG</v>
          </cell>
          <cell r="D1952" t="str">
            <v>GASKET</v>
          </cell>
        </row>
        <row r="1953">
          <cell r="A1953" t="str">
            <v>K-267071</v>
          </cell>
          <cell r="B1953" t="str">
            <v>K-26707</v>
          </cell>
          <cell r="C1953" t="str">
            <v>YK</v>
          </cell>
          <cell r="D1953" t="str">
            <v>MOHAIR</v>
          </cell>
        </row>
        <row r="1954">
          <cell r="A1954" t="str">
            <v>K-267072</v>
          </cell>
          <cell r="B1954" t="str">
            <v>K-26707</v>
          </cell>
          <cell r="C1954" t="str">
            <v>YK</v>
          </cell>
          <cell r="D1954" t="str">
            <v>MOHAIR</v>
          </cell>
        </row>
        <row r="1955">
          <cell r="A1955" t="str">
            <v>K-270181</v>
          </cell>
          <cell r="B1955" t="str">
            <v>K-27018</v>
          </cell>
          <cell r="C1955" t="str">
            <v>YK</v>
          </cell>
          <cell r="D1955" t="str">
            <v>SEALANT PAD</v>
          </cell>
        </row>
        <row r="1956">
          <cell r="A1956" t="str">
            <v>K-270182</v>
          </cell>
          <cell r="B1956" t="str">
            <v>K-27018</v>
          </cell>
          <cell r="C1956" t="str">
            <v>YK</v>
          </cell>
          <cell r="D1956" t="str">
            <v>SEALANT PAD</v>
          </cell>
        </row>
        <row r="1957">
          <cell r="A1957" t="str">
            <v>K-270191</v>
          </cell>
          <cell r="B1957" t="str">
            <v>K-27019</v>
          </cell>
          <cell r="C1957" t="str">
            <v>YK</v>
          </cell>
          <cell r="D1957" t="str">
            <v>SEALANT PAD</v>
          </cell>
        </row>
        <row r="1958">
          <cell r="A1958" t="str">
            <v>K-270192</v>
          </cell>
          <cell r="B1958" t="str">
            <v>K-27019</v>
          </cell>
          <cell r="C1958" t="str">
            <v>YK</v>
          </cell>
          <cell r="D1958" t="str">
            <v>SEALANT PAD</v>
          </cell>
        </row>
        <row r="1959">
          <cell r="A1959" t="str">
            <v>K-270201</v>
          </cell>
          <cell r="B1959" t="str">
            <v>K-27020</v>
          </cell>
          <cell r="C1959" t="str">
            <v>YK</v>
          </cell>
          <cell r="D1959" t="str">
            <v>SEALANT PAD</v>
          </cell>
        </row>
        <row r="1960">
          <cell r="A1960" t="str">
            <v>K-270202</v>
          </cell>
          <cell r="B1960" t="str">
            <v>K-27020</v>
          </cell>
          <cell r="C1960" t="str">
            <v>YK</v>
          </cell>
          <cell r="D1960" t="str">
            <v>SEALANT PAD</v>
          </cell>
        </row>
        <row r="1961">
          <cell r="A1961" t="str">
            <v>K-270211</v>
          </cell>
          <cell r="B1961" t="str">
            <v>K-27021</v>
          </cell>
          <cell r="C1961" t="str">
            <v>YK</v>
          </cell>
          <cell r="D1961" t="str">
            <v>SEALANT PAD</v>
          </cell>
        </row>
        <row r="1962">
          <cell r="A1962" t="str">
            <v>K-270212</v>
          </cell>
          <cell r="B1962" t="str">
            <v>K-27021</v>
          </cell>
          <cell r="C1962" t="str">
            <v>YK</v>
          </cell>
          <cell r="D1962" t="str">
            <v>SEALANT PAD</v>
          </cell>
        </row>
        <row r="1963">
          <cell r="A1963" t="str">
            <v>K-270221</v>
          </cell>
          <cell r="B1963" t="str">
            <v>K-27022</v>
          </cell>
          <cell r="C1963" t="str">
            <v>YK</v>
          </cell>
          <cell r="D1963" t="str">
            <v>MOHAIR</v>
          </cell>
        </row>
        <row r="1964">
          <cell r="A1964" t="str">
            <v>K-270222</v>
          </cell>
          <cell r="B1964" t="str">
            <v>K-27022</v>
          </cell>
          <cell r="C1964" t="str">
            <v>YK</v>
          </cell>
          <cell r="D1964" t="str">
            <v>MOHAIR</v>
          </cell>
        </row>
        <row r="1965">
          <cell r="A1965" t="str">
            <v>K-271301</v>
          </cell>
          <cell r="B1965" t="str">
            <v>K-27130</v>
          </cell>
          <cell r="C1965" t="str">
            <v>YK</v>
          </cell>
          <cell r="D1965" t="str">
            <v>MOHAIR</v>
          </cell>
        </row>
        <row r="1966">
          <cell r="A1966" t="str">
            <v>K-271302</v>
          </cell>
          <cell r="B1966" t="str">
            <v>K-27130</v>
          </cell>
          <cell r="C1966" t="str">
            <v>YK</v>
          </cell>
          <cell r="D1966" t="str">
            <v>MOHAIR</v>
          </cell>
        </row>
        <row r="1967">
          <cell r="A1967" t="str">
            <v>K-275001</v>
          </cell>
          <cell r="B1967" t="str">
            <v>K-27500</v>
          </cell>
          <cell r="C1967" t="str">
            <v>YK</v>
          </cell>
          <cell r="D1967" t="str">
            <v>SETTING BLOCK</v>
          </cell>
        </row>
        <row r="1968">
          <cell r="A1968" t="str">
            <v>K-275002</v>
          </cell>
          <cell r="B1968" t="str">
            <v>K-27500</v>
          </cell>
          <cell r="C1968" t="str">
            <v>YK</v>
          </cell>
          <cell r="D1968" t="str">
            <v>SETTING BLOCK</v>
          </cell>
        </row>
        <row r="1969">
          <cell r="A1969" t="str">
            <v>K-280521</v>
          </cell>
          <cell r="B1969" t="str">
            <v>K-28052</v>
          </cell>
          <cell r="C1969" t="str">
            <v>YK</v>
          </cell>
          <cell r="D1969" t="str">
            <v>WEATHER STRIP</v>
          </cell>
        </row>
        <row r="1970">
          <cell r="A1970" t="str">
            <v>K-280522</v>
          </cell>
          <cell r="B1970" t="str">
            <v>K-28052</v>
          </cell>
          <cell r="C1970" t="str">
            <v>YK</v>
          </cell>
          <cell r="D1970" t="str">
            <v>WEATHER STRIP</v>
          </cell>
        </row>
        <row r="1971">
          <cell r="A1971" t="str">
            <v>K-282411</v>
          </cell>
          <cell r="B1971" t="str">
            <v>K-28241</v>
          </cell>
          <cell r="C1971" t="str">
            <v>YK</v>
          </cell>
          <cell r="D1971" t="str">
            <v>AT MATERIAL</v>
          </cell>
        </row>
        <row r="1972">
          <cell r="A1972" t="str">
            <v>K-282412</v>
          </cell>
          <cell r="B1972" t="str">
            <v>K-28241</v>
          </cell>
          <cell r="C1972" t="str">
            <v>YK</v>
          </cell>
          <cell r="D1972" t="str">
            <v>AT MATERIAL</v>
          </cell>
        </row>
        <row r="1973">
          <cell r="A1973" t="str">
            <v>K-298571</v>
          </cell>
          <cell r="B1973" t="str">
            <v>K-29857</v>
          </cell>
          <cell r="C1973" t="str">
            <v>YK</v>
          </cell>
          <cell r="D1973" t="str">
            <v>SETTING BLOCK</v>
          </cell>
        </row>
        <row r="1974">
          <cell r="A1974" t="str">
            <v>K-298572</v>
          </cell>
          <cell r="B1974" t="str">
            <v>K-29857</v>
          </cell>
          <cell r="C1974" t="str">
            <v>YK</v>
          </cell>
          <cell r="D1974" t="str">
            <v>SETTING BLOCK</v>
          </cell>
        </row>
        <row r="1975">
          <cell r="A1975" t="str">
            <v>K-305371</v>
          </cell>
          <cell r="B1975" t="str">
            <v>K-30537</v>
          </cell>
          <cell r="C1975" t="str">
            <v>YS</v>
          </cell>
          <cell r="D1975" t="str">
            <v>ROLLER</v>
          </cell>
        </row>
        <row r="1976">
          <cell r="A1976" t="str">
            <v>K-305372</v>
          </cell>
          <cell r="B1976" t="str">
            <v>K-30537</v>
          </cell>
          <cell r="C1976" t="str">
            <v>YS</v>
          </cell>
          <cell r="D1976" t="str">
            <v>ROLLER</v>
          </cell>
        </row>
        <row r="1977">
          <cell r="A1977" t="str">
            <v>K-305481</v>
          </cell>
          <cell r="B1977" t="str">
            <v>K-30548</v>
          </cell>
          <cell r="C1977" t="str">
            <v>YK</v>
          </cell>
          <cell r="D1977" t="str">
            <v>STOPPER</v>
          </cell>
        </row>
        <row r="1978">
          <cell r="A1978" t="str">
            <v>K-305482</v>
          </cell>
          <cell r="B1978" t="str">
            <v>K-30548</v>
          </cell>
          <cell r="C1978" t="str">
            <v>YK</v>
          </cell>
          <cell r="D1978" t="str">
            <v>STOPPER</v>
          </cell>
        </row>
        <row r="1979">
          <cell r="A1979" t="str">
            <v>K-308091</v>
          </cell>
          <cell r="B1979" t="str">
            <v>K-30809</v>
          </cell>
          <cell r="C1979" t="str">
            <v>YS</v>
          </cell>
          <cell r="D1979" t="str">
            <v>CORNER BLOCK</v>
          </cell>
        </row>
        <row r="1980">
          <cell r="A1980" t="str">
            <v>K-308092</v>
          </cell>
          <cell r="B1980" t="str">
            <v>K-30809</v>
          </cell>
          <cell r="C1980" t="str">
            <v>YS</v>
          </cell>
          <cell r="D1980" t="str">
            <v>CORNER BLOCK</v>
          </cell>
        </row>
        <row r="1981">
          <cell r="A1981" t="str">
            <v>K-308861</v>
          </cell>
          <cell r="B1981" t="str">
            <v>K-30886</v>
          </cell>
          <cell r="C1981" t="str">
            <v>YS</v>
          </cell>
          <cell r="D1981" t="str">
            <v>ROLLER</v>
          </cell>
        </row>
        <row r="1982">
          <cell r="A1982" t="str">
            <v>K-308862</v>
          </cell>
          <cell r="B1982" t="str">
            <v>K-30886</v>
          </cell>
          <cell r="C1982" t="str">
            <v>YS</v>
          </cell>
          <cell r="D1982" t="str">
            <v>ROLLER</v>
          </cell>
        </row>
        <row r="1983">
          <cell r="A1983" t="str">
            <v>K-309311</v>
          </cell>
          <cell r="B1983" t="str">
            <v>K-30931</v>
          </cell>
          <cell r="C1983" t="str">
            <v>YK</v>
          </cell>
          <cell r="D1983" t="str">
            <v>STOPPER</v>
          </cell>
        </row>
        <row r="1984">
          <cell r="A1984" t="str">
            <v>K-309312</v>
          </cell>
          <cell r="B1984" t="str">
            <v>K-30931</v>
          </cell>
          <cell r="C1984" t="str">
            <v>YK</v>
          </cell>
          <cell r="D1984" t="str">
            <v>STOPPER</v>
          </cell>
        </row>
        <row r="1985">
          <cell r="A1985" t="str">
            <v>K-317411</v>
          </cell>
          <cell r="B1985" t="str">
            <v>K-31741</v>
          </cell>
          <cell r="C1985" t="str">
            <v>YK</v>
          </cell>
          <cell r="D1985" t="str">
            <v>SLIDING PIECE</v>
          </cell>
        </row>
        <row r="1986">
          <cell r="A1986" t="str">
            <v>K-317412</v>
          </cell>
          <cell r="B1986" t="str">
            <v>K-31741</v>
          </cell>
          <cell r="C1986" t="str">
            <v>YK</v>
          </cell>
          <cell r="D1986" t="str">
            <v>SLIDING PIECE</v>
          </cell>
        </row>
        <row r="1987">
          <cell r="A1987" t="str">
            <v>K-317431</v>
          </cell>
          <cell r="B1987" t="str">
            <v>K-31743</v>
          </cell>
          <cell r="C1987" t="str">
            <v>YK</v>
          </cell>
          <cell r="D1987" t="str">
            <v>SLIDING PIECE</v>
          </cell>
        </row>
        <row r="1988">
          <cell r="A1988" t="str">
            <v>K-317432</v>
          </cell>
          <cell r="B1988" t="str">
            <v>K-31743</v>
          </cell>
          <cell r="C1988" t="str">
            <v>YK</v>
          </cell>
          <cell r="D1988" t="str">
            <v>SLIDING PIECE</v>
          </cell>
        </row>
        <row r="1989">
          <cell r="A1989" t="str">
            <v>K-317441</v>
          </cell>
          <cell r="B1989" t="str">
            <v>K-31744</v>
          </cell>
          <cell r="C1989" t="str">
            <v>YK</v>
          </cell>
          <cell r="D1989" t="str">
            <v>SLIDING PIECE</v>
          </cell>
        </row>
        <row r="1990">
          <cell r="A1990" t="str">
            <v>K-317442</v>
          </cell>
          <cell r="B1990" t="str">
            <v>K-31744</v>
          </cell>
          <cell r="C1990" t="str">
            <v>YK</v>
          </cell>
          <cell r="D1990" t="str">
            <v>SLIDING PIECE</v>
          </cell>
        </row>
        <row r="1991">
          <cell r="A1991" t="str">
            <v>K-328141</v>
          </cell>
          <cell r="B1991" t="str">
            <v>K-32814</v>
          </cell>
          <cell r="C1991" t="str">
            <v>YW</v>
          </cell>
          <cell r="D1991" t="str">
            <v>STOPPER</v>
          </cell>
        </row>
        <row r="1992">
          <cell r="A1992" t="str">
            <v>K-328142</v>
          </cell>
          <cell r="B1992" t="str">
            <v>K-32814</v>
          </cell>
          <cell r="C1992" t="str">
            <v>YK</v>
          </cell>
          <cell r="D1992" t="str">
            <v>STOPPER</v>
          </cell>
        </row>
        <row r="1993">
          <cell r="A1993" t="str">
            <v>K-328241</v>
          </cell>
          <cell r="B1993" t="str">
            <v>K-32824</v>
          </cell>
          <cell r="C1993" t="str">
            <v>DG</v>
          </cell>
          <cell r="D1993" t="str">
            <v>GUIDER</v>
          </cell>
        </row>
        <row r="1994">
          <cell r="A1994" t="str">
            <v>K-328242</v>
          </cell>
          <cell r="B1994" t="str">
            <v>K-32824</v>
          </cell>
          <cell r="C1994" t="str">
            <v>DG</v>
          </cell>
          <cell r="D1994" t="str">
            <v>GUIDER</v>
          </cell>
        </row>
        <row r="1995">
          <cell r="A1995" t="str">
            <v>K-328291</v>
          </cell>
          <cell r="B1995" t="str">
            <v>K-32829</v>
          </cell>
          <cell r="C1995" t="str">
            <v>DG</v>
          </cell>
          <cell r="D1995" t="str">
            <v>GUIDER</v>
          </cell>
        </row>
        <row r="1996">
          <cell r="A1996" t="str">
            <v>K-328292</v>
          </cell>
          <cell r="B1996" t="str">
            <v>K-32829</v>
          </cell>
          <cell r="C1996" t="str">
            <v>DG</v>
          </cell>
          <cell r="D1996" t="str">
            <v>GUIDER</v>
          </cell>
        </row>
        <row r="1997">
          <cell r="A1997" t="str">
            <v>K-328321</v>
          </cell>
          <cell r="B1997" t="str">
            <v>K-32832</v>
          </cell>
          <cell r="C1997" t="str">
            <v>DG</v>
          </cell>
          <cell r="D1997" t="str">
            <v>GUIDER</v>
          </cell>
        </row>
        <row r="1998">
          <cell r="A1998" t="str">
            <v>K-328322</v>
          </cell>
          <cell r="B1998" t="str">
            <v>K-32832</v>
          </cell>
          <cell r="C1998" t="str">
            <v>DG</v>
          </cell>
          <cell r="D1998" t="str">
            <v>GUIDER</v>
          </cell>
        </row>
        <row r="1999">
          <cell r="A1999" t="str">
            <v>K-328331</v>
          </cell>
          <cell r="B1999" t="str">
            <v>K-32833</v>
          </cell>
          <cell r="C1999" t="str">
            <v>DG</v>
          </cell>
          <cell r="D1999" t="str">
            <v>GUIDER</v>
          </cell>
        </row>
        <row r="2000">
          <cell r="A2000" t="str">
            <v>K-328332</v>
          </cell>
          <cell r="B2000" t="str">
            <v>K-32833</v>
          </cell>
          <cell r="C2000" t="str">
            <v>DG</v>
          </cell>
          <cell r="D2000" t="str">
            <v>GUIDER</v>
          </cell>
        </row>
        <row r="2001">
          <cell r="A2001" t="str">
            <v>K-328361</v>
          </cell>
          <cell r="B2001" t="str">
            <v>K-32836</v>
          </cell>
          <cell r="C2001" t="str">
            <v>YK</v>
          </cell>
          <cell r="D2001" t="str">
            <v>STOPPER</v>
          </cell>
        </row>
        <row r="2002">
          <cell r="A2002" t="str">
            <v>K-328362</v>
          </cell>
          <cell r="B2002" t="str">
            <v>K-32836</v>
          </cell>
          <cell r="C2002" t="str">
            <v>YK</v>
          </cell>
          <cell r="D2002" t="str">
            <v>STOPPER</v>
          </cell>
        </row>
        <row r="2003">
          <cell r="A2003" t="str">
            <v>K-328391</v>
          </cell>
          <cell r="B2003" t="str">
            <v>K-32839</v>
          </cell>
          <cell r="C2003" t="str">
            <v>DG</v>
          </cell>
          <cell r="D2003" t="str">
            <v>GUIDER</v>
          </cell>
        </row>
        <row r="2004">
          <cell r="A2004" t="str">
            <v>K-328392</v>
          </cell>
          <cell r="B2004" t="str">
            <v>K-32839</v>
          </cell>
          <cell r="C2004" t="str">
            <v>DG</v>
          </cell>
          <cell r="D2004" t="str">
            <v>GUIDER</v>
          </cell>
        </row>
        <row r="2005">
          <cell r="A2005" t="str">
            <v>K-328401</v>
          </cell>
          <cell r="B2005" t="str">
            <v>K-32840</v>
          </cell>
          <cell r="C2005" t="str">
            <v>DG</v>
          </cell>
          <cell r="D2005" t="str">
            <v>GUIDER</v>
          </cell>
        </row>
        <row r="2006">
          <cell r="A2006" t="str">
            <v>K-328402</v>
          </cell>
          <cell r="B2006" t="str">
            <v>K-32840</v>
          </cell>
          <cell r="C2006" t="str">
            <v>DG</v>
          </cell>
          <cell r="D2006" t="str">
            <v>GUIDER</v>
          </cell>
        </row>
        <row r="2007">
          <cell r="A2007" t="str">
            <v>K-328431</v>
          </cell>
          <cell r="B2007" t="str">
            <v>K-32843</v>
          </cell>
          <cell r="C2007" t="str">
            <v>DG</v>
          </cell>
          <cell r="D2007" t="str">
            <v>GUIDER</v>
          </cell>
        </row>
        <row r="2008">
          <cell r="A2008" t="str">
            <v>K-328432</v>
          </cell>
          <cell r="B2008" t="str">
            <v>K-32843</v>
          </cell>
          <cell r="C2008" t="str">
            <v>DG</v>
          </cell>
          <cell r="D2008" t="str">
            <v>GUIDER</v>
          </cell>
        </row>
        <row r="2009">
          <cell r="A2009" t="str">
            <v>K-328441</v>
          </cell>
          <cell r="B2009" t="str">
            <v>K-32844</v>
          </cell>
          <cell r="C2009" t="str">
            <v>YK</v>
          </cell>
          <cell r="D2009" t="str">
            <v>GUIDER</v>
          </cell>
        </row>
        <row r="2010">
          <cell r="A2010" t="str">
            <v>K-328442</v>
          </cell>
          <cell r="B2010" t="str">
            <v>K-32844</v>
          </cell>
          <cell r="C2010" t="str">
            <v>YK</v>
          </cell>
          <cell r="D2010" t="str">
            <v>GUIDER</v>
          </cell>
        </row>
        <row r="2011">
          <cell r="A2011" t="str">
            <v>K-328491</v>
          </cell>
          <cell r="B2011" t="str">
            <v>K-32849</v>
          </cell>
          <cell r="C2011" t="str">
            <v>DG</v>
          </cell>
          <cell r="D2011" t="str">
            <v>GUIDER</v>
          </cell>
        </row>
        <row r="2012">
          <cell r="A2012" t="str">
            <v>K-328492</v>
          </cell>
          <cell r="B2012" t="str">
            <v>K-32849</v>
          </cell>
          <cell r="C2012" t="str">
            <v>DG</v>
          </cell>
          <cell r="D2012" t="str">
            <v>GUIDER</v>
          </cell>
        </row>
        <row r="2013">
          <cell r="A2013" t="str">
            <v>K-328711</v>
          </cell>
          <cell r="B2013" t="str">
            <v>K-32871</v>
          </cell>
          <cell r="C2013" t="str">
            <v>YK</v>
          </cell>
          <cell r="D2013" t="str">
            <v>GUIDER</v>
          </cell>
        </row>
        <row r="2014">
          <cell r="A2014" t="str">
            <v>K-328712</v>
          </cell>
          <cell r="B2014" t="str">
            <v>K-32871</v>
          </cell>
          <cell r="C2014" t="str">
            <v>YK</v>
          </cell>
          <cell r="D2014" t="str">
            <v>GUIDER</v>
          </cell>
        </row>
        <row r="2015">
          <cell r="A2015" t="str">
            <v>K-328721</v>
          </cell>
          <cell r="B2015" t="str">
            <v>K-32872</v>
          </cell>
          <cell r="C2015" t="str">
            <v>YK</v>
          </cell>
          <cell r="D2015" t="str">
            <v>GUIDER</v>
          </cell>
        </row>
        <row r="2016">
          <cell r="A2016" t="str">
            <v>K-328722</v>
          </cell>
          <cell r="B2016" t="str">
            <v>K-32872</v>
          </cell>
          <cell r="C2016" t="str">
            <v>YK</v>
          </cell>
          <cell r="D2016" t="str">
            <v>GUIDER</v>
          </cell>
        </row>
        <row r="2017">
          <cell r="A2017" t="str">
            <v>K-328751</v>
          </cell>
          <cell r="B2017" t="str">
            <v>K-32875</v>
          </cell>
          <cell r="C2017" t="str">
            <v>YK</v>
          </cell>
          <cell r="D2017" t="str">
            <v>GUIDER</v>
          </cell>
        </row>
        <row r="2018">
          <cell r="A2018" t="str">
            <v>K-328752</v>
          </cell>
          <cell r="B2018" t="str">
            <v>K-32875</v>
          </cell>
          <cell r="C2018" t="str">
            <v>YK</v>
          </cell>
          <cell r="D2018" t="str">
            <v>GUIDER</v>
          </cell>
        </row>
        <row r="2019">
          <cell r="A2019" t="str">
            <v>K-328811</v>
          </cell>
          <cell r="B2019" t="str">
            <v>K-32881</v>
          </cell>
          <cell r="C2019" t="str">
            <v>DG</v>
          </cell>
          <cell r="D2019" t="str">
            <v>GUIDER</v>
          </cell>
        </row>
        <row r="2020">
          <cell r="A2020" t="str">
            <v>K-328812</v>
          </cell>
          <cell r="B2020" t="str">
            <v>K-32881</v>
          </cell>
          <cell r="C2020" t="str">
            <v>DG</v>
          </cell>
          <cell r="D2020" t="str">
            <v>GUIDER</v>
          </cell>
        </row>
        <row r="2021">
          <cell r="A2021" t="str">
            <v>K-328821</v>
          </cell>
          <cell r="B2021" t="str">
            <v>K-32882</v>
          </cell>
          <cell r="C2021" t="str">
            <v>DG</v>
          </cell>
          <cell r="D2021" t="str">
            <v>GUIDER</v>
          </cell>
        </row>
        <row r="2022">
          <cell r="A2022" t="str">
            <v>K-328822</v>
          </cell>
          <cell r="B2022" t="str">
            <v>K-32882</v>
          </cell>
          <cell r="C2022" t="str">
            <v>DG</v>
          </cell>
          <cell r="D2022" t="str">
            <v>GUIDER</v>
          </cell>
        </row>
        <row r="2023">
          <cell r="A2023" t="str">
            <v>K-333941</v>
          </cell>
          <cell r="B2023" t="str">
            <v>K-33394</v>
          </cell>
          <cell r="C2023" t="str">
            <v>DG</v>
          </cell>
          <cell r="D2023" t="str">
            <v>SPACER</v>
          </cell>
        </row>
        <row r="2024">
          <cell r="A2024" t="str">
            <v>K-333942</v>
          </cell>
          <cell r="B2024" t="str">
            <v>K-33394</v>
          </cell>
          <cell r="C2024" t="str">
            <v>DG</v>
          </cell>
          <cell r="D2024" t="str">
            <v>SPACER</v>
          </cell>
        </row>
        <row r="2025">
          <cell r="A2025" t="str">
            <v>K-335141</v>
          </cell>
          <cell r="B2025" t="str">
            <v>K-33514</v>
          </cell>
          <cell r="C2025" t="str">
            <v>YS</v>
          </cell>
          <cell r="D2025" t="str">
            <v>CONNECT MATERIAL</v>
          </cell>
        </row>
        <row r="2026">
          <cell r="A2026" t="str">
            <v>K-335142</v>
          </cell>
          <cell r="B2026" t="str">
            <v>K-33514</v>
          </cell>
          <cell r="C2026" t="str">
            <v>YS</v>
          </cell>
          <cell r="D2026" t="str">
            <v>CONNECT MATERIAL</v>
          </cell>
        </row>
        <row r="2027">
          <cell r="A2027" t="str">
            <v>K-335441</v>
          </cell>
          <cell r="B2027" t="str">
            <v>K-33544</v>
          </cell>
          <cell r="C2027" t="str">
            <v>DG</v>
          </cell>
          <cell r="D2027" t="str">
            <v>GUIDER</v>
          </cell>
        </row>
        <row r="2028">
          <cell r="A2028" t="str">
            <v>K-335442</v>
          </cell>
          <cell r="B2028" t="str">
            <v>K-33544</v>
          </cell>
          <cell r="C2028" t="str">
            <v>DG</v>
          </cell>
          <cell r="D2028" t="str">
            <v>GUIDER</v>
          </cell>
        </row>
        <row r="2029">
          <cell r="A2029" t="str">
            <v>K-335451</v>
          </cell>
          <cell r="B2029" t="str">
            <v>K-33545</v>
          </cell>
          <cell r="C2029" t="str">
            <v>DG</v>
          </cell>
          <cell r="D2029" t="str">
            <v>GUIDER</v>
          </cell>
        </row>
        <row r="2030">
          <cell r="A2030" t="str">
            <v>K-335452</v>
          </cell>
          <cell r="B2030" t="str">
            <v>K-33545</v>
          </cell>
          <cell r="C2030" t="str">
            <v>DG</v>
          </cell>
          <cell r="D2030" t="str">
            <v>GUIDER</v>
          </cell>
        </row>
        <row r="2031">
          <cell r="A2031" t="str">
            <v>K-335461</v>
          </cell>
          <cell r="B2031" t="str">
            <v>K-33546</v>
          </cell>
          <cell r="C2031" t="str">
            <v>DG</v>
          </cell>
          <cell r="D2031" t="str">
            <v>GUIDER</v>
          </cell>
        </row>
        <row r="2032">
          <cell r="A2032" t="str">
            <v>K-335462</v>
          </cell>
          <cell r="B2032" t="str">
            <v>K-33546</v>
          </cell>
          <cell r="C2032" t="str">
            <v>DG</v>
          </cell>
          <cell r="D2032" t="str">
            <v>GUIDER</v>
          </cell>
        </row>
        <row r="2033">
          <cell r="A2033" t="str">
            <v>K-335471</v>
          </cell>
          <cell r="B2033" t="str">
            <v>K-33547</v>
          </cell>
          <cell r="C2033" t="str">
            <v>DG</v>
          </cell>
          <cell r="D2033" t="str">
            <v>GUIDER</v>
          </cell>
        </row>
        <row r="2034">
          <cell r="A2034" t="str">
            <v>K-335472</v>
          </cell>
          <cell r="B2034" t="str">
            <v>K-33547</v>
          </cell>
          <cell r="C2034" t="str">
            <v>DG</v>
          </cell>
          <cell r="D2034" t="str">
            <v>GUIDER</v>
          </cell>
        </row>
        <row r="2035">
          <cell r="A2035" t="str">
            <v>K-336721</v>
          </cell>
          <cell r="B2035" t="str">
            <v>K-33672</v>
          </cell>
          <cell r="C2035" t="str">
            <v>YW</v>
          </cell>
          <cell r="D2035" t="str">
            <v>CAP</v>
          </cell>
        </row>
        <row r="2036">
          <cell r="A2036" t="str">
            <v>K-336722</v>
          </cell>
          <cell r="B2036" t="str">
            <v>K-33672</v>
          </cell>
          <cell r="C2036" t="str">
            <v>YK</v>
          </cell>
          <cell r="D2036" t="str">
            <v>CAP</v>
          </cell>
        </row>
        <row r="2037">
          <cell r="A2037" t="str">
            <v>K-336731</v>
          </cell>
          <cell r="B2037" t="str">
            <v>K-33673</v>
          </cell>
          <cell r="C2037" t="str">
            <v>YK</v>
          </cell>
          <cell r="D2037" t="str">
            <v>STOPPER</v>
          </cell>
        </row>
        <row r="2038">
          <cell r="A2038" t="str">
            <v>K-336731</v>
          </cell>
          <cell r="B2038" t="str">
            <v>K-33673</v>
          </cell>
          <cell r="C2038" t="str">
            <v>YS</v>
          </cell>
          <cell r="D2038" t="str">
            <v>STOPPER</v>
          </cell>
        </row>
        <row r="2039">
          <cell r="A2039" t="str">
            <v>K-336732</v>
          </cell>
          <cell r="B2039" t="str">
            <v>K-33673</v>
          </cell>
          <cell r="C2039" t="str">
            <v>YK</v>
          </cell>
          <cell r="D2039" t="str">
            <v>STOPPER</v>
          </cell>
        </row>
        <row r="2040">
          <cell r="A2040" t="str">
            <v>K-336732</v>
          </cell>
          <cell r="B2040" t="str">
            <v>K-33673</v>
          </cell>
          <cell r="C2040" t="str">
            <v>YS</v>
          </cell>
          <cell r="D2040" t="str">
            <v>STOPPER</v>
          </cell>
        </row>
        <row r="2041">
          <cell r="A2041" t="str">
            <v>K-337471</v>
          </cell>
          <cell r="B2041" t="str">
            <v>K-33747</v>
          </cell>
          <cell r="C2041" t="str">
            <v>YS</v>
          </cell>
          <cell r="D2041" t="str">
            <v>CORNER BLOCK</v>
          </cell>
        </row>
        <row r="2042">
          <cell r="A2042" t="str">
            <v>K-337472</v>
          </cell>
          <cell r="B2042" t="str">
            <v>K-33747</v>
          </cell>
          <cell r="C2042" t="str">
            <v>YS</v>
          </cell>
          <cell r="D2042" t="str">
            <v>CORNER BLOCK</v>
          </cell>
        </row>
        <row r="2043">
          <cell r="A2043" t="str">
            <v>K-337711</v>
          </cell>
          <cell r="B2043" t="str">
            <v>K-33771</v>
          </cell>
          <cell r="C2043" t="str">
            <v>YK</v>
          </cell>
          <cell r="D2043" t="str">
            <v>STOPPER</v>
          </cell>
        </row>
        <row r="2044">
          <cell r="A2044" t="str">
            <v>K-337712</v>
          </cell>
          <cell r="B2044" t="str">
            <v>K-33771</v>
          </cell>
          <cell r="C2044" t="str">
            <v>YK</v>
          </cell>
          <cell r="D2044" t="str">
            <v>STOPPER</v>
          </cell>
        </row>
        <row r="2045">
          <cell r="A2045" t="str">
            <v>K-340281</v>
          </cell>
          <cell r="B2045" t="str">
            <v>K-34028</v>
          </cell>
          <cell r="C2045" t="str">
            <v>DG</v>
          </cell>
          <cell r="D2045" t="str">
            <v>GUIDER</v>
          </cell>
        </row>
        <row r="2046">
          <cell r="A2046" t="str">
            <v>K-340282</v>
          </cell>
          <cell r="B2046" t="str">
            <v>K-34028</v>
          </cell>
          <cell r="C2046" t="str">
            <v>DG</v>
          </cell>
          <cell r="D2046" t="str">
            <v>GUIDER</v>
          </cell>
        </row>
        <row r="2047">
          <cell r="A2047" t="str">
            <v>K-341921</v>
          </cell>
          <cell r="B2047" t="str">
            <v>K-34192</v>
          </cell>
          <cell r="C2047" t="str">
            <v>DG</v>
          </cell>
          <cell r="D2047" t="str">
            <v>GUIDER</v>
          </cell>
        </row>
        <row r="2048">
          <cell r="A2048" t="str">
            <v>K-341922</v>
          </cell>
          <cell r="B2048" t="str">
            <v>K-34192</v>
          </cell>
          <cell r="C2048" t="str">
            <v>DG</v>
          </cell>
          <cell r="D2048" t="str">
            <v>GUIDER</v>
          </cell>
        </row>
        <row r="2049">
          <cell r="A2049" t="str">
            <v>K-341931</v>
          </cell>
          <cell r="B2049" t="str">
            <v>K-34193</v>
          </cell>
          <cell r="C2049" t="str">
            <v>DG</v>
          </cell>
          <cell r="D2049" t="str">
            <v>GUIDER</v>
          </cell>
        </row>
        <row r="2050">
          <cell r="A2050" t="str">
            <v>K-341932</v>
          </cell>
          <cell r="B2050" t="str">
            <v>K-34193</v>
          </cell>
          <cell r="C2050" t="str">
            <v>DG</v>
          </cell>
          <cell r="D2050" t="str">
            <v>GUIDER</v>
          </cell>
        </row>
        <row r="2051">
          <cell r="A2051" t="str">
            <v>K-343541</v>
          </cell>
          <cell r="B2051" t="str">
            <v>K-34354</v>
          </cell>
          <cell r="C2051" t="str">
            <v>DG</v>
          </cell>
          <cell r="D2051" t="str">
            <v>GUIDER</v>
          </cell>
        </row>
        <row r="2052">
          <cell r="A2052" t="str">
            <v>K-343542</v>
          </cell>
          <cell r="B2052" t="str">
            <v>K-34354</v>
          </cell>
          <cell r="C2052" t="str">
            <v>DG</v>
          </cell>
          <cell r="D2052" t="str">
            <v>GUIDER</v>
          </cell>
        </row>
        <row r="2053">
          <cell r="A2053" t="str">
            <v>K-343551</v>
          </cell>
          <cell r="B2053" t="str">
            <v>K-34355</v>
          </cell>
          <cell r="C2053" t="str">
            <v>DG</v>
          </cell>
          <cell r="D2053" t="str">
            <v>GUIDER</v>
          </cell>
        </row>
        <row r="2054">
          <cell r="A2054" t="str">
            <v>K-343552</v>
          </cell>
          <cell r="B2054" t="str">
            <v>K-34355</v>
          </cell>
          <cell r="C2054" t="str">
            <v>DG</v>
          </cell>
          <cell r="D2054" t="str">
            <v>GUIDER</v>
          </cell>
        </row>
        <row r="2055">
          <cell r="A2055" t="str">
            <v>K-344081</v>
          </cell>
          <cell r="B2055" t="str">
            <v>K-34408</v>
          </cell>
          <cell r="C2055" t="str">
            <v>DG</v>
          </cell>
          <cell r="D2055" t="str">
            <v>GUIDER</v>
          </cell>
        </row>
        <row r="2056">
          <cell r="A2056" t="str">
            <v>K-344082</v>
          </cell>
          <cell r="B2056" t="str">
            <v>K-34408</v>
          </cell>
          <cell r="C2056" t="str">
            <v>DG</v>
          </cell>
          <cell r="D2056" t="str">
            <v>GUIDER</v>
          </cell>
        </row>
        <row r="2057">
          <cell r="A2057" t="str">
            <v>K-344091</v>
          </cell>
          <cell r="B2057" t="str">
            <v>K-34409</v>
          </cell>
          <cell r="C2057" t="str">
            <v>DG</v>
          </cell>
          <cell r="D2057" t="str">
            <v>GUIDER</v>
          </cell>
        </row>
        <row r="2058">
          <cell r="A2058" t="str">
            <v>K-344092</v>
          </cell>
          <cell r="B2058" t="str">
            <v>K-34409</v>
          </cell>
          <cell r="C2058" t="str">
            <v>DG</v>
          </cell>
          <cell r="D2058" t="str">
            <v>GUIDER</v>
          </cell>
        </row>
        <row r="2059">
          <cell r="A2059" t="str">
            <v>K-346651</v>
          </cell>
          <cell r="B2059" t="str">
            <v>K-34665</v>
          </cell>
          <cell r="C2059" t="str">
            <v>YK</v>
          </cell>
          <cell r="D2059" t="str">
            <v>GUIDER</v>
          </cell>
        </row>
        <row r="2060">
          <cell r="A2060" t="str">
            <v>K-346652</v>
          </cell>
          <cell r="B2060" t="str">
            <v>K-34665</v>
          </cell>
          <cell r="C2060" t="str">
            <v>YK</v>
          </cell>
          <cell r="D2060" t="str">
            <v>GUIDER</v>
          </cell>
        </row>
        <row r="2061">
          <cell r="A2061" t="str">
            <v>K-346661</v>
          </cell>
          <cell r="B2061" t="str">
            <v>K-34666</v>
          </cell>
          <cell r="C2061" t="str">
            <v>YK</v>
          </cell>
          <cell r="D2061" t="str">
            <v>GUIDER</v>
          </cell>
        </row>
        <row r="2062">
          <cell r="A2062" t="str">
            <v>K-346662</v>
          </cell>
          <cell r="B2062" t="str">
            <v>K-34666</v>
          </cell>
          <cell r="C2062" t="str">
            <v>YK</v>
          </cell>
          <cell r="D2062" t="str">
            <v>GUIDER</v>
          </cell>
        </row>
        <row r="2063">
          <cell r="A2063" t="str">
            <v>K-352141</v>
          </cell>
          <cell r="B2063" t="str">
            <v>K-35214</v>
          </cell>
          <cell r="C2063" t="str">
            <v>YK</v>
          </cell>
          <cell r="D2063" t="str">
            <v>GUIDER</v>
          </cell>
        </row>
        <row r="2064">
          <cell r="A2064" t="str">
            <v>K-352142</v>
          </cell>
          <cell r="B2064" t="str">
            <v>K-35214</v>
          </cell>
          <cell r="C2064" t="str">
            <v>YK</v>
          </cell>
          <cell r="D2064" t="str">
            <v>GUIDER</v>
          </cell>
        </row>
        <row r="2065">
          <cell r="A2065" t="str">
            <v>K-352151</v>
          </cell>
          <cell r="B2065" t="str">
            <v>K-35215</v>
          </cell>
          <cell r="C2065" t="str">
            <v>YK</v>
          </cell>
          <cell r="D2065" t="str">
            <v>GUIDER</v>
          </cell>
        </row>
        <row r="2066">
          <cell r="A2066" t="str">
            <v>K-352152</v>
          </cell>
          <cell r="B2066" t="str">
            <v>K-35215</v>
          </cell>
          <cell r="C2066" t="str">
            <v>YK</v>
          </cell>
          <cell r="D2066" t="str">
            <v>GUIDER</v>
          </cell>
        </row>
        <row r="2067">
          <cell r="A2067" t="str">
            <v>K-352161</v>
          </cell>
          <cell r="B2067" t="str">
            <v>K-35216</v>
          </cell>
          <cell r="C2067" t="str">
            <v>YK</v>
          </cell>
          <cell r="D2067" t="str">
            <v>GUIDER</v>
          </cell>
        </row>
        <row r="2068">
          <cell r="A2068" t="str">
            <v>K-352162</v>
          </cell>
          <cell r="B2068" t="str">
            <v>K-35216</v>
          </cell>
          <cell r="C2068" t="str">
            <v>YK</v>
          </cell>
          <cell r="D2068" t="str">
            <v>GUIDER</v>
          </cell>
        </row>
        <row r="2069">
          <cell r="A2069" t="str">
            <v>K-352171</v>
          </cell>
          <cell r="B2069" t="str">
            <v>K-35217</v>
          </cell>
          <cell r="C2069" t="str">
            <v>YK</v>
          </cell>
          <cell r="D2069" t="str">
            <v>GUIDER</v>
          </cell>
        </row>
        <row r="2070">
          <cell r="A2070" t="str">
            <v>K-352172</v>
          </cell>
          <cell r="B2070" t="str">
            <v>K-35217</v>
          </cell>
          <cell r="C2070" t="str">
            <v>YK</v>
          </cell>
          <cell r="D2070" t="str">
            <v>GUIDER</v>
          </cell>
        </row>
        <row r="2071">
          <cell r="A2071" t="str">
            <v>K-352181</v>
          </cell>
          <cell r="B2071" t="str">
            <v>K-35218</v>
          </cell>
          <cell r="C2071" t="str">
            <v>YK</v>
          </cell>
          <cell r="D2071" t="str">
            <v>GUIDER</v>
          </cell>
        </row>
        <row r="2072">
          <cell r="A2072" t="str">
            <v>K-352182</v>
          </cell>
          <cell r="B2072" t="str">
            <v>K-35218</v>
          </cell>
          <cell r="C2072" t="str">
            <v>YK</v>
          </cell>
          <cell r="D2072" t="str">
            <v>GUIDER</v>
          </cell>
        </row>
        <row r="2073">
          <cell r="A2073" t="str">
            <v>K-352191</v>
          </cell>
          <cell r="B2073" t="str">
            <v>K-35219</v>
          </cell>
          <cell r="C2073" t="str">
            <v>YK</v>
          </cell>
          <cell r="D2073" t="str">
            <v>GUIDER</v>
          </cell>
        </row>
        <row r="2074">
          <cell r="A2074" t="str">
            <v>K-352192</v>
          </cell>
          <cell r="B2074" t="str">
            <v>K-35219</v>
          </cell>
          <cell r="C2074" t="str">
            <v>YK</v>
          </cell>
          <cell r="D2074" t="str">
            <v>GUIDER</v>
          </cell>
        </row>
        <row r="2075">
          <cell r="A2075" t="str">
            <v>K-352211</v>
          </cell>
          <cell r="B2075" t="str">
            <v>K-35221</v>
          </cell>
          <cell r="C2075" t="str">
            <v>YK</v>
          </cell>
          <cell r="D2075" t="str">
            <v>STOPPER</v>
          </cell>
        </row>
        <row r="2076">
          <cell r="A2076" t="str">
            <v>K-352212</v>
          </cell>
          <cell r="B2076" t="str">
            <v>K-35221</v>
          </cell>
          <cell r="C2076" t="str">
            <v>YK</v>
          </cell>
          <cell r="D2076" t="str">
            <v>STOPPER</v>
          </cell>
        </row>
        <row r="2077">
          <cell r="A2077" t="str">
            <v>K-352221</v>
          </cell>
          <cell r="B2077" t="str">
            <v>K-35222</v>
          </cell>
          <cell r="C2077" t="str">
            <v>YK</v>
          </cell>
          <cell r="D2077" t="str">
            <v>CORNER BLOCK</v>
          </cell>
        </row>
        <row r="2078">
          <cell r="A2078" t="str">
            <v>K-352222</v>
          </cell>
          <cell r="B2078" t="str">
            <v>K-35222</v>
          </cell>
          <cell r="C2078" t="str">
            <v>YK</v>
          </cell>
          <cell r="D2078" t="str">
            <v>CORNER BLOCK</v>
          </cell>
        </row>
        <row r="2079">
          <cell r="A2079" t="str">
            <v>K-353721</v>
          </cell>
          <cell r="B2079" t="str">
            <v>K-35372</v>
          </cell>
          <cell r="C2079" t="str">
            <v>YK</v>
          </cell>
          <cell r="D2079" t="str">
            <v>CORNER GUIDE</v>
          </cell>
        </row>
        <row r="2080">
          <cell r="A2080" t="str">
            <v>K-353722</v>
          </cell>
          <cell r="B2080" t="str">
            <v>K-35372</v>
          </cell>
          <cell r="C2080" t="str">
            <v>YK</v>
          </cell>
          <cell r="D2080" t="str">
            <v>CORNER GUIDE</v>
          </cell>
        </row>
        <row r="2081">
          <cell r="A2081" t="str">
            <v>K-358291</v>
          </cell>
          <cell r="B2081" t="str">
            <v>K-35829</v>
          </cell>
          <cell r="C2081" t="str">
            <v>YK</v>
          </cell>
          <cell r="D2081" t="str">
            <v>GUIDER</v>
          </cell>
        </row>
        <row r="2082">
          <cell r="A2082" t="str">
            <v>K-358292</v>
          </cell>
          <cell r="B2082" t="str">
            <v>K-35829</v>
          </cell>
          <cell r="C2082" t="str">
            <v>YK</v>
          </cell>
          <cell r="D2082" t="str">
            <v>GUIDER</v>
          </cell>
        </row>
        <row r="2083">
          <cell r="A2083" t="str">
            <v>K-358641</v>
          </cell>
          <cell r="B2083" t="str">
            <v>K-35864</v>
          </cell>
          <cell r="C2083" t="str">
            <v>YK</v>
          </cell>
          <cell r="D2083" t="str">
            <v>GUIDER</v>
          </cell>
        </row>
        <row r="2084">
          <cell r="A2084" t="str">
            <v>K-358642</v>
          </cell>
          <cell r="B2084" t="str">
            <v>K-35864</v>
          </cell>
          <cell r="C2084" t="str">
            <v>YK</v>
          </cell>
          <cell r="D2084" t="str">
            <v>GUIDER</v>
          </cell>
        </row>
        <row r="2085">
          <cell r="A2085" t="str">
            <v>K-358651</v>
          </cell>
          <cell r="B2085" t="str">
            <v>K-35865</v>
          </cell>
          <cell r="C2085" t="str">
            <v>YK</v>
          </cell>
          <cell r="D2085" t="str">
            <v>GUIDER</v>
          </cell>
        </row>
        <row r="2086">
          <cell r="A2086" t="str">
            <v>K-358652</v>
          </cell>
          <cell r="B2086" t="str">
            <v>K-35865</v>
          </cell>
          <cell r="C2086" t="str">
            <v>YK</v>
          </cell>
          <cell r="D2086" t="str">
            <v>GUIDER</v>
          </cell>
        </row>
        <row r="2087">
          <cell r="A2087" t="str">
            <v>K-358661</v>
          </cell>
          <cell r="B2087" t="str">
            <v>K-35866</v>
          </cell>
          <cell r="C2087" t="str">
            <v>YK</v>
          </cell>
          <cell r="D2087" t="str">
            <v>GUIDER</v>
          </cell>
        </row>
        <row r="2088">
          <cell r="A2088" t="str">
            <v>K-358662</v>
          </cell>
          <cell r="B2088" t="str">
            <v>K-35866</v>
          </cell>
          <cell r="C2088" t="str">
            <v>YK</v>
          </cell>
          <cell r="D2088" t="str">
            <v>GUIDER</v>
          </cell>
        </row>
        <row r="2089">
          <cell r="A2089" t="str">
            <v>K-358671</v>
          </cell>
          <cell r="B2089" t="str">
            <v>K-35867</v>
          </cell>
          <cell r="C2089" t="str">
            <v>DG</v>
          </cell>
          <cell r="D2089" t="str">
            <v>GUIDER</v>
          </cell>
        </row>
        <row r="2090">
          <cell r="A2090" t="str">
            <v>K-358672</v>
          </cell>
          <cell r="B2090" t="str">
            <v>K-35867</v>
          </cell>
          <cell r="C2090" t="str">
            <v>DG</v>
          </cell>
          <cell r="D2090" t="str">
            <v>GUIDER</v>
          </cell>
        </row>
        <row r="2091">
          <cell r="A2091" t="str">
            <v>K-363811</v>
          </cell>
          <cell r="B2091" t="str">
            <v>K-36381</v>
          </cell>
          <cell r="C2091" t="str">
            <v>YW</v>
          </cell>
          <cell r="D2091" t="str">
            <v>HANDLE</v>
          </cell>
        </row>
        <row r="2092">
          <cell r="A2092" t="str">
            <v>K-363812</v>
          </cell>
          <cell r="B2092" t="str">
            <v>K-36381</v>
          </cell>
          <cell r="C2092" t="str">
            <v>DG</v>
          </cell>
          <cell r="D2092" t="str">
            <v>HANDLE</v>
          </cell>
        </row>
        <row r="2093">
          <cell r="A2093" t="str">
            <v>K-376231</v>
          </cell>
          <cell r="B2093" t="str">
            <v>K-37623</v>
          </cell>
          <cell r="C2093" t="str">
            <v>YK</v>
          </cell>
          <cell r="D2093" t="str">
            <v>WIND STOPPER</v>
          </cell>
        </row>
        <row r="2094">
          <cell r="A2094" t="str">
            <v>K-376232</v>
          </cell>
          <cell r="B2094" t="str">
            <v>K-37623</v>
          </cell>
          <cell r="C2094" t="str">
            <v>YK</v>
          </cell>
          <cell r="D2094" t="str">
            <v>WIND STOPPER</v>
          </cell>
        </row>
        <row r="2095">
          <cell r="A2095" t="str">
            <v>K-376251</v>
          </cell>
          <cell r="B2095" t="str">
            <v>K-37625</v>
          </cell>
          <cell r="C2095" t="str">
            <v>YK</v>
          </cell>
          <cell r="D2095" t="str">
            <v>WIND STOPPER Abolist</v>
          </cell>
        </row>
        <row r="2096">
          <cell r="A2096" t="str">
            <v>K-376252</v>
          </cell>
          <cell r="B2096" t="str">
            <v>K-37625</v>
          </cell>
          <cell r="C2096" t="str">
            <v>YK</v>
          </cell>
          <cell r="D2096" t="str">
            <v>WIND STOPPER Abolist</v>
          </cell>
        </row>
        <row r="2097">
          <cell r="A2097" t="str">
            <v>K-382711</v>
          </cell>
          <cell r="B2097" t="str">
            <v>K-38271</v>
          </cell>
          <cell r="C2097" t="str">
            <v>YK</v>
          </cell>
          <cell r="D2097" t="str">
            <v>GUIDER</v>
          </cell>
        </row>
        <row r="2098">
          <cell r="A2098" t="str">
            <v>K-382712</v>
          </cell>
          <cell r="B2098" t="str">
            <v>K-38271</v>
          </cell>
          <cell r="C2098" t="str">
            <v>YK</v>
          </cell>
          <cell r="D2098" t="str">
            <v>GUIDER</v>
          </cell>
        </row>
        <row r="2099">
          <cell r="A2099" t="str">
            <v>K-382721</v>
          </cell>
          <cell r="B2099" t="str">
            <v>K-38272</v>
          </cell>
          <cell r="C2099" t="str">
            <v>YK</v>
          </cell>
          <cell r="D2099" t="str">
            <v>GUIDER</v>
          </cell>
        </row>
        <row r="2100">
          <cell r="A2100" t="str">
            <v>K-382722</v>
          </cell>
          <cell r="B2100" t="str">
            <v>K-38272</v>
          </cell>
          <cell r="C2100" t="str">
            <v>YK</v>
          </cell>
          <cell r="D2100" t="str">
            <v>GUIDER</v>
          </cell>
        </row>
        <row r="2101">
          <cell r="A2101" t="str">
            <v>K-385581</v>
          </cell>
          <cell r="B2101" t="str">
            <v>K-38558</v>
          </cell>
          <cell r="C2101" t="str">
            <v>YW</v>
          </cell>
          <cell r="D2101" t="str">
            <v>HOLE CAP</v>
          </cell>
        </row>
        <row r="2102">
          <cell r="A2102" t="str">
            <v>K-385582</v>
          </cell>
          <cell r="B2102" t="str">
            <v>K-38558</v>
          </cell>
          <cell r="C2102" t="str">
            <v>DG</v>
          </cell>
          <cell r="D2102" t="str">
            <v>HOLE CAP</v>
          </cell>
        </row>
        <row r="2103">
          <cell r="A2103" t="str">
            <v>K-392191</v>
          </cell>
          <cell r="B2103" t="str">
            <v>K-39219</v>
          </cell>
          <cell r="C2103" t="str">
            <v>YW</v>
          </cell>
          <cell r="D2103" t="str">
            <v>STOPPER</v>
          </cell>
        </row>
        <row r="2104">
          <cell r="A2104" t="str">
            <v>K-392192</v>
          </cell>
          <cell r="B2104" t="str">
            <v>K-39219</v>
          </cell>
          <cell r="C2104" t="str">
            <v>DG</v>
          </cell>
          <cell r="D2104" t="str">
            <v>STOPPER</v>
          </cell>
        </row>
        <row r="2105">
          <cell r="A2105" t="str">
            <v>K-392201</v>
          </cell>
          <cell r="B2105" t="str">
            <v>K-39220</v>
          </cell>
          <cell r="C2105" t="str">
            <v>YW</v>
          </cell>
          <cell r="D2105" t="str">
            <v>STOPPER</v>
          </cell>
        </row>
        <row r="2106">
          <cell r="A2106" t="str">
            <v>K-392202</v>
          </cell>
          <cell r="B2106" t="str">
            <v>K-39220</v>
          </cell>
          <cell r="C2106" t="str">
            <v>DG</v>
          </cell>
          <cell r="D2106" t="str">
            <v>STOPPER</v>
          </cell>
        </row>
        <row r="2107">
          <cell r="A2107" t="str">
            <v>K-399541</v>
          </cell>
          <cell r="B2107" t="str">
            <v>K-39954</v>
          </cell>
          <cell r="C2107" t="str">
            <v>YK</v>
          </cell>
          <cell r="D2107" t="str">
            <v>GUIDER</v>
          </cell>
        </row>
        <row r="2108">
          <cell r="A2108" t="str">
            <v>K-399542</v>
          </cell>
          <cell r="B2108" t="str">
            <v>K-39954</v>
          </cell>
          <cell r="C2108" t="str">
            <v>YK</v>
          </cell>
          <cell r="D2108" t="str">
            <v>GUIDER</v>
          </cell>
        </row>
        <row r="2109">
          <cell r="A2109" t="str">
            <v>K-54051</v>
          </cell>
          <cell r="B2109" t="str">
            <v>K-5405</v>
          </cell>
          <cell r="C2109" t="str">
            <v>YK</v>
          </cell>
          <cell r="D2109" t="str">
            <v>AT RUBBER</v>
          </cell>
        </row>
        <row r="2110">
          <cell r="A2110" t="str">
            <v>K-54052</v>
          </cell>
          <cell r="B2110" t="str">
            <v>K-5405</v>
          </cell>
          <cell r="C2110" t="str">
            <v>YK</v>
          </cell>
          <cell r="D2110" t="str">
            <v>AT RUBBER</v>
          </cell>
        </row>
        <row r="2111">
          <cell r="A2111" t="str">
            <v>K-6401A1</v>
          </cell>
          <cell r="B2111" t="str">
            <v>K-6401A</v>
          </cell>
          <cell r="C2111" t="str">
            <v>YK</v>
          </cell>
          <cell r="D2111" t="str">
            <v>MOHAIR</v>
          </cell>
        </row>
        <row r="2112">
          <cell r="A2112" t="str">
            <v>K-6401A2</v>
          </cell>
          <cell r="B2112" t="str">
            <v>K-6401A</v>
          </cell>
          <cell r="C2112" t="str">
            <v>YK</v>
          </cell>
          <cell r="D2112" t="str">
            <v>MOHAIR</v>
          </cell>
        </row>
        <row r="2113">
          <cell r="A2113" t="str">
            <v>K-64051</v>
          </cell>
          <cell r="B2113" t="str">
            <v>K-6405</v>
          </cell>
          <cell r="C2113" t="str">
            <v>YK</v>
          </cell>
          <cell r="D2113" t="str">
            <v>ROPE</v>
          </cell>
        </row>
        <row r="2114">
          <cell r="A2114" t="str">
            <v>K-64052</v>
          </cell>
          <cell r="B2114" t="str">
            <v>K-6405</v>
          </cell>
          <cell r="C2114" t="str">
            <v>YK</v>
          </cell>
          <cell r="D2114" t="str">
            <v>ROPE</v>
          </cell>
        </row>
        <row r="2115">
          <cell r="A2115" t="str">
            <v>K-64131</v>
          </cell>
          <cell r="B2115" t="str">
            <v>K-6413</v>
          </cell>
          <cell r="C2115" t="str">
            <v>YK</v>
          </cell>
          <cell r="D2115" t="str">
            <v>GASKET</v>
          </cell>
        </row>
        <row r="2116">
          <cell r="A2116" t="str">
            <v>K-64132</v>
          </cell>
          <cell r="B2116" t="str">
            <v>K-6413</v>
          </cell>
          <cell r="C2116" t="str">
            <v>YK</v>
          </cell>
          <cell r="D2116" t="str">
            <v>GASKET</v>
          </cell>
        </row>
        <row r="2117">
          <cell r="A2117" t="str">
            <v>K-65191</v>
          </cell>
          <cell r="B2117" t="str">
            <v>K-6519</v>
          </cell>
          <cell r="C2117" t="str">
            <v>YW</v>
          </cell>
          <cell r="D2117" t="str">
            <v>HOLE CAP</v>
          </cell>
        </row>
        <row r="2118">
          <cell r="A2118" t="str">
            <v>K-65192</v>
          </cell>
          <cell r="B2118" t="str">
            <v>K-6519</v>
          </cell>
          <cell r="C2118" t="str">
            <v>DG</v>
          </cell>
          <cell r="D2118" t="str">
            <v>HOLE CAP</v>
          </cell>
        </row>
        <row r="2119">
          <cell r="A2119" t="str">
            <v>K-65301</v>
          </cell>
          <cell r="B2119" t="str">
            <v>K-6530</v>
          </cell>
          <cell r="C2119" t="str">
            <v>YW</v>
          </cell>
          <cell r="D2119" t="str">
            <v>HOLE CAP</v>
          </cell>
        </row>
        <row r="2120">
          <cell r="A2120" t="str">
            <v>K-65302</v>
          </cell>
          <cell r="B2120" t="str">
            <v>K-6530</v>
          </cell>
          <cell r="C2120" t="str">
            <v>YK</v>
          </cell>
          <cell r="D2120" t="str">
            <v>HOLE CAP</v>
          </cell>
        </row>
        <row r="2121">
          <cell r="A2121" t="str">
            <v>K-66121</v>
          </cell>
          <cell r="B2121" t="str">
            <v>K-6612</v>
          </cell>
          <cell r="C2121" t="str">
            <v>YS</v>
          </cell>
          <cell r="D2121" t="str">
            <v>SCREW</v>
          </cell>
        </row>
        <row r="2122">
          <cell r="A2122" t="str">
            <v>K-66122</v>
          </cell>
          <cell r="B2122" t="str">
            <v>K-6612</v>
          </cell>
          <cell r="C2122" t="str">
            <v>YS</v>
          </cell>
          <cell r="D2122" t="str">
            <v>SCREW</v>
          </cell>
        </row>
        <row r="2123">
          <cell r="A2123" t="str">
            <v>M10(NUT)1</v>
          </cell>
          <cell r="B2123" t="str">
            <v>M10(NUT)</v>
          </cell>
          <cell r="C2123" t="str">
            <v>SUS</v>
          </cell>
          <cell r="D2123" t="str">
            <v>NUT</v>
          </cell>
        </row>
        <row r="2124">
          <cell r="A2124" t="str">
            <v>M10(NUT)2</v>
          </cell>
          <cell r="B2124" t="str">
            <v>M10(NUT)</v>
          </cell>
          <cell r="C2124" t="str">
            <v>SUS</v>
          </cell>
          <cell r="D2124" t="str">
            <v>NUT</v>
          </cell>
        </row>
        <row r="2125">
          <cell r="A2125" t="str">
            <v>M5(NUT)1</v>
          </cell>
          <cell r="B2125" t="str">
            <v>M5(NUT)</v>
          </cell>
          <cell r="C2125" t="str">
            <v>SUS</v>
          </cell>
          <cell r="D2125" t="str">
            <v>NUT</v>
          </cell>
        </row>
        <row r="2126">
          <cell r="A2126" t="str">
            <v>M5(NUT)2</v>
          </cell>
          <cell r="B2126" t="str">
            <v>M5(NUT)</v>
          </cell>
          <cell r="C2126" t="str">
            <v>SUS</v>
          </cell>
          <cell r="D2126" t="str">
            <v>NUT</v>
          </cell>
        </row>
        <row r="2127">
          <cell r="A2127" t="str">
            <v>M5(RING)1</v>
          </cell>
          <cell r="B2127" t="str">
            <v>M5(RING)</v>
          </cell>
          <cell r="C2127" t="str">
            <v>SUS</v>
          </cell>
          <cell r="D2127" t="str">
            <v>WASHER</v>
          </cell>
        </row>
        <row r="2128">
          <cell r="A2128" t="str">
            <v>M5(RING)2</v>
          </cell>
          <cell r="B2128" t="str">
            <v>M5(RING)</v>
          </cell>
          <cell r="C2128" t="str">
            <v>SUS</v>
          </cell>
          <cell r="D2128" t="str">
            <v>WASHER</v>
          </cell>
        </row>
        <row r="2129">
          <cell r="A2129" t="str">
            <v>M6(NUT)1</v>
          </cell>
          <cell r="B2129" t="str">
            <v>M6(NUT)</v>
          </cell>
          <cell r="C2129" t="str">
            <v>SUS</v>
          </cell>
          <cell r="D2129" t="str">
            <v>NUT</v>
          </cell>
        </row>
        <row r="2130">
          <cell r="A2130" t="str">
            <v>M6(NUT)2</v>
          </cell>
          <cell r="B2130" t="str">
            <v>M6(NUT)</v>
          </cell>
          <cell r="C2130" t="str">
            <v>SUS</v>
          </cell>
          <cell r="D2130" t="str">
            <v>NUT</v>
          </cell>
        </row>
        <row r="2131">
          <cell r="A2131" t="str">
            <v>M6(RING)1</v>
          </cell>
          <cell r="B2131" t="str">
            <v>M6(RING)</v>
          </cell>
          <cell r="C2131" t="str">
            <v>SUS</v>
          </cell>
          <cell r="D2131" t="str">
            <v>WASHER</v>
          </cell>
        </row>
        <row r="2132">
          <cell r="A2132" t="str">
            <v>M6(RING)2</v>
          </cell>
          <cell r="B2132" t="str">
            <v>M6(RING)</v>
          </cell>
          <cell r="C2132" t="str">
            <v>SUS</v>
          </cell>
          <cell r="D2132" t="str">
            <v>WASHER</v>
          </cell>
        </row>
        <row r="2133">
          <cell r="A2133" t="str">
            <v>MB-40101</v>
          </cell>
          <cell r="B2133" t="str">
            <v>MB-4010</v>
          </cell>
          <cell r="C2133" t="str">
            <v>YS</v>
          </cell>
          <cell r="D2133" t="str">
            <v>SCREW</v>
          </cell>
        </row>
        <row r="2134">
          <cell r="A2134" t="str">
            <v>MB-40102</v>
          </cell>
          <cell r="B2134" t="str">
            <v>MB-4010</v>
          </cell>
          <cell r="C2134" t="str">
            <v>YS</v>
          </cell>
          <cell r="D2134" t="str">
            <v>SCREW</v>
          </cell>
        </row>
        <row r="2135">
          <cell r="A2135" t="str">
            <v>MF-40121</v>
          </cell>
          <cell r="B2135" t="str">
            <v>MF-4012</v>
          </cell>
          <cell r="C2135" t="str">
            <v>YS</v>
          </cell>
          <cell r="D2135" t="str">
            <v>SCREW</v>
          </cell>
        </row>
        <row r="2136">
          <cell r="A2136" t="str">
            <v>MF-40122</v>
          </cell>
          <cell r="B2136" t="str">
            <v>MF-4012</v>
          </cell>
          <cell r="C2136" t="str">
            <v>YS</v>
          </cell>
          <cell r="D2136" t="str">
            <v>SCREW</v>
          </cell>
        </row>
        <row r="2137">
          <cell r="A2137" t="str">
            <v>MF-40151</v>
          </cell>
          <cell r="B2137" t="str">
            <v>MF-4015</v>
          </cell>
          <cell r="C2137" t="str">
            <v>YS</v>
          </cell>
          <cell r="D2137" t="str">
            <v>SCREW</v>
          </cell>
        </row>
        <row r="2138">
          <cell r="A2138" t="str">
            <v>MF-40152</v>
          </cell>
          <cell r="B2138" t="str">
            <v>MF-4015</v>
          </cell>
          <cell r="C2138" t="str">
            <v>YS</v>
          </cell>
          <cell r="D2138" t="str">
            <v>SCREW</v>
          </cell>
        </row>
        <row r="2139">
          <cell r="A2139" t="str">
            <v>MF-40201</v>
          </cell>
          <cell r="B2139" t="str">
            <v>MF-4020</v>
          </cell>
          <cell r="C2139" t="str">
            <v>YS</v>
          </cell>
          <cell r="D2139" t="str">
            <v>SCREW</v>
          </cell>
        </row>
        <row r="2140">
          <cell r="A2140" t="str">
            <v>MF-40202</v>
          </cell>
          <cell r="B2140" t="str">
            <v>MF-4020</v>
          </cell>
          <cell r="C2140" t="str">
            <v>YS</v>
          </cell>
          <cell r="D2140" t="str">
            <v>SCREW</v>
          </cell>
        </row>
        <row r="2141">
          <cell r="A2141" t="str">
            <v>MF-40251</v>
          </cell>
          <cell r="B2141" t="str">
            <v>MF-4025</v>
          </cell>
          <cell r="C2141" t="str">
            <v>YS</v>
          </cell>
          <cell r="D2141" t="str">
            <v>SCREW</v>
          </cell>
        </row>
        <row r="2142">
          <cell r="A2142" t="str">
            <v>MF-40252</v>
          </cell>
          <cell r="B2142" t="str">
            <v>MF-4025</v>
          </cell>
          <cell r="C2142" t="str">
            <v>YS</v>
          </cell>
          <cell r="D2142" t="str">
            <v>SCREW</v>
          </cell>
        </row>
        <row r="2143">
          <cell r="A2143" t="str">
            <v>MF-50151</v>
          </cell>
          <cell r="B2143" t="str">
            <v>MF-5015</v>
          </cell>
          <cell r="C2143" t="str">
            <v>YS</v>
          </cell>
          <cell r="D2143" t="str">
            <v>SCREW</v>
          </cell>
        </row>
        <row r="2144">
          <cell r="A2144" t="str">
            <v>MF-50152</v>
          </cell>
          <cell r="B2144" t="str">
            <v>MF-5015</v>
          </cell>
          <cell r="C2144" t="str">
            <v>YS</v>
          </cell>
          <cell r="D2144" t="str">
            <v>SCREW</v>
          </cell>
        </row>
        <row r="2145">
          <cell r="A2145" t="str">
            <v>MS-40051</v>
          </cell>
          <cell r="B2145" t="str">
            <v>MS-4005</v>
          </cell>
          <cell r="C2145" t="str">
            <v>YS</v>
          </cell>
          <cell r="D2145" t="str">
            <v>SCREW</v>
          </cell>
        </row>
        <row r="2146">
          <cell r="A2146" t="str">
            <v>MS-40052</v>
          </cell>
          <cell r="B2146" t="str">
            <v>MS-4005</v>
          </cell>
          <cell r="C2146" t="str">
            <v>YS</v>
          </cell>
          <cell r="D2146" t="str">
            <v>SCREW</v>
          </cell>
        </row>
        <row r="2147">
          <cell r="A2147" t="str">
            <v>MS-40061</v>
          </cell>
          <cell r="B2147" t="str">
            <v>MS-4006</v>
          </cell>
          <cell r="C2147" t="str">
            <v>YS</v>
          </cell>
          <cell r="D2147" t="str">
            <v>SCREW</v>
          </cell>
        </row>
        <row r="2148">
          <cell r="A2148" t="str">
            <v>MS-40062</v>
          </cell>
          <cell r="B2148" t="str">
            <v>MS-4006</v>
          </cell>
          <cell r="C2148" t="str">
            <v>YS</v>
          </cell>
          <cell r="D2148" t="str">
            <v>SCREW</v>
          </cell>
        </row>
        <row r="2149">
          <cell r="A2149" t="str">
            <v>MS-40081</v>
          </cell>
          <cell r="B2149" t="str">
            <v>MS-4008</v>
          </cell>
          <cell r="C2149" t="str">
            <v>YS</v>
          </cell>
          <cell r="D2149" t="str">
            <v>SCREW</v>
          </cell>
        </row>
        <row r="2150">
          <cell r="A2150" t="str">
            <v>MS-40082</v>
          </cell>
          <cell r="B2150" t="str">
            <v>MS-4008</v>
          </cell>
          <cell r="C2150" t="str">
            <v>YS</v>
          </cell>
          <cell r="D2150" t="str">
            <v>SCREW</v>
          </cell>
        </row>
        <row r="2151">
          <cell r="A2151" t="str">
            <v>MS-40101</v>
          </cell>
          <cell r="B2151" t="str">
            <v>MS-4010</v>
          </cell>
          <cell r="C2151" t="str">
            <v>YS</v>
          </cell>
          <cell r="D2151" t="str">
            <v>SCREW</v>
          </cell>
        </row>
        <row r="2152">
          <cell r="A2152" t="str">
            <v>MS-40102</v>
          </cell>
          <cell r="B2152" t="str">
            <v>MS-4010</v>
          </cell>
          <cell r="C2152" t="str">
            <v>YS</v>
          </cell>
          <cell r="D2152" t="str">
            <v>SCREW</v>
          </cell>
        </row>
        <row r="2153">
          <cell r="A2153" t="str">
            <v>MS-40121</v>
          </cell>
          <cell r="B2153" t="str">
            <v>MS-4012</v>
          </cell>
          <cell r="C2153" t="str">
            <v>YS</v>
          </cell>
          <cell r="D2153" t="str">
            <v>SCREW</v>
          </cell>
        </row>
        <row r="2154">
          <cell r="A2154" t="str">
            <v>MS-40122</v>
          </cell>
          <cell r="B2154" t="str">
            <v>MS-4012</v>
          </cell>
          <cell r="C2154" t="str">
            <v>YS</v>
          </cell>
          <cell r="D2154" t="str">
            <v>SCREW</v>
          </cell>
        </row>
        <row r="2155">
          <cell r="A2155" t="str">
            <v>MS-40161</v>
          </cell>
          <cell r="B2155" t="str">
            <v>MS-4016</v>
          </cell>
          <cell r="C2155" t="str">
            <v>YS</v>
          </cell>
          <cell r="D2155" t="str">
            <v>SCREW</v>
          </cell>
        </row>
        <row r="2156">
          <cell r="A2156" t="str">
            <v>MS-40162</v>
          </cell>
          <cell r="B2156" t="str">
            <v>MS-4016</v>
          </cell>
          <cell r="C2156" t="str">
            <v>YS</v>
          </cell>
          <cell r="D2156" t="str">
            <v>SCREW</v>
          </cell>
        </row>
        <row r="2157">
          <cell r="A2157" t="str">
            <v>MU-30051</v>
          </cell>
          <cell r="B2157" t="str">
            <v>MU-3005</v>
          </cell>
          <cell r="C2157" t="str">
            <v>GALV</v>
          </cell>
          <cell r="D2157" t="str">
            <v>BACK PLATE</v>
          </cell>
        </row>
        <row r="2158">
          <cell r="A2158" t="str">
            <v>MU-30052</v>
          </cell>
          <cell r="B2158" t="str">
            <v>MU-3005</v>
          </cell>
          <cell r="C2158" t="str">
            <v>GALV</v>
          </cell>
          <cell r="D2158" t="str">
            <v>BACK PLATE</v>
          </cell>
        </row>
        <row r="2159">
          <cell r="A2159" t="str">
            <v>MU-4006-11</v>
          </cell>
          <cell r="B2159" t="str">
            <v>MU-4006-1</v>
          </cell>
          <cell r="C2159" t="str">
            <v>YS</v>
          </cell>
          <cell r="D2159" t="str">
            <v>SCREW</v>
          </cell>
        </row>
        <row r="2160">
          <cell r="A2160" t="str">
            <v>MU-4006-12</v>
          </cell>
          <cell r="B2160" t="str">
            <v>MU-4006-1</v>
          </cell>
          <cell r="C2160" t="str">
            <v>YS</v>
          </cell>
          <cell r="D2160" t="str">
            <v>SCREW</v>
          </cell>
        </row>
        <row r="2161">
          <cell r="A2161" t="str">
            <v>NETV-09451</v>
          </cell>
          <cell r="B2161" t="str">
            <v>NETV-0945</v>
          </cell>
          <cell r="C2161" t="str">
            <v>YK</v>
          </cell>
          <cell r="D2161" t="str">
            <v>SCREEN</v>
          </cell>
        </row>
        <row r="2162">
          <cell r="A2162" t="str">
            <v>NETV-09452</v>
          </cell>
          <cell r="B2162" t="str">
            <v>NETV-0945</v>
          </cell>
          <cell r="C2162" t="str">
            <v>YK</v>
          </cell>
          <cell r="D2162" t="str">
            <v>SCREEN</v>
          </cell>
        </row>
        <row r="2163">
          <cell r="A2163" t="str">
            <v>NETV-18301</v>
          </cell>
          <cell r="B2163" t="str">
            <v>NETV-1830</v>
          </cell>
          <cell r="C2163" t="str">
            <v>YK</v>
          </cell>
          <cell r="D2163" t="str">
            <v>SCREEN</v>
          </cell>
        </row>
        <row r="2164">
          <cell r="A2164" t="str">
            <v>NETV-18302</v>
          </cell>
          <cell r="B2164" t="str">
            <v>NETV-1830</v>
          </cell>
          <cell r="C2164" t="str">
            <v>YK</v>
          </cell>
          <cell r="D2164" t="str">
            <v>SCREEN</v>
          </cell>
        </row>
        <row r="2165">
          <cell r="A2165" t="str">
            <v>PRO-10261</v>
          </cell>
          <cell r="B2165" t="str">
            <v>PRO-1026</v>
          </cell>
          <cell r="C2165" t="str">
            <v>YK</v>
          </cell>
          <cell r="D2165" t="str">
            <v>END CAP</v>
          </cell>
        </row>
        <row r="2166">
          <cell r="A2166" t="str">
            <v>PRO-10262</v>
          </cell>
          <cell r="B2166" t="str">
            <v>PRO-1026</v>
          </cell>
          <cell r="C2166" t="str">
            <v>YK</v>
          </cell>
          <cell r="D2166" t="str">
            <v>END CAP</v>
          </cell>
        </row>
        <row r="2167">
          <cell r="A2167" t="str">
            <v>PRO-3008B1</v>
          </cell>
          <cell r="B2167" t="str">
            <v>PRO-3008B</v>
          </cell>
          <cell r="C2167" t="str">
            <v>GALV</v>
          </cell>
          <cell r="D2167" t="str">
            <v>JOINT PLATE</v>
          </cell>
        </row>
        <row r="2168">
          <cell r="A2168" t="str">
            <v>PRO-3008B2</v>
          </cell>
          <cell r="B2168" t="str">
            <v>PRO-3008B</v>
          </cell>
          <cell r="C2168" t="str">
            <v>GALV</v>
          </cell>
          <cell r="D2168" t="str">
            <v>JOINT PLATE</v>
          </cell>
        </row>
        <row r="2169">
          <cell r="A2169" t="str">
            <v>PRO-3008D1</v>
          </cell>
          <cell r="B2169" t="str">
            <v>PRO-3008D</v>
          </cell>
          <cell r="C2169" t="str">
            <v>GALV</v>
          </cell>
          <cell r="D2169" t="str">
            <v>JOINT PLATE</v>
          </cell>
        </row>
        <row r="2170">
          <cell r="A2170" t="str">
            <v>PRO-3008D2</v>
          </cell>
          <cell r="B2170" t="str">
            <v>PRO-3008D</v>
          </cell>
          <cell r="C2170" t="str">
            <v>GALV</v>
          </cell>
          <cell r="D2170" t="str">
            <v>JOINT PLATE</v>
          </cell>
        </row>
        <row r="2171">
          <cell r="A2171" t="str">
            <v>PRO-3080A1</v>
          </cell>
          <cell r="B2171" t="str">
            <v>PRO-3080A</v>
          </cell>
          <cell r="C2171" t="str">
            <v>GALV</v>
          </cell>
          <cell r="D2171" t="str">
            <v>ROD BAR</v>
          </cell>
        </row>
        <row r="2172">
          <cell r="A2172" t="str">
            <v>PRO-3080A2</v>
          </cell>
          <cell r="B2172" t="str">
            <v>PRO-3080A</v>
          </cell>
          <cell r="C2172" t="str">
            <v>GALV</v>
          </cell>
          <cell r="D2172" t="str">
            <v>ROD BAR</v>
          </cell>
        </row>
        <row r="2173">
          <cell r="A2173" t="str">
            <v>PRO-3080AA1</v>
          </cell>
          <cell r="B2173" t="str">
            <v>PRO-3080AA</v>
          </cell>
          <cell r="C2173" t="str">
            <v>GALV</v>
          </cell>
          <cell r="D2173" t="str">
            <v>ROD BAR</v>
          </cell>
        </row>
        <row r="2174">
          <cell r="A2174" t="str">
            <v>PRO-3080AA2</v>
          </cell>
          <cell r="B2174" t="str">
            <v>PRO-3080AA</v>
          </cell>
          <cell r="C2174" t="str">
            <v>GALV</v>
          </cell>
          <cell r="D2174" t="str">
            <v>ROD BAR</v>
          </cell>
        </row>
        <row r="2175">
          <cell r="A2175" t="str">
            <v>PRO-3080AB1</v>
          </cell>
          <cell r="B2175" t="str">
            <v>PRO-3080AB</v>
          </cell>
          <cell r="C2175" t="str">
            <v>GALV</v>
          </cell>
          <cell r="D2175" t="str">
            <v>ROD BAR</v>
          </cell>
        </row>
        <row r="2176">
          <cell r="A2176" t="str">
            <v>PRO-3080AB2</v>
          </cell>
          <cell r="B2176" t="str">
            <v>PRO-3080AB</v>
          </cell>
          <cell r="C2176" t="str">
            <v>GALV</v>
          </cell>
          <cell r="D2176" t="str">
            <v>ROD BAR</v>
          </cell>
        </row>
        <row r="2177">
          <cell r="A2177" t="str">
            <v>PRO-3080AC1</v>
          </cell>
          <cell r="B2177" t="str">
            <v>PRO-3080AC</v>
          </cell>
          <cell r="C2177" t="str">
            <v>GALV</v>
          </cell>
          <cell r="D2177" t="str">
            <v>ROD BAR</v>
          </cell>
        </row>
        <row r="2178">
          <cell r="A2178" t="str">
            <v>PRO-3080AC2</v>
          </cell>
          <cell r="B2178" t="str">
            <v>PRO-3080AC</v>
          </cell>
          <cell r="C2178" t="str">
            <v>GALV</v>
          </cell>
          <cell r="D2178" t="str">
            <v>ROD BAR</v>
          </cell>
        </row>
        <row r="2179">
          <cell r="A2179" t="str">
            <v>PRO-3080AD1</v>
          </cell>
          <cell r="B2179" t="str">
            <v>PRO-3080AD</v>
          </cell>
          <cell r="C2179" t="str">
            <v>GALV</v>
          </cell>
          <cell r="D2179" t="str">
            <v>ROD BAR</v>
          </cell>
        </row>
        <row r="2180">
          <cell r="A2180" t="str">
            <v>PRO-3080AD2</v>
          </cell>
          <cell r="B2180" t="str">
            <v>PRO-3080AD</v>
          </cell>
          <cell r="C2180" t="str">
            <v>GALV</v>
          </cell>
          <cell r="D2180" t="str">
            <v>ROD BAR</v>
          </cell>
        </row>
        <row r="2181">
          <cell r="A2181" t="str">
            <v>PRO-3080AE1</v>
          </cell>
          <cell r="B2181" t="str">
            <v>PRO-3080AE</v>
          </cell>
          <cell r="C2181" t="str">
            <v>GALV</v>
          </cell>
          <cell r="D2181" t="str">
            <v>ROD BAR</v>
          </cell>
        </row>
        <row r="2182">
          <cell r="A2182" t="str">
            <v>PRO-3080AE2</v>
          </cell>
          <cell r="B2182" t="str">
            <v>PRO-3080AE</v>
          </cell>
          <cell r="C2182" t="str">
            <v>GALV</v>
          </cell>
          <cell r="D2182" t="str">
            <v>ROD BAR</v>
          </cell>
        </row>
        <row r="2183">
          <cell r="A2183" t="str">
            <v>PRO-3080AF1</v>
          </cell>
          <cell r="B2183" t="str">
            <v>PRO-3080AF</v>
          </cell>
          <cell r="C2183" t="str">
            <v>GALV</v>
          </cell>
          <cell r="D2183" t="str">
            <v>ROD BAR</v>
          </cell>
        </row>
        <row r="2184">
          <cell r="A2184" t="str">
            <v>PRO-3080AF2</v>
          </cell>
          <cell r="B2184" t="str">
            <v>PRO-3080AF</v>
          </cell>
          <cell r="C2184" t="str">
            <v>GALV</v>
          </cell>
          <cell r="D2184" t="str">
            <v>ROD BAR</v>
          </cell>
        </row>
        <row r="2185">
          <cell r="A2185" t="str">
            <v>PRO-3080AG1</v>
          </cell>
          <cell r="B2185" t="str">
            <v>PRO-3080AG</v>
          </cell>
          <cell r="C2185" t="str">
            <v>GALV</v>
          </cell>
          <cell r="D2185" t="str">
            <v>ROD BAR</v>
          </cell>
        </row>
        <row r="2186">
          <cell r="A2186" t="str">
            <v>PRO-3080AG2</v>
          </cell>
          <cell r="B2186" t="str">
            <v>PRO-3080AG</v>
          </cell>
          <cell r="C2186" t="str">
            <v>GALV</v>
          </cell>
          <cell r="D2186" t="str">
            <v>ROD BAR</v>
          </cell>
        </row>
        <row r="2187">
          <cell r="A2187" t="str">
            <v>PRO-3080AH1</v>
          </cell>
          <cell r="B2187" t="str">
            <v>PRO-3080AH</v>
          </cell>
          <cell r="C2187" t="str">
            <v>GALV</v>
          </cell>
          <cell r="D2187" t="str">
            <v>ROD BAR</v>
          </cell>
        </row>
        <row r="2188">
          <cell r="A2188" t="str">
            <v>PRO-3080AH2</v>
          </cell>
          <cell r="B2188" t="str">
            <v>PRO-3080AH</v>
          </cell>
          <cell r="C2188" t="str">
            <v>GALV</v>
          </cell>
          <cell r="D2188" t="str">
            <v>ROD BAR</v>
          </cell>
        </row>
        <row r="2189">
          <cell r="A2189" t="str">
            <v>PRO-3080AI1</v>
          </cell>
          <cell r="B2189" t="str">
            <v>PRO-3080AI</v>
          </cell>
          <cell r="C2189" t="str">
            <v>GALV</v>
          </cell>
          <cell r="D2189" t="str">
            <v>ROD BAR</v>
          </cell>
        </row>
        <row r="2190">
          <cell r="A2190" t="str">
            <v>PRO-3080AI2</v>
          </cell>
          <cell r="B2190" t="str">
            <v>PRO-3080AI</v>
          </cell>
          <cell r="C2190" t="str">
            <v>GALV</v>
          </cell>
          <cell r="D2190" t="str">
            <v>ROD BAR</v>
          </cell>
        </row>
        <row r="2191">
          <cell r="A2191" t="str">
            <v>PRO-3080AJ1</v>
          </cell>
          <cell r="B2191" t="str">
            <v>PRO-3080AJ</v>
          </cell>
          <cell r="C2191" t="str">
            <v>GALV</v>
          </cell>
          <cell r="D2191" t="str">
            <v>ROD BAR</v>
          </cell>
        </row>
        <row r="2192">
          <cell r="A2192" t="str">
            <v>PRO-3080AJ2</v>
          </cell>
          <cell r="B2192" t="str">
            <v>PRO-3080AJ</v>
          </cell>
          <cell r="C2192" t="str">
            <v>GALV</v>
          </cell>
          <cell r="D2192" t="str">
            <v>ROD BAR</v>
          </cell>
        </row>
        <row r="2193">
          <cell r="A2193" t="str">
            <v>PRO-3080AK1</v>
          </cell>
          <cell r="B2193" t="str">
            <v>PRO-3080AK</v>
          </cell>
          <cell r="C2193" t="str">
            <v>GALV</v>
          </cell>
          <cell r="D2193" t="str">
            <v>ROD BAR</v>
          </cell>
        </row>
        <row r="2194">
          <cell r="A2194" t="str">
            <v>PRO-3080AK2</v>
          </cell>
          <cell r="B2194" t="str">
            <v>PRO-3080AK</v>
          </cell>
          <cell r="C2194" t="str">
            <v>GALV</v>
          </cell>
          <cell r="D2194" t="str">
            <v>ROD BAR</v>
          </cell>
        </row>
        <row r="2195">
          <cell r="A2195" t="str">
            <v>PRO-3080AL1</v>
          </cell>
          <cell r="B2195" t="str">
            <v>PRO-3080AL</v>
          </cell>
          <cell r="C2195" t="str">
            <v>GALV</v>
          </cell>
          <cell r="D2195" t="str">
            <v>ROD BAR</v>
          </cell>
        </row>
        <row r="2196">
          <cell r="A2196" t="str">
            <v>PRO-3080AL2</v>
          </cell>
          <cell r="B2196" t="str">
            <v>PRO-3080AL</v>
          </cell>
          <cell r="C2196" t="str">
            <v>GALV</v>
          </cell>
          <cell r="D2196" t="str">
            <v>ROD BAR</v>
          </cell>
        </row>
        <row r="2197">
          <cell r="A2197" t="str">
            <v>PRO-3080AM1</v>
          </cell>
          <cell r="B2197" t="str">
            <v>PRO-3080AM</v>
          </cell>
          <cell r="C2197" t="str">
            <v>GALV</v>
          </cell>
          <cell r="D2197" t="str">
            <v>ROD BAR</v>
          </cell>
        </row>
        <row r="2198">
          <cell r="A2198" t="str">
            <v>PRO-3080AM2</v>
          </cell>
          <cell r="B2198" t="str">
            <v>PRO-3080AM</v>
          </cell>
          <cell r="C2198" t="str">
            <v>GALV</v>
          </cell>
          <cell r="D2198" t="str">
            <v>ROD BAR</v>
          </cell>
        </row>
        <row r="2199">
          <cell r="A2199" t="str">
            <v>PRO-3080AN1</v>
          </cell>
          <cell r="B2199" t="str">
            <v>PRO-3080AN</v>
          </cell>
          <cell r="C2199" t="str">
            <v>GALV</v>
          </cell>
          <cell r="D2199" t="str">
            <v>ROD BAR</v>
          </cell>
        </row>
        <row r="2200">
          <cell r="A2200" t="str">
            <v>PRO-3080AN2</v>
          </cell>
          <cell r="B2200" t="str">
            <v>PRO-3080AN</v>
          </cell>
          <cell r="C2200" t="str">
            <v>GALV</v>
          </cell>
          <cell r="D2200" t="str">
            <v>ROD BAR</v>
          </cell>
        </row>
        <row r="2201">
          <cell r="A2201" t="str">
            <v>PRO-3080AO1</v>
          </cell>
          <cell r="B2201" t="str">
            <v>PRO-3080AO</v>
          </cell>
          <cell r="C2201" t="str">
            <v>GALV</v>
          </cell>
          <cell r="D2201" t="str">
            <v>ROD BAR</v>
          </cell>
        </row>
        <row r="2202">
          <cell r="A2202" t="str">
            <v>PRO-3080AO2</v>
          </cell>
          <cell r="B2202" t="str">
            <v>PRO-3080AO</v>
          </cell>
          <cell r="C2202" t="str">
            <v>GALV</v>
          </cell>
          <cell r="D2202" t="str">
            <v>ROD BAR</v>
          </cell>
        </row>
        <row r="2203">
          <cell r="A2203" t="str">
            <v>PRO-3080AP1</v>
          </cell>
          <cell r="B2203" t="str">
            <v>PRO-3080AP</v>
          </cell>
          <cell r="C2203" t="str">
            <v>GALV</v>
          </cell>
          <cell r="D2203" t="str">
            <v>ROD BAR</v>
          </cell>
        </row>
        <row r="2204">
          <cell r="A2204" t="str">
            <v>PRO-3080AP2</v>
          </cell>
          <cell r="B2204" t="str">
            <v>PRO-3080AP</v>
          </cell>
          <cell r="C2204" t="str">
            <v>GALV</v>
          </cell>
          <cell r="D2204" t="str">
            <v>ROD BAR</v>
          </cell>
        </row>
        <row r="2205">
          <cell r="A2205" t="str">
            <v>PRO-3080AQ1</v>
          </cell>
          <cell r="B2205" t="str">
            <v>PRO-3080AQ</v>
          </cell>
          <cell r="C2205" t="str">
            <v>GALV</v>
          </cell>
          <cell r="D2205" t="str">
            <v>ROD BAR</v>
          </cell>
        </row>
        <row r="2206">
          <cell r="A2206" t="str">
            <v>PRO-3080AQ2</v>
          </cell>
          <cell r="B2206" t="str">
            <v>PRO-3080AQ</v>
          </cell>
          <cell r="C2206" t="str">
            <v>GALV</v>
          </cell>
          <cell r="D2206" t="str">
            <v>ROD BAR</v>
          </cell>
        </row>
        <row r="2207">
          <cell r="A2207" t="str">
            <v>PRO-3080AR1</v>
          </cell>
          <cell r="B2207" t="str">
            <v>PRO-3080AR</v>
          </cell>
          <cell r="C2207" t="str">
            <v>GALV</v>
          </cell>
          <cell r="D2207" t="str">
            <v>ROD BAR</v>
          </cell>
        </row>
        <row r="2208">
          <cell r="A2208" t="str">
            <v>PRO-3080AR2</v>
          </cell>
          <cell r="B2208" t="str">
            <v>PRO-3080AR</v>
          </cell>
          <cell r="C2208" t="str">
            <v>GALV</v>
          </cell>
          <cell r="D2208" t="str">
            <v>ROD BAR</v>
          </cell>
        </row>
        <row r="2209">
          <cell r="A2209" t="str">
            <v>PRO-3080AS1</v>
          </cell>
          <cell r="B2209" t="str">
            <v>PRO-3080AS</v>
          </cell>
          <cell r="C2209" t="str">
            <v>GALV</v>
          </cell>
          <cell r="D2209" t="str">
            <v>ROD BAR</v>
          </cell>
        </row>
        <row r="2210">
          <cell r="A2210" t="str">
            <v>PRO-3080AS2</v>
          </cell>
          <cell r="B2210" t="str">
            <v>PRO-3080AS</v>
          </cell>
          <cell r="C2210" t="str">
            <v>GALV</v>
          </cell>
          <cell r="D2210" t="str">
            <v>ROD BAR</v>
          </cell>
        </row>
        <row r="2211">
          <cell r="A2211" t="str">
            <v>PRO-3080AT1</v>
          </cell>
          <cell r="B2211" t="str">
            <v>PRO-3080AT</v>
          </cell>
          <cell r="C2211" t="str">
            <v>GALV</v>
          </cell>
          <cell r="D2211" t="str">
            <v>ROD BAR</v>
          </cell>
        </row>
        <row r="2212">
          <cell r="A2212" t="str">
            <v>PRO-3080AT2</v>
          </cell>
          <cell r="B2212" t="str">
            <v>PRO-3080AT</v>
          </cell>
          <cell r="C2212" t="str">
            <v>GALV</v>
          </cell>
          <cell r="D2212" t="str">
            <v>ROD BAR</v>
          </cell>
        </row>
        <row r="2213">
          <cell r="A2213" t="str">
            <v>PRO-3080AU1</v>
          </cell>
          <cell r="B2213" t="str">
            <v>PRO-3080AU</v>
          </cell>
          <cell r="C2213" t="str">
            <v>GALV</v>
          </cell>
          <cell r="D2213" t="str">
            <v>ROD BAR</v>
          </cell>
        </row>
        <row r="2214">
          <cell r="A2214" t="str">
            <v>PRO-3080AU2</v>
          </cell>
          <cell r="B2214" t="str">
            <v>PRO-3080AU</v>
          </cell>
          <cell r="C2214" t="str">
            <v>GALV</v>
          </cell>
          <cell r="D2214" t="str">
            <v>ROD BAR</v>
          </cell>
        </row>
        <row r="2215">
          <cell r="A2215" t="str">
            <v>PRO-3080AV1</v>
          </cell>
          <cell r="B2215" t="str">
            <v>PRO-3080AV</v>
          </cell>
          <cell r="C2215" t="str">
            <v>GALV</v>
          </cell>
          <cell r="D2215" t="str">
            <v>ROD BAR</v>
          </cell>
        </row>
        <row r="2216">
          <cell r="A2216" t="str">
            <v>PRO-3080AV2</v>
          </cell>
          <cell r="B2216" t="str">
            <v>PRO-3080AV</v>
          </cell>
          <cell r="C2216" t="str">
            <v>GALV</v>
          </cell>
          <cell r="D2216" t="str">
            <v>ROD BAR</v>
          </cell>
        </row>
        <row r="2217">
          <cell r="A2217" t="str">
            <v>PRO-3080AW1</v>
          </cell>
          <cell r="B2217" t="str">
            <v>PRO-3080AW</v>
          </cell>
          <cell r="C2217" t="str">
            <v>GALV</v>
          </cell>
          <cell r="D2217" t="str">
            <v>ROD BAR</v>
          </cell>
        </row>
        <row r="2218">
          <cell r="A2218" t="str">
            <v>PRO-3080AW2</v>
          </cell>
          <cell r="B2218" t="str">
            <v>PRO-3080AW</v>
          </cell>
          <cell r="C2218" t="str">
            <v>GALV</v>
          </cell>
          <cell r="D2218" t="str">
            <v>ROD BAR</v>
          </cell>
        </row>
        <row r="2219">
          <cell r="A2219" t="str">
            <v>PRO-3080AX1</v>
          </cell>
          <cell r="B2219" t="str">
            <v>PRO-3080AX</v>
          </cell>
          <cell r="C2219" t="str">
            <v>GALV</v>
          </cell>
          <cell r="D2219" t="str">
            <v>ROD BAR</v>
          </cell>
        </row>
        <row r="2220">
          <cell r="A2220" t="str">
            <v>PRO-3080AX2</v>
          </cell>
          <cell r="B2220" t="str">
            <v>PRO-3080AX</v>
          </cell>
          <cell r="C2220" t="str">
            <v>GALV</v>
          </cell>
          <cell r="D2220" t="str">
            <v>ROD BAR</v>
          </cell>
        </row>
        <row r="2221">
          <cell r="A2221" t="str">
            <v>PRO-3080AY1</v>
          </cell>
          <cell r="B2221" t="str">
            <v>PRO-3080AY</v>
          </cell>
          <cell r="C2221" t="str">
            <v>GALV</v>
          </cell>
          <cell r="D2221" t="str">
            <v>ROD BAR</v>
          </cell>
        </row>
        <row r="2222">
          <cell r="A2222" t="str">
            <v>PRO-3080AY2</v>
          </cell>
          <cell r="B2222" t="str">
            <v>PRO-3080AY</v>
          </cell>
          <cell r="C2222" t="str">
            <v>GALV</v>
          </cell>
          <cell r="D2222" t="str">
            <v>ROD BAR</v>
          </cell>
        </row>
        <row r="2223">
          <cell r="A2223" t="str">
            <v>PRO-3080AZ1</v>
          </cell>
          <cell r="B2223" t="str">
            <v>PRO-3080AZ</v>
          </cell>
          <cell r="C2223" t="str">
            <v>GALV</v>
          </cell>
          <cell r="D2223" t="str">
            <v>ROD BAR</v>
          </cell>
        </row>
        <row r="2224">
          <cell r="A2224" t="str">
            <v>PRO-3080AZ2</v>
          </cell>
          <cell r="B2224" t="str">
            <v>PRO-3080AZ</v>
          </cell>
          <cell r="C2224" t="str">
            <v>GALV</v>
          </cell>
          <cell r="D2224" t="str">
            <v>ROD BAR</v>
          </cell>
        </row>
        <row r="2225">
          <cell r="A2225" t="str">
            <v>PRO-3080B1</v>
          </cell>
          <cell r="B2225" t="str">
            <v>PRO-3080B</v>
          </cell>
          <cell r="C2225" t="str">
            <v>GALV</v>
          </cell>
          <cell r="D2225" t="str">
            <v>ROD BAR</v>
          </cell>
        </row>
        <row r="2226">
          <cell r="A2226" t="str">
            <v>PRO-3080B2</v>
          </cell>
          <cell r="B2226" t="str">
            <v>PRO-3080B</v>
          </cell>
          <cell r="C2226" t="str">
            <v>GALV</v>
          </cell>
          <cell r="D2226" t="str">
            <v>ROD BAR</v>
          </cell>
        </row>
        <row r="2227">
          <cell r="A2227" t="str">
            <v>PRO-3080BA1</v>
          </cell>
          <cell r="B2227" t="str">
            <v>PRO-3080BA</v>
          </cell>
          <cell r="C2227" t="str">
            <v>GALV</v>
          </cell>
          <cell r="D2227" t="str">
            <v>ROD BAR</v>
          </cell>
        </row>
        <row r="2228">
          <cell r="A2228" t="str">
            <v>PRO-3080BA2</v>
          </cell>
          <cell r="B2228" t="str">
            <v>PRO-3080BA</v>
          </cell>
          <cell r="C2228" t="str">
            <v>GALV</v>
          </cell>
          <cell r="D2228" t="str">
            <v>ROD BAR</v>
          </cell>
        </row>
        <row r="2229">
          <cell r="A2229" t="str">
            <v>PRO-3080BB1</v>
          </cell>
          <cell r="B2229" t="str">
            <v>PRO-3080BB</v>
          </cell>
          <cell r="C2229" t="str">
            <v>GALV</v>
          </cell>
          <cell r="D2229" t="str">
            <v>ROD BAR</v>
          </cell>
        </row>
        <row r="2230">
          <cell r="A2230" t="str">
            <v>PRO-3080BB2</v>
          </cell>
          <cell r="B2230" t="str">
            <v>PRO-3080BB</v>
          </cell>
          <cell r="C2230" t="str">
            <v>GALV</v>
          </cell>
          <cell r="D2230" t="str">
            <v>ROD BAR</v>
          </cell>
        </row>
        <row r="2231">
          <cell r="A2231" t="str">
            <v>PRO-3080BC1</v>
          </cell>
          <cell r="B2231" t="str">
            <v>PRO-3080BC</v>
          </cell>
          <cell r="C2231" t="str">
            <v>GALV</v>
          </cell>
          <cell r="D2231" t="str">
            <v>ROD BAR</v>
          </cell>
        </row>
        <row r="2232">
          <cell r="A2232" t="str">
            <v>PRO-3080BC2</v>
          </cell>
          <cell r="B2232" t="str">
            <v>PRO-3080BC</v>
          </cell>
          <cell r="C2232" t="str">
            <v>GALV</v>
          </cell>
          <cell r="D2232" t="str">
            <v>ROD BAR</v>
          </cell>
        </row>
        <row r="2233">
          <cell r="A2233" t="str">
            <v>PRO-3080BD1</v>
          </cell>
          <cell r="B2233" t="str">
            <v>PRO-3080BD</v>
          </cell>
          <cell r="C2233" t="str">
            <v>GALV</v>
          </cell>
          <cell r="D2233" t="str">
            <v>ROD BAR</v>
          </cell>
        </row>
        <row r="2234">
          <cell r="A2234" t="str">
            <v>PRO-3080BD2</v>
          </cell>
          <cell r="B2234" t="str">
            <v>PRO-3080BD</v>
          </cell>
          <cell r="C2234" t="str">
            <v>GALV</v>
          </cell>
          <cell r="D2234" t="str">
            <v>ROD BAR</v>
          </cell>
        </row>
        <row r="2235">
          <cell r="A2235" t="str">
            <v>PRO-3080BE1</v>
          </cell>
          <cell r="B2235" t="str">
            <v>PRO-3080BE</v>
          </cell>
          <cell r="C2235" t="str">
            <v>GALV</v>
          </cell>
          <cell r="D2235" t="str">
            <v>ROD BAR</v>
          </cell>
        </row>
        <row r="2236">
          <cell r="A2236" t="str">
            <v>PRO-3080BE2</v>
          </cell>
          <cell r="B2236" t="str">
            <v>PRO-3080BE</v>
          </cell>
          <cell r="C2236" t="str">
            <v>GALV</v>
          </cell>
          <cell r="D2236" t="str">
            <v>ROD BAR</v>
          </cell>
        </row>
        <row r="2237">
          <cell r="A2237" t="str">
            <v>PRO-3080BF1</v>
          </cell>
          <cell r="B2237" t="str">
            <v>PRO-3080BF</v>
          </cell>
          <cell r="C2237" t="str">
            <v>GALV</v>
          </cell>
          <cell r="D2237" t="str">
            <v>ROD BAR</v>
          </cell>
        </row>
        <row r="2238">
          <cell r="A2238" t="str">
            <v>PRO-3080BF2</v>
          </cell>
          <cell r="B2238" t="str">
            <v>PRO-3080BF</v>
          </cell>
          <cell r="C2238" t="str">
            <v>GALV</v>
          </cell>
          <cell r="D2238" t="str">
            <v>ROD BAR</v>
          </cell>
        </row>
        <row r="2239">
          <cell r="A2239" t="str">
            <v>PRO-3080BG1</v>
          </cell>
          <cell r="B2239" t="str">
            <v>PRO-3080BG</v>
          </cell>
          <cell r="C2239" t="str">
            <v>GALV</v>
          </cell>
          <cell r="D2239" t="str">
            <v>ROD BAR</v>
          </cell>
        </row>
        <row r="2240">
          <cell r="A2240" t="str">
            <v>PRO-3080BG2</v>
          </cell>
          <cell r="B2240" t="str">
            <v>PRO-3080BG</v>
          </cell>
          <cell r="C2240" t="str">
            <v>GALV</v>
          </cell>
          <cell r="D2240" t="str">
            <v>ROD BAR</v>
          </cell>
        </row>
        <row r="2241">
          <cell r="A2241" t="str">
            <v>PRO-3080BH1</v>
          </cell>
          <cell r="B2241" t="str">
            <v>PRO-3080BH</v>
          </cell>
          <cell r="C2241" t="str">
            <v>GALV</v>
          </cell>
          <cell r="D2241" t="str">
            <v>ROD BAR</v>
          </cell>
        </row>
        <row r="2242">
          <cell r="A2242" t="str">
            <v>PRO-3080BH2</v>
          </cell>
          <cell r="B2242" t="str">
            <v>PRO-3080BH</v>
          </cell>
          <cell r="C2242" t="str">
            <v>GALV</v>
          </cell>
          <cell r="D2242" t="str">
            <v>ROD BAR</v>
          </cell>
        </row>
        <row r="2243">
          <cell r="A2243" t="str">
            <v>PRO-3080BI1</v>
          </cell>
          <cell r="B2243" t="str">
            <v>PRO-3080BI</v>
          </cell>
          <cell r="C2243" t="str">
            <v>GALV</v>
          </cell>
          <cell r="D2243" t="str">
            <v>ROD BAR</v>
          </cell>
        </row>
        <row r="2244">
          <cell r="A2244" t="str">
            <v>PRO-3080BI2</v>
          </cell>
          <cell r="B2244" t="str">
            <v>PRO-3080BI</v>
          </cell>
          <cell r="C2244" t="str">
            <v>GALV</v>
          </cell>
          <cell r="D2244" t="str">
            <v>ROD BAR</v>
          </cell>
        </row>
        <row r="2245">
          <cell r="A2245" t="str">
            <v>PRO-3080BJ1</v>
          </cell>
          <cell r="B2245" t="str">
            <v>PRO-3080BJ</v>
          </cell>
          <cell r="C2245" t="str">
            <v>GALV</v>
          </cell>
          <cell r="D2245" t="str">
            <v>ROD BAR</v>
          </cell>
        </row>
        <row r="2246">
          <cell r="A2246" t="str">
            <v>PRO-3080BJ2</v>
          </cell>
          <cell r="B2246" t="str">
            <v>PRO-3080BJ</v>
          </cell>
          <cell r="C2246" t="str">
            <v>GALV</v>
          </cell>
          <cell r="D2246" t="str">
            <v>ROD BAR</v>
          </cell>
        </row>
        <row r="2247">
          <cell r="A2247" t="str">
            <v>PRO-3080BK1</v>
          </cell>
          <cell r="B2247" t="str">
            <v>PRO-3080BK</v>
          </cell>
          <cell r="C2247" t="str">
            <v>GALV</v>
          </cell>
          <cell r="D2247" t="str">
            <v>ROD BAR</v>
          </cell>
        </row>
        <row r="2248">
          <cell r="A2248" t="str">
            <v>PRO-3080BK2</v>
          </cell>
          <cell r="B2248" t="str">
            <v>PRO-3080BK</v>
          </cell>
          <cell r="C2248" t="str">
            <v>GALV</v>
          </cell>
          <cell r="D2248" t="str">
            <v>ROD BAR</v>
          </cell>
        </row>
        <row r="2249">
          <cell r="A2249" t="str">
            <v>PRO-3080BL1</v>
          </cell>
          <cell r="B2249" t="str">
            <v>PRO-3080BL</v>
          </cell>
          <cell r="C2249" t="str">
            <v>GALV</v>
          </cell>
          <cell r="D2249" t="str">
            <v>ROD BAR</v>
          </cell>
        </row>
        <row r="2250">
          <cell r="A2250" t="str">
            <v>PRO-3080BL2</v>
          </cell>
          <cell r="B2250" t="str">
            <v>PRO-3080BL</v>
          </cell>
          <cell r="C2250" t="str">
            <v>GALV</v>
          </cell>
          <cell r="D2250" t="str">
            <v>ROD BAR</v>
          </cell>
        </row>
        <row r="2251">
          <cell r="A2251" t="str">
            <v>PRO-3080BM1</v>
          </cell>
          <cell r="B2251" t="str">
            <v>PRO-3080BM</v>
          </cell>
          <cell r="C2251" t="str">
            <v>GALV</v>
          </cell>
          <cell r="D2251" t="str">
            <v>ROD BAR</v>
          </cell>
        </row>
        <row r="2252">
          <cell r="A2252" t="str">
            <v>PRO-3080BM2</v>
          </cell>
          <cell r="B2252" t="str">
            <v>PRO-3080BM</v>
          </cell>
          <cell r="C2252" t="str">
            <v>GALV</v>
          </cell>
          <cell r="D2252" t="str">
            <v>ROD BAR</v>
          </cell>
        </row>
        <row r="2253">
          <cell r="A2253" t="str">
            <v>PRO-3080BN1</v>
          </cell>
          <cell r="B2253" t="str">
            <v>PRO-3080BN</v>
          </cell>
          <cell r="C2253" t="str">
            <v>GALV</v>
          </cell>
          <cell r="D2253" t="str">
            <v>ROD BAR</v>
          </cell>
        </row>
        <row r="2254">
          <cell r="A2254" t="str">
            <v>PRO-3080BN2</v>
          </cell>
          <cell r="B2254" t="str">
            <v>PRO-3080BN</v>
          </cell>
          <cell r="C2254" t="str">
            <v>GALV</v>
          </cell>
          <cell r="D2254" t="str">
            <v>ROD BAR</v>
          </cell>
        </row>
        <row r="2255">
          <cell r="A2255" t="str">
            <v>PRO-3080BO1</v>
          </cell>
          <cell r="B2255" t="str">
            <v>PRO-3080BO</v>
          </cell>
          <cell r="C2255" t="str">
            <v>GALV</v>
          </cell>
          <cell r="D2255" t="str">
            <v>ROD BAR</v>
          </cell>
        </row>
        <row r="2256">
          <cell r="A2256" t="str">
            <v>PRO-3080BO2</v>
          </cell>
          <cell r="B2256" t="str">
            <v>PRO-3080BO</v>
          </cell>
          <cell r="C2256" t="str">
            <v>GALV</v>
          </cell>
          <cell r="D2256" t="str">
            <v>ROD BAR</v>
          </cell>
        </row>
        <row r="2257">
          <cell r="A2257" t="str">
            <v>PRO-3080BP1</v>
          </cell>
          <cell r="B2257" t="str">
            <v>PRO-3080BP</v>
          </cell>
          <cell r="C2257" t="str">
            <v>GALV</v>
          </cell>
          <cell r="D2257" t="str">
            <v>ROD BAR</v>
          </cell>
        </row>
        <row r="2258">
          <cell r="A2258" t="str">
            <v>PRO-3080BP2</v>
          </cell>
          <cell r="B2258" t="str">
            <v>PRO-3080BP</v>
          </cell>
          <cell r="C2258" t="str">
            <v>GALV</v>
          </cell>
          <cell r="D2258" t="str">
            <v>ROD BAR</v>
          </cell>
        </row>
        <row r="2259">
          <cell r="A2259" t="str">
            <v>PRO-3080BQ1</v>
          </cell>
          <cell r="B2259" t="str">
            <v>PRO-3080BQ</v>
          </cell>
          <cell r="C2259" t="str">
            <v>GALV</v>
          </cell>
          <cell r="D2259" t="str">
            <v>ROD BAR</v>
          </cell>
        </row>
        <row r="2260">
          <cell r="A2260" t="str">
            <v>PRO-3080BQ2</v>
          </cell>
          <cell r="B2260" t="str">
            <v>PRO-3080BQ</v>
          </cell>
          <cell r="C2260" t="str">
            <v>GALV</v>
          </cell>
          <cell r="D2260" t="str">
            <v>ROD BAR</v>
          </cell>
        </row>
        <row r="2261">
          <cell r="A2261" t="str">
            <v>PRO-3080BR1</v>
          </cell>
          <cell r="B2261" t="str">
            <v>PRO-3080BR</v>
          </cell>
          <cell r="C2261" t="str">
            <v>GALV</v>
          </cell>
          <cell r="D2261" t="str">
            <v>ROD BAR</v>
          </cell>
        </row>
        <row r="2262">
          <cell r="A2262" t="str">
            <v>PRO-3080BR2</v>
          </cell>
          <cell r="B2262" t="str">
            <v>PRO-3080BR</v>
          </cell>
          <cell r="C2262" t="str">
            <v>GALV</v>
          </cell>
          <cell r="D2262" t="str">
            <v>ROD BAR</v>
          </cell>
        </row>
        <row r="2263">
          <cell r="A2263" t="str">
            <v>PRO-3080BS1</v>
          </cell>
          <cell r="B2263" t="str">
            <v>PRO-3080BS</v>
          </cell>
          <cell r="C2263" t="str">
            <v>GALV</v>
          </cell>
          <cell r="D2263" t="str">
            <v>ROD BAR</v>
          </cell>
        </row>
        <row r="2264">
          <cell r="A2264" t="str">
            <v>PRO-3080BS2</v>
          </cell>
          <cell r="B2264" t="str">
            <v>PRO-3080BS</v>
          </cell>
          <cell r="C2264" t="str">
            <v>GALV</v>
          </cell>
          <cell r="D2264" t="str">
            <v>ROD BAR</v>
          </cell>
        </row>
        <row r="2265">
          <cell r="A2265" t="str">
            <v>PRO-3080BT1</v>
          </cell>
          <cell r="B2265" t="str">
            <v>PRO-3080BT</v>
          </cell>
          <cell r="C2265" t="str">
            <v>GALV</v>
          </cell>
          <cell r="D2265" t="str">
            <v>ROD BAR</v>
          </cell>
        </row>
        <row r="2266">
          <cell r="A2266" t="str">
            <v>PRO-3080BT2</v>
          </cell>
          <cell r="B2266" t="str">
            <v>PRO-3080BT</v>
          </cell>
          <cell r="C2266" t="str">
            <v>GALV</v>
          </cell>
          <cell r="D2266" t="str">
            <v>ROD BAR</v>
          </cell>
        </row>
        <row r="2267">
          <cell r="A2267" t="str">
            <v>PRO-3080BU1</v>
          </cell>
          <cell r="B2267" t="str">
            <v>PRO-3080BU</v>
          </cell>
          <cell r="C2267" t="str">
            <v>GALV</v>
          </cell>
          <cell r="D2267" t="str">
            <v>ROD BAR</v>
          </cell>
        </row>
        <row r="2268">
          <cell r="A2268" t="str">
            <v>PRO-3080BU2</v>
          </cell>
          <cell r="B2268" t="str">
            <v>PRO-3080BU</v>
          </cell>
          <cell r="C2268" t="str">
            <v>GALV</v>
          </cell>
          <cell r="D2268" t="str">
            <v>ROD BAR</v>
          </cell>
        </row>
        <row r="2269">
          <cell r="A2269" t="str">
            <v>PRO-3080BV1</v>
          </cell>
          <cell r="B2269" t="str">
            <v>PRO-3080BV</v>
          </cell>
          <cell r="C2269" t="str">
            <v>GALV</v>
          </cell>
          <cell r="D2269" t="str">
            <v>ROD BAR</v>
          </cell>
        </row>
        <row r="2270">
          <cell r="A2270" t="str">
            <v>PRO-3080BV2</v>
          </cell>
          <cell r="B2270" t="str">
            <v>PRO-3080BV</v>
          </cell>
          <cell r="C2270" t="str">
            <v>GALV</v>
          </cell>
          <cell r="D2270" t="str">
            <v>ROD BAR</v>
          </cell>
        </row>
        <row r="2271">
          <cell r="A2271" t="str">
            <v>PRO-3080BW1</v>
          </cell>
          <cell r="B2271" t="str">
            <v>PRO-3080BW</v>
          </cell>
          <cell r="C2271" t="str">
            <v>GALV</v>
          </cell>
          <cell r="D2271" t="str">
            <v>ROD BAR</v>
          </cell>
        </row>
        <row r="2272">
          <cell r="A2272" t="str">
            <v>PRO-3080BW2</v>
          </cell>
          <cell r="B2272" t="str">
            <v>PRO-3080BW</v>
          </cell>
          <cell r="C2272" t="str">
            <v>GALV</v>
          </cell>
          <cell r="D2272" t="str">
            <v>ROD BAR</v>
          </cell>
        </row>
        <row r="2273">
          <cell r="A2273" t="str">
            <v>PRO-3080BX1</v>
          </cell>
          <cell r="B2273" t="str">
            <v>PRO-3080BX</v>
          </cell>
          <cell r="C2273" t="str">
            <v>GALV</v>
          </cell>
          <cell r="D2273" t="str">
            <v>ROD BAR</v>
          </cell>
        </row>
        <row r="2274">
          <cell r="A2274" t="str">
            <v>PRO-3080BX2</v>
          </cell>
          <cell r="B2274" t="str">
            <v>PRO-3080BX</v>
          </cell>
          <cell r="C2274" t="str">
            <v>GALV</v>
          </cell>
          <cell r="D2274" t="str">
            <v>ROD BAR</v>
          </cell>
        </row>
        <row r="2275">
          <cell r="A2275" t="str">
            <v>PRO-3080BY1</v>
          </cell>
          <cell r="B2275" t="str">
            <v>PRO-3080BY</v>
          </cell>
          <cell r="C2275" t="str">
            <v>GALV</v>
          </cell>
          <cell r="D2275" t="str">
            <v>ROD BAR</v>
          </cell>
        </row>
        <row r="2276">
          <cell r="A2276" t="str">
            <v>PRO-3080BY2</v>
          </cell>
          <cell r="B2276" t="str">
            <v>PRO-3080BY</v>
          </cell>
          <cell r="C2276" t="str">
            <v>GALV</v>
          </cell>
          <cell r="D2276" t="str">
            <v>ROD BAR</v>
          </cell>
        </row>
        <row r="2277">
          <cell r="A2277" t="str">
            <v>PRO-3080BZ1</v>
          </cell>
          <cell r="B2277" t="str">
            <v>PRO-3080BZ</v>
          </cell>
          <cell r="C2277" t="str">
            <v>GALV</v>
          </cell>
          <cell r="D2277" t="str">
            <v>ROD BAR</v>
          </cell>
        </row>
        <row r="2278">
          <cell r="A2278" t="str">
            <v>PRO-3080BZ2</v>
          </cell>
          <cell r="B2278" t="str">
            <v>PRO-3080BZ</v>
          </cell>
          <cell r="C2278" t="str">
            <v>GALV</v>
          </cell>
          <cell r="D2278" t="str">
            <v>ROD BAR</v>
          </cell>
        </row>
        <row r="2279">
          <cell r="A2279" t="str">
            <v>PRO-3080C1</v>
          </cell>
          <cell r="B2279" t="str">
            <v>PRO-3080C</v>
          </cell>
          <cell r="C2279" t="str">
            <v>GALV</v>
          </cell>
          <cell r="D2279" t="str">
            <v>ROD BAR</v>
          </cell>
        </row>
        <row r="2280">
          <cell r="A2280" t="str">
            <v>PRO-3080C2</v>
          </cell>
          <cell r="B2280" t="str">
            <v>PRO-3080C</v>
          </cell>
          <cell r="C2280" t="str">
            <v>GALV</v>
          </cell>
          <cell r="D2280" t="str">
            <v>ROD BAR</v>
          </cell>
        </row>
        <row r="2281">
          <cell r="A2281" t="str">
            <v>PRO-3080CA1</v>
          </cell>
          <cell r="B2281" t="str">
            <v>PRO-3080CA</v>
          </cell>
          <cell r="C2281" t="str">
            <v>GALV</v>
          </cell>
          <cell r="D2281" t="str">
            <v>ROD BAR</v>
          </cell>
        </row>
        <row r="2282">
          <cell r="A2282" t="str">
            <v>PRO-3080CA2</v>
          </cell>
          <cell r="B2282" t="str">
            <v>PRO-3080CA</v>
          </cell>
          <cell r="C2282" t="str">
            <v>GALV</v>
          </cell>
          <cell r="D2282" t="str">
            <v>ROD BAR</v>
          </cell>
        </row>
        <row r="2283">
          <cell r="A2283" t="str">
            <v>PRO-3080CB1</v>
          </cell>
          <cell r="B2283" t="str">
            <v>PRO-3080CB</v>
          </cell>
          <cell r="C2283" t="str">
            <v>GALV</v>
          </cell>
          <cell r="D2283" t="str">
            <v>ROD BAR</v>
          </cell>
        </row>
        <row r="2284">
          <cell r="A2284" t="str">
            <v>PRO-3080CB2</v>
          </cell>
          <cell r="B2284" t="str">
            <v>PRO-3080CB</v>
          </cell>
          <cell r="C2284" t="str">
            <v>GALV</v>
          </cell>
          <cell r="D2284" t="str">
            <v>ROD BAR</v>
          </cell>
        </row>
        <row r="2285">
          <cell r="A2285" t="str">
            <v>PRO-3080CC1</v>
          </cell>
          <cell r="B2285" t="str">
            <v>PRO-3080CC</v>
          </cell>
          <cell r="C2285" t="str">
            <v>GALV</v>
          </cell>
          <cell r="D2285" t="str">
            <v>ROD BAR</v>
          </cell>
        </row>
        <row r="2286">
          <cell r="A2286" t="str">
            <v>PRO-3080CC2</v>
          </cell>
          <cell r="B2286" t="str">
            <v>PRO-3080CC</v>
          </cell>
          <cell r="C2286" t="str">
            <v>GALV</v>
          </cell>
          <cell r="D2286" t="str">
            <v>ROD BAR</v>
          </cell>
        </row>
        <row r="2287">
          <cell r="A2287" t="str">
            <v>PRO-3080CD1</v>
          </cell>
          <cell r="B2287" t="str">
            <v>PRO-3080CD</v>
          </cell>
          <cell r="C2287" t="str">
            <v>GALV</v>
          </cell>
          <cell r="D2287" t="str">
            <v>ROD BAR</v>
          </cell>
        </row>
        <row r="2288">
          <cell r="A2288" t="str">
            <v>PRO-3080CD2</v>
          </cell>
          <cell r="B2288" t="str">
            <v>PRO-3080CD</v>
          </cell>
          <cell r="C2288" t="str">
            <v>GALV</v>
          </cell>
          <cell r="D2288" t="str">
            <v>ROD BAR</v>
          </cell>
        </row>
        <row r="2289">
          <cell r="A2289" t="str">
            <v>PRO-3080CE1</v>
          </cell>
          <cell r="B2289" t="str">
            <v>PRO-3080CE</v>
          </cell>
          <cell r="C2289" t="str">
            <v>GALV</v>
          </cell>
          <cell r="D2289" t="str">
            <v>ROD BAR</v>
          </cell>
        </row>
        <row r="2290">
          <cell r="A2290" t="str">
            <v>PRO-3080CE2</v>
          </cell>
          <cell r="B2290" t="str">
            <v>PRO-3080CE</v>
          </cell>
          <cell r="C2290" t="str">
            <v>GALV</v>
          </cell>
          <cell r="D2290" t="str">
            <v>ROD BAR</v>
          </cell>
        </row>
        <row r="2291">
          <cell r="A2291" t="str">
            <v>PRO-3080CF1</v>
          </cell>
          <cell r="B2291" t="str">
            <v>PRO-3080CF</v>
          </cell>
          <cell r="C2291" t="str">
            <v>GALV</v>
          </cell>
          <cell r="D2291" t="str">
            <v>ROD BAR</v>
          </cell>
        </row>
        <row r="2292">
          <cell r="A2292" t="str">
            <v>PRO-3080CF2</v>
          </cell>
          <cell r="B2292" t="str">
            <v>PRO-3080CF</v>
          </cell>
          <cell r="C2292" t="str">
            <v>GALV</v>
          </cell>
          <cell r="D2292" t="str">
            <v>ROD BAR</v>
          </cell>
        </row>
        <row r="2293">
          <cell r="A2293" t="str">
            <v>PRO-3080CG1</v>
          </cell>
          <cell r="B2293" t="str">
            <v>PRO-3080CG</v>
          </cell>
          <cell r="C2293" t="str">
            <v>GALV</v>
          </cell>
          <cell r="D2293" t="str">
            <v>ROD BAR</v>
          </cell>
        </row>
        <row r="2294">
          <cell r="A2294" t="str">
            <v>PRO-3080CG2</v>
          </cell>
          <cell r="B2294" t="str">
            <v>PRO-3080CG</v>
          </cell>
          <cell r="C2294" t="str">
            <v>GALV</v>
          </cell>
          <cell r="D2294" t="str">
            <v>ROD BAR</v>
          </cell>
        </row>
        <row r="2295">
          <cell r="A2295" t="str">
            <v>PRO-3080CH1</v>
          </cell>
          <cell r="B2295" t="str">
            <v>PRO-3080CH</v>
          </cell>
          <cell r="C2295" t="str">
            <v>GALV</v>
          </cell>
          <cell r="D2295" t="str">
            <v>ROD BAR</v>
          </cell>
        </row>
        <row r="2296">
          <cell r="A2296" t="str">
            <v>PRO-3080CH2</v>
          </cell>
          <cell r="B2296" t="str">
            <v>PRO-3080CH</v>
          </cell>
          <cell r="C2296" t="str">
            <v>GALV</v>
          </cell>
          <cell r="D2296" t="str">
            <v>ROD BAR</v>
          </cell>
        </row>
        <row r="2297">
          <cell r="A2297" t="str">
            <v>PRO-3080CI1</v>
          </cell>
          <cell r="B2297" t="str">
            <v>PRO-3080CI</v>
          </cell>
          <cell r="C2297" t="str">
            <v>GALV</v>
          </cell>
          <cell r="D2297" t="str">
            <v>ROD BAR</v>
          </cell>
        </row>
        <row r="2298">
          <cell r="A2298" t="str">
            <v>PRO-3080CI2</v>
          </cell>
          <cell r="B2298" t="str">
            <v>PRO-3080CI</v>
          </cell>
          <cell r="C2298" t="str">
            <v>GALV</v>
          </cell>
          <cell r="D2298" t="str">
            <v>ROD BAR</v>
          </cell>
        </row>
        <row r="2299">
          <cell r="A2299" t="str">
            <v>PRO-3080CJ1</v>
          </cell>
          <cell r="B2299" t="str">
            <v>PRO-3080CJ</v>
          </cell>
          <cell r="C2299" t="str">
            <v>GALV</v>
          </cell>
          <cell r="D2299" t="str">
            <v>ROD BAR</v>
          </cell>
        </row>
        <row r="2300">
          <cell r="A2300" t="str">
            <v>PRO-3080CJ2</v>
          </cell>
          <cell r="B2300" t="str">
            <v>PRO-3080CJ</v>
          </cell>
          <cell r="C2300" t="str">
            <v>GALV</v>
          </cell>
          <cell r="D2300" t="str">
            <v>ROD BAR</v>
          </cell>
        </row>
        <row r="2301">
          <cell r="A2301" t="str">
            <v>PRO-3080CK1</v>
          </cell>
          <cell r="B2301" t="str">
            <v>PRO-3080CK</v>
          </cell>
          <cell r="C2301" t="str">
            <v>GALV</v>
          </cell>
          <cell r="D2301" t="str">
            <v>ROD BAR</v>
          </cell>
        </row>
        <row r="2302">
          <cell r="A2302" t="str">
            <v>PRO-3080CK2</v>
          </cell>
          <cell r="B2302" t="str">
            <v>PRO-3080CK</v>
          </cell>
          <cell r="C2302" t="str">
            <v>GALV</v>
          </cell>
          <cell r="D2302" t="str">
            <v>ROD BAR</v>
          </cell>
        </row>
        <row r="2303">
          <cell r="A2303" t="str">
            <v>PRO-3080CL1</v>
          </cell>
          <cell r="B2303" t="str">
            <v>PRO-3080CL</v>
          </cell>
          <cell r="C2303" t="str">
            <v>GALV</v>
          </cell>
          <cell r="D2303" t="str">
            <v>ROD BAR</v>
          </cell>
        </row>
        <row r="2304">
          <cell r="A2304" t="str">
            <v>PRO-3080CL2</v>
          </cell>
          <cell r="B2304" t="str">
            <v>PRO-3080CL</v>
          </cell>
          <cell r="C2304" t="str">
            <v>GALV</v>
          </cell>
          <cell r="D2304" t="str">
            <v>ROD BAR</v>
          </cell>
        </row>
        <row r="2305">
          <cell r="A2305" t="str">
            <v>PRO-3080CM1</v>
          </cell>
          <cell r="B2305" t="str">
            <v>PRO-3080CM</v>
          </cell>
          <cell r="C2305" t="str">
            <v>GALV</v>
          </cell>
          <cell r="D2305" t="str">
            <v>ROD BAR</v>
          </cell>
        </row>
        <row r="2306">
          <cell r="A2306" t="str">
            <v>PRO-3080CM2</v>
          </cell>
          <cell r="B2306" t="str">
            <v>PRO-3080CM</v>
          </cell>
          <cell r="C2306" t="str">
            <v>GALV</v>
          </cell>
          <cell r="D2306" t="str">
            <v>ROD BAR</v>
          </cell>
        </row>
        <row r="2307">
          <cell r="A2307" t="str">
            <v>PRO-3080CN1</v>
          </cell>
          <cell r="B2307" t="str">
            <v>PRO-3080CN</v>
          </cell>
          <cell r="C2307" t="str">
            <v>GALV</v>
          </cell>
          <cell r="D2307" t="str">
            <v>ROD BAR</v>
          </cell>
        </row>
        <row r="2308">
          <cell r="A2308" t="str">
            <v>PRO-3080CN2</v>
          </cell>
          <cell r="B2308" t="str">
            <v>PRO-3080CN</v>
          </cell>
          <cell r="C2308" t="str">
            <v>GALV</v>
          </cell>
          <cell r="D2308" t="str">
            <v>ROD BAR</v>
          </cell>
        </row>
        <row r="2309">
          <cell r="A2309" t="str">
            <v>PRO-3080CO1</v>
          </cell>
          <cell r="B2309" t="str">
            <v>PRO-3080CO</v>
          </cell>
          <cell r="C2309" t="str">
            <v>GALV</v>
          </cell>
          <cell r="D2309" t="str">
            <v>ROD BAR</v>
          </cell>
        </row>
        <row r="2310">
          <cell r="A2310" t="str">
            <v>PRO-3080CO2</v>
          </cell>
          <cell r="B2310" t="str">
            <v>PRO-3080CO</v>
          </cell>
          <cell r="C2310" t="str">
            <v>GALV</v>
          </cell>
          <cell r="D2310" t="str">
            <v>ROD BAR</v>
          </cell>
        </row>
        <row r="2311">
          <cell r="A2311" t="str">
            <v>PRO-3080CP1</v>
          </cell>
          <cell r="B2311" t="str">
            <v>PRO-3080CP</v>
          </cell>
          <cell r="C2311" t="str">
            <v>GALV</v>
          </cell>
          <cell r="D2311" t="str">
            <v>ROD BAR</v>
          </cell>
        </row>
        <row r="2312">
          <cell r="A2312" t="str">
            <v>PRO-3080CP2</v>
          </cell>
          <cell r="B2312" t="str">
            <v>PRO-3080CP</v>
          </cell>
          <cell r="C2312" t="str">
            <v>GALV</v>
          </cell>
          <cell r="D2312" t="str">
            <v>ROD BAR</v>
          </cell>
        </row>
        <row r="2313">
          <cell r="A2313" t="str">
            <v>PRO-3080CQ1</v>
          </cell>
          <cell r="B2313" t="str">
            <v>PRO-3080CQ</v>
          </cell>
          <cell r="C2313" t="str">
            <v>GALV</v>
          </cell>
          <cell r="D2313" t="str">
            <v>ROD BAR</v>
          </cell>
        </row>
        <row r="2314">
          <cell r="A2314" t="str">
            <v>PRO-3080CQ2</v>
          </cell>
          <cell r="B2314" t="str">
            <v>PRO-3080CQ</v>
          </cell>
          <cell r="C2314" t="str">
            <v>GALV</v>
          </cell>
          <cell r="D2314" t="str">
            <v>ROD BAR</v>
          </cell>
        </row>
        <row r="2315">
          <cell r="A2315" t="str">
            <v>PRO-3080CR1</v>
          </cell>
          <cell r="B2315" t="str">
            <v>PRO-3080CR</v>
          </cell>
          <cell r="C2315" t="str">
            <v>GALV</v>
          </cell>
          <cell r="D2315" t="str">
            <v>ROD BAR</v>
          </cell>
        </row>
        <row r="2316">
          <cell r="A2316" t="str">
            <v>PRO-3080CR2</v>
          </cell>
          <cell r="B2316" t="str">
            <v>PRO-3080CR</v>
          </cell>
          <cell r="C2316" t="str">
            <v>GALV</v>
          </cell>
          <cell r="D2316" t="str">
            <v>ROD BAR</v>
          </cell>
        </row>
        <row r="2317">
          <cell r="A2317" t="str">
            <v>PRO-3080CS1</v>
          </cell>
          <cell r="B2317" t="str">
            <v>PRO-3080CS</v>
          </cell>
          <cell r="C2317" t="str">
            <v>GALV</v>
          </cell>
          <cell r="D2317" t="str">
            <v>ROD BAR</v>
          </cell>
        </row>
        <row r="2318">
          <cell r="A2318" t="str">
            <v>PRO-3080CS2</v>
          </cell>
          <cell r="B2318" t="str">
            <v>PRO-3080CS</v>
          </cell>
          <cell r="C2318" t="str">
            <v>GALV</v>
          </cell>
          <cell r="D2318" t="str">
            <v>ROD BAR</v>
          </cell>
        </row>
        <row r="2319">
          <cell r="A2319" t="str">
            <v>PRO-3080CT1</v>
          </cell>
          <cell r="B2319" t="str">
            <v>PRO-3080CT</v>
          </cell>
          <cell r="C2319" t="str">
            <v>GALV</v>
          </cell>
          <cell r="D2319" t="str">
            <v>ROD BAR</v>
          </cell>
        </row>
        <row r="2320">
          <cell r="A2320" t="str">
            <v>PRO-3080CT2</v>
          </cell>
          <cell r="B2320" t="str">
            <v>PRO-3080CT</v>
          </cell>
          <cell r="C2320" t="str">
            <v>GALV</v>
          </cell>
          <cell r="D2320" t="str">
            <v>ROD BAR</v>
          </cell>
        </row>
        <row r="2321">
          <cell r="A2321" t="str">
            <v>PRO-3080CU1</v>
          </cell>
          <cell r="B2321" t="str">
            <v>PRO-3080CU</v>
          </cell>
          <cell r="C2321" t="str">
            <v>GALV</v>
          </cell>
          <cell r="D2321" t="str">
            <v>ROD BAR</v>
          </cell>
        </row>
        <row r="2322">
          <cell r="A2322" t="str">
            <v>PRO-3080CU2</v>
          </cell>
          <cell r="B2322" t="str">
            <v>PRO-3080CU</v>
          </cell>
          <cell r="C2322" t="str">
            <v>GALV</v>
          </cell>
          <cell r="D2322" t="str">
            <v>ROD BAR</v>
          </cell>
        </row>
        <row r="2323">
          <cell r="A2323" t="str">
            <v>PRO-3080CV1</v>
          </cell>
          <cell r="B2323" t="str">
            <v>PRO-3080CV</v>
          </cell>
          <cell r="C2323" t="str">
            <v>GALV</v>
          </cell>
          <cell r="D2323" t="str">
            <v>ROD BAR</v>
          </cell>
        </row>
        <row r="2324">
          <cell r="A2324" t="str">
            <v>PRO-3080CV2</v>
          </cell>
          <cell r="B2324" t="str">
            <v>PRO-3080CV</v>
          </cell>
          <cell r="C2324" t="str">
            <v>GALV</v>
          </cell>
          <cell r="D2324" t="str">
            <v>ROD BAR</v>
          </cell>
        </row>
        <row r="2325">
          <cell r="A2325" t="str">
            <v>PRO-3080CW1</v>
          </cell>
          <cell r="B2325" t="str">
            <v>PRO-3080CW</v>
          </cell>
          <cell r="C2325" t="str">
            <v>GALV</v>
          </cell>
          <cell r="D2325" t="str">
            <v>ROD BAR</v>
          </cell>
        </row>
        <row r="2326">
          <cell r="A2326" t="str">
            <v>PRO-3080CW2</v>
          </cell>
          <cell r="B2326" t="str">
            <v>PRO-3080CW</v>
          </cell>
          <cell r="C2326" t="str">
            <v>GALV</v>
          </cell>
          <cell r="D2326" t="str">
            <v>ROD BAR</v>
          </cell>
        </row>
        <row r="2327">
          <cell r="A2327" t="str">
            <v>PRO-3080CX1</v>
          </cell>
          <cell r="B2327" t="str">
            <v>PRO-3080CX</v>
          </cell>
          <cell r="C2327" t="str">
            <v>GALV</v>
          </cell>
          <cell r="D2327" t="str">
            <v>ROD BAR</v>
          </cell>
        </row>
        <row r="2328">
          <cell r="A2328" t="str">
            <v>PRO-3080CX2</v>
          </cell>
          <cell r="B2328" t="str">
            <v>PRO-3080CX</v>
          </cell>
          <cell r="C2328" t="str">
            <v>GALV</v>
          </cell>
          <cell r="D2328" t="str">
            <v>ROD BAR</v>
          </cell>
        </row>
        <row r="2329">
          <cell r="A2329" t="str">
            <v>PRO-3080CY1</v>
          </cell>
          <cell r="B2329" t="str">
            <v>PRO-3080CY</v>
          </cell>
          <cell r="C2329" t="str">
            <v>GALV</v>
          </cell>
          <cell r="D2329" t="str">
            <v>ROD BAR</v>
          </cell>
        </row>
        <row r="2330">
          <cell r="A2330" t="str">
            <v>PRO-3080CY2</v>
          </cell>
          <cell r="B2330" t="str">
            <v>PRO-3080CY</v>
          </cell>
          <cell r="C2330" t="str">
            <v>GALV</v>
          </cell>
          <cell r="D2330" t="str">
            <v>ROD BAR</v>
          </cell>
        </row>
        <row r="2331">
          <cell r="A2331" t="str">
            <v>PRO-3080CZ1</v>
          </cell>
          <cell r="B2331" t="str">
            <v>PRO-3080CZ</v>
          </cell>
          <cell r="C2331" t="str">
            <v>GALV</v>
          </cell>
          <cell r="D2331" t="str">
            <v>ROD BAR</v>
          </cell>
        </row>
        <row r="2332">
          <cell r="A2332" t="str">
            <v>PRO-3080CZ2</v>
          </cell>
          <cell r="B2332" t="str">
            <v>PRO-3080CZ</v>
          </cell>
          <cell r="C2332" t="str">
            <v>GALV</v>
          </cell>
          <cell r="D2332" t="str">
            <v>ROD BAR</v>
          </cell>
        </row>
        <row r="2333">
          <cell r="A2333" t="str">
            <v>PRO-3080D1</v>
          </cell>
          <cell r="B2333" t="str">
            <v>PRO-3080D</v>
          </cell>
          <cell r="C2333" t="str">
            <v>GALV</v>
          </cell>
          <cell r="D2333" t="str">
            <v>ROD BAR</v>
          </cell>
        </row>
        <row r="2334">
          <cell r="A2334" t="str">
            <v>PRO-3080D2</v>
          </cell>
          <cell r="B2334" t="str">
            <v>PRO-3080D</v>
          </cell>
          <cell r="C2334" t="str">
            <v>GALV</v>
          </cell>
          <cell r="D2334" t="str">
            <v>ROD BAR</v>
          </cell>
        </row>
        <row r="2335">
          <cell r="A2335" t="str">
            <v>PRO-3080DA1</v>
          </cell>
          <cell r="B2335" t="str">
            <v>PRO-3080DA</v>
          </cell>
          <cell r="C2335" t="str">
            <v>GALV</v>
          </cell>
          <cell r="D2335" t="str">
            <v>ROD BAR</v>
          </cell>
        </row>
        <row r="2336">
          <cell r="A2336" t="str">
            <v>PRO-3080DA2</v>
          </cell>
          <cell r="B2336" t="str">
            <v>PRO-3080DA</v>
          </cell>
          <cell r="C2336" t="str">
            <v>GALV</v>
          </cell>
          <cell r="D2336" t="str">
            <v>ROD BAR</v>
          </cell>
        </row>
        <row r="2337">
          <cell r="A2337" t="str">
            <v>PRO-3080DB1</v>
          </cell>
          <cell r="B2337" t="str">
            <v>PRO-3080DB</v>
          </cell>
          <cell r="C2337" t="str">
            <v>GALV</v>
          </cell>
          <cell r="D2337" t="str">
            <v>ROD BAR</v>
          </cell>
        </row>
        <row r="2338">
          <cell r="A2338" t="str">
            <v>PRO-3080DB2</v>
          </cell>
          <cell r="B2338" t="str">
            <v>PRO-3080DB</v>
          </cell>
          <cell r="C2338" t="str">
            <v>GALV</v>
          </cell>
          <cell r="D2338" t="str">
            <v>ROD BAR</v>
          </cell>
        </row>
        <row r="2339">
          <cell r="A2339" t="str">
            <v>PRO-3080DC1</v>
          </cell>
          <cell r="B2339" t="str">
            <v>PRO-3080DC</v>
          </cell>
          <cell r="C2339" t="str">
            <v>GALV</v>
          </cell>
          <cell r="D2339" t="str">
            <v>ROD BAR</v>
          </cell>
        </row>
        <row r="2340">
          <cell r="A2340" t="str">
            <v>PRO-3080DC2</v>
          </cell>
          <cell r="B2340" t="str">
            <v>PRO-3080DC</v>
          </cell>
          <cell r="C2340" t="str">
            <v>GALV</v>
          </cell>
          <cell r="D2340" t="str">
            <v>ROD BAR</v>
          </cell>
        </row>
        <row r="2341">
          <cell r="A2341" t="str">
            <v>PRO-3080DD1</v>
          </cell>
          <cell r="B2341" t="str">
            <v>PRO-3080DD</v>
          </cell>
          <cell r="C2341" t="str">
            <v>GALV</v>
          </cell>
          <cell r="D2341" t="str">
            <v>ROD BAR</v>
          </cell>
        </row>
        <row r="2342">
          <cell r="A2342" t="str">
            <v>PRO-3080DD2</v>
          </cell>
          <cell r="B2342" t="str">
            <v>PRO-3080DD</v>
          </cell>
          <cell r="C2342" t="str">
            <v>GALV</v>
          </cell>
          <cell r="D2342" t="str">
            <v>ROD BAR</v>
          </cell>
        </row>
        <row r="2343">
          <cell r="A2343" t="str">
            <v>PRO-3080DE1</v>
          </cell>
          <cell r="B2343" t="str">
            <v>PRO-3080DE</v>
          </cell>
          <cell r="C2343" t="str">
            <v>GALV</v>
          </cell>
          <cell r="D2343" t="str">
            <v>ROD BAR</v>
          </cell>
        </row>
        <row r="2344">
          <cell r="A2344" t="str">
            <v>PRO-3080DE2</v>
          </cell>
          <cell r="B2344" t="str">
            <v>PRO-3080DE</v>
          </cell>
          <cell r="C2344" t="str">
            <v>GALV</v>
          </cell>
          <cell r="D2344" t="str">
            <v>ROD BAR</v>
          </cell>
        </row>
        <row r="2345">
          <cell r="A2345" t="str">
            <v>PRO-3080DF1</v>
          </cell>
          <cell r="B2345" t="str">
            <v>PRO-3080DF</v>
          </cell>
          <cell r="C2345" t="str">
            <v>GALV</v>
          </cell>
          <cell r="D2345" t="str">
            <v>ROD BAR</v>
          </cell>
        </row>
        <row r="2346">
          <cell r="A2346" t="str">
            <v>PRO-3080DF2</v>
          </cell>
          <cell r="B2346" t="str">
            <v>PRO-3080DF</v>
          </cell>
          <cell r="C2346" t="str">
            <v>GALV</v>
          </cell>
          <cell r="D2346" t="str">
            <v>ROD BAR</v>
          </cell>
        </row>
        <row r="2347">
          <cell r="A2347" t="str">
            <v>PRO-3080DG1</v>
          </cell>
          <cell r="B2347" t="str">
            <v>PRO-3080DG</v>
          </cell>
          <cell r="C2347" t="str">
            <v>GALV</v>
          </cell>
          <cell r="D2347" t="str">
            <v>ROD BAR</v>
          </cell>
        </row>
        <row r="2348">
          <cell r="A2348" t="str">
            <v>PRO-3080DG2</v>
          </cell>
          <cell r="B2348" t="str">
            <v>PRO-3080DG</v>
          </cell>
          <cell r="C2348" t="str">
            <v>GALV</v>
          </cell>
          <cell r="D2348" t="str">
            <v>ROD BAR</v>
          </cell>
        </row>
        <row r="2349">
          <cell r="A2349" t="str">
            <v>PRO-3080DH1</v>
          </cell>
          <cell r="B2349" t="str">
            <v>PRO-3080DH</v>
          </cell>
          <cell r="C2349" t="str">
            <v>GALV</v>
          </cell>
          <cell r="D2349" t="str">
            <v>ROD BAR</v>
          </cell>
        </row>
        <row r="2350">
          <cell r="A2350" t="str">
            <v>PRO-3080DH2</v>
          </cell>
          <cell r="B2350" t="str">
            <v>PRO-3080DH</v>
          </cell>
          <cell r="C2350" t="str">
            <v>GALV</v>
          </cell>
          <cell r="D2350" t="str">
            <v>ROD BAR</v>
          </cell>
        </row>
        <row r="2351">
          <cell r="A2351" t="str">
            <v>PRO-3080DI1</v>
          </cell>
          <cell r="B2351" t="str">
            <v>PRO-3080DI</v>
          </cell>
          <cell r="C2351" t="str">
            <v>GALV</v>
          </cell>
          <cell r="D2351" t="str">
            <v>ROD BAR</v>
          </cell>
        </row>
        <row r="2352">
          <cell r="A2352" t="str">
            <v>PRO-3080DI2</v>
          </cell>
          <cell r="B2352" t="str">
            <v>PRO-3080DI</v>
          </cell>
          <cell r="C2352" t="str">
            <v>GALV</v>
          </cell>
          <cell r="D2352" t="str">
            <v>ROD BAR</v>
          </cell>
        </row>
        <row r="2353">
          <cell r="A2353" t="str">
            <v>PRO-3080DJ1</v>
          </cell>
          <cell r="B2353" t="str">
            <v>PRO-3080DJ</v>
          </cell>
          <cell r="C2353" t="str">
            <v>GALV</v>
          </cell>
          <cell r="D2353" t="str">
            <v>ROD BAR</v>
          </cell>
        </row>
        <row r="2354">
          <cell r="A2354" t="str">
            <v>PRO-3080DJ2</v>
          </cell>
          <cell r="B2354" t="str">
            <v>PRO-3080DJ</v>
          </cell>
          <cell r="C2354" t="str">
            <v>GALV</v>
          </cell>
          <cell r="D2354" t="str">
            <v>ROD BAR</v>
          </cell>
        </row>
        <row r="2355">
          <cell r="A2355" t="str">
            <v>PRO-3080DK1</v>
          </cell>
          <cell r="B2355" t="str">
            <v>PRO-3080DK</v>
          </cell>
          <cell r="C2355" t="str">
            <v>GALV</v>
          </cell>
          <cell r="D2355" t="str">
            <v>ROD BAR</v>
          </cell>
        </row>
        <row r="2356">
          <cell r="A2356" t="str">
            <v>PRO-3080DK2</v>
          </cell>
          <cell r="B2356" t="str">
            <v>PRO-3080DK</v>
          </cell>
          <cell r="C2356" t="str">
            <v>GALV</v>
          </cell>
          <cell r="D2356" t="str">
            <v>ROD BAR</v>
          </cell>
        </row>
        <row r="2357">
          <cell r="A2357" t="str">
            <v>PRO-3080DL1</v>
          </cell>
          <cell r="B2357" t="str">
            <v>PRO-3080DL</v>
          </cell>
          <cell r="C2357" t="str">
            <v>GALV</v>
          </cell>
          <cell r="D2357" t="str">
            <v>ROD BAR</v>
          </cell>
        </row>
        <row r="2358">
          <cell r="A2358" t="str">
            <v>PRO-3080DL2</v>
          </cell>
          <cell r="B2358" t="str">
            <v>PRO-3080DL</v>
          </cell>
          <cell r="C2358" t="str">
            <v>GALV</v>
          </cell>
          <cell r="D2358" t="str">
            <v>ROD BAR</v>
          </cell>
        </row>
        <row r="2359">
          <cell r="A2359" t="str">
            <v>PRO-3080DM1</v>
          </cell>
          <cell r="B2359" t="str">
            <v>PRO-3080DM</v>
          </cell>
          <cell r="C2359" t="str">
            <v>GALV</v>
          </cell>
          <cell r="D2359" t="str">
            <v>ROD BAR</v>
          </cell>
        </row>
        <row r="2360">
          <cell r="A2360" t="str">
            <v>PRO-3080DM2</v>
          </cell>
          <cell r="B2360" t="str">
            <v>PRO-3080DM</v>
          </cell>
          <cell r="C2360" t="str">
            <v>GALV</v>
          </cell>
          <cell r="D2360" t="str">
            <v>ROD BAR</v>
          </cell>
        </row>
        <row r="2361">
          <cell r="A2361" t="str">
            <v>PRO-3080DN1</v>
          </cell>
          <cell r="B2361" t="str">
            <v>PRO-3080DN</v>
          </cell>
          <cell r="C2361" t="str">
            <v>GALV</v>
          </cell>
          <cell r="D2361" t="str">
            <v>ROD BAR</v>
          </cell>
        </row>
        <row r="2362">
          <cell r="A2362" t="str">
            <v>PRO-3080DN2</v>
          </cell>
          <cell r="B2362" t="str">
            <v>PRO-3080DN</v>
          </cell>
          <cell r="C2362" t="str">
            <v>GALV</v>
          </cell>
          <cell r="D2362" t="str">
            <v>ROD BAR</v>
          </cell>
        </row>
        <row r="2363">
          <cell r="A2363" t="str">
            <v>PRO-3080DO1</v>
          </cell>
          <cell r="B2363" t="str">
            <v>PRO-3080DO</v>
          </cell>
          <cell r="C2363" t="str">
            <v>GALV</v>
          </cell>
          <cell r="D2363" t="str">
            <v>ROD BAR</v>
          </cell>
        </row>
        <row r="2364">
          <cell r="A2364" t="str">
            <v>PRO-3080DO2</v>
          </cell>
          <cell r="B2364" t="str">
            <v>PRO-3080DO</v>
          </cell>
          <cell r="C2364" t="str">
            <v>GALV</v>
          </cell>
          <cell r="D2364" t="str">
            <v>ROD BAR</v>
          </cell>
        </row>
        <row r="2365">
          <cell r="A2365" t="str">
            <v>PRO-3080DP1</v>
          </cell>
          <cell r="B2365" t="str">
            <v>PRO-3080DP</v>
          </cell>
          <cell r="C2365" t="str">
            <v>GALV</v>
          </cell>
          <cell r="D2365" t="str">
            <v>ROD BAR</v>
          </cell>
        </row>
        <row r="2366">
          <cell r="A2366" t="str">
            <v>PRO-3080DP2</v>
          </cell>
          <cell r="B2366" t="str">
            <v>PRO-3080DP</v>
          </cell>
          <cell r="C2366" t="str">
            <v>GALV</v>
          </cell>
          <cell r="D2366" t="str">
            <v>ROD BAR</v>
          </cell>
        </row>
        <row r="2367">
          <cell r="A2367" t="str">
            <v>PRO-3080DQ1</v>
          </cell>
          <cell r="B2367" t="str">
            <v>PRO-3080DQ</v>
          </cell>
          <cell r="C2367" t="str">
            <v>GALV</v>
          </cell>
          <cell r="D2367" t="str">
            <v>ROD BAR</v>
          </cell>
        </row>
        <row r="2368">
          <cell r="A2368" t="str">
            <v>PRO-3080DQ2</v>
          </cell>
          <cell r="B2368" t="str">
            <v>PRO-3080DQ</v>
          </cell>
          <cell r="C2368" t="str">
            <v>GALV</v>
          </cell>
          <cell r="D2368" t="str">
            <v>ROD BAR</v>
          </cell>
        </row>
        <row r="2369">
          <cell r="A2369" t="str">
            <v>PRO-3080DR1</v>
          </cell>
          <cell r="B2369" t="str">
            <v>PRO-3080DR</v>
          </cell>
          <cell r="C2369" t="str">
            <v>GALV</v>
          </cell>
          <cell r="D2369" t="str">
            <v>ROD BAR</v>
          </cell>
        </row>
        <row r="2370">
          <cell r="A2370" t="str">
            <v>PRO-3080DR2</v>
          </cell>
          <cell r="B2370" t="str">
            <v>PRO-3080DR</v>
          </cell>
          <cell r="C2370" t="str">
            <v>GALV</v>
          </cell>
          <cell r="D2370" t="str">
            <v>ROD BAR</v>
          </cell>
        </row>
        <row r="2371">
          <cell r="A2371" t="str">
            <v>PRO-3080DS1</v>
          </cell>
          <cell r="B2371" t="str">
            <v>PRO-3080DS</v>
          </cell>
          <cell r="C2371" t="str">
            <v>GALV</v>
          </cell>
          <cell r="D2371" t="str">
            <v>ROD BAR</v>
          </cell>
        </row>
        <row r="2372">
          <cell r="A2372" t="str">
            <v>PRO-3080DS2</v>
          </cell>
          <cell r="B2372" t="str">
            <v>PRO-3080DS</v>
          </cell>
          <cell r="C2372" t="str">
            <v>GALV</v>
          </cell>
          <cell r="D2372" t="str">
            <v>ROD BAR</v>
          </cell>
        </row>
        <row r="2373">
          <cell r="A2373" t="str">
            <v>PRO-3080DT1</v>
          </cell>
          <cell r="B2373" t="str">
            <v>PRO-3080DT</v>
          </cell>
          <cell r="C2373" t="str">
            <v>GALV</v>
          </cell>
          <cell r="D2373" t="str">
            <v>ROD BAR</v>
          </cell>
        </row>
        <row r="2374">
          <cell r="A2374" t="str">
            <v>PRO-3080DT2</v>
          </cell>
          <cell r="B2374" t="str">
            <v>PRO-3080DT</v>
          </cell>
          <cell r="C2374" t="str">
            <v>GALV</v>
          </cell>
          <cell r="D2374" t="str">
            <v>ROD BAR</v>
          </cell>
        </row>
        <row r="2375">
          <cell r="A2375" t="str">
            <v>PRO-3080DU1</v>
          </cell>
          <cell r="B2375" t="str">
            <v>PRO-3080DU</v>
          </cell>
          <cell r="C2375" t="str">
            <v>GALV</v>
          </cell>
          <cell r="D2375" t="str">
            <v>ROD BAR</v>
          </cell>
        </row>
        <row r="2376">
          <cell r="A2376" t="str">
            <v>PRO-3080DU2</v>
          </cell>
          <cell r="B2376" t="str">
            <v>PRO-3080DU</v>
          </cell>
          <cell r="C2376" t="str">
            <v>GALV</v>
          </cell>
          <cell r="D2376" t="str">
            <v>ROD BAR</v>
          </cell>
        </row>
        <row r="2377">
          <cell r="A2377" t="str">
            <v>PRO-3080DV1</v>
          </cell>
          <cell r="B2377" t="str">
            <v>PRO-3080DV</v>
          </cell>
          <cell r="C2377" t="str">
            <v>GALV</v>
          </cell>
          <cell r="D2377" t="str">
            <v>ROD BAR</v>
          </cell>
        </row>
        <row r="2378">
          <cell r="A2378" t="str">
            <v>PRO-3080DV2</v>
          </cell>
          <cell r="B2378" t="str">
            <v>PRO-3080DV</v>
          </cell>
          <cell r="C2378" t="str">
            <v>GALV</v>
          </cell>
          <cell r="D2378" t="str">
            <v>ROD BAR</v>
          </cell>
        </row>
        <row r="2379">
          <cell r="A2379" t="str">
            <v>PRO-3080DW1</v>
          </cell>
          <cell r="B2379" t="str">
            <v>PRO-3080DW</v>
          </cell>
          <cell r="C2379" t="str">
            <v>GALV</v>
          </cell>
          <cell r="D2379" t="str">
            <v>ROD BAR</v>
          </cell>
        </row>
        <row r="2380">
          <cell r="A2380" t="str">
            <v>PRO-3080DW2</v>
          </cell>
          <cell r="B2380" t="str">
            <v>PRO-3080DW</v>
          </cell>
          <cell r="C2380" t="str">
            <v>GALV</v>
          </cell>
          <cell r="D2380" t="str">
            <v>ROD BAR</v>
          </cell>
        </row>
        <row r="2381">
          <cell r="A2381" t="str">
            <v>PRO-3080DX1</v>
          </cell>
          <cell r="B2381" t="str">
            <v>PRO-3080DX</v>
          </cell>
          <cell r="C2381" t="str">
            <v>GALV</v>
          </cell>
          <cell r="D2381" t="str">
            <v>ROD BAR</v>
          </cell>
        </row>
        <row r="2382">
          <cell r="A2382" t="str">
            <v>PRO-3080DX2</v>
          </cell>
          <cell r="B2382" t="str">
            <v>PRO-3080DX</v>
          </cell>
          <cell r="C2382" t="str">
            <v>GALV</v>
          </cell>
          <cell r="D2382" t="str">
            <v>ROD BAR</v>
          </cell>
        </row>
        <row r="2383">
          <cell r="A2383" t="str">
            <v>PRO-3080DY1</v>
          </cell>
          <cell r="B2383" t="str">
            <v>PRO-3080DY</v>
          </cell>
          <cell r="C2383" t="str">
            <v>GALV</v>
          </cell>
          <cell r="D2383" t="str">
            <v>ROD BAR</v>
          </cell>
        </row>
        <row r="2384">
          <cell r="A2384" t="str">
            <v>PRO-3080DY2</v>
          </cell>
          <cell r="B2384" t="str">
            <v>PRO-3080DY</v>
          </cell>
          <cell r="C2384" t="str">
            <v>GALV</v>
          </cell>
          <cell r="D2384" t="str">
            <v>ROD BAR</v>
          </cell>
        </row>
        <row r="2385">
          <cell r="A2385" t="str">
            <v>PRO-3080DZ1</v>
          </cell>
          <cell r="B2385" t="str">
            <v>PRO-3080DZ</v>
          </cell>
          <cell r="C2385" t="str">
            <v>GALV</v>
          </cell>
          <cell r="D2385" t="str">
            <v>ROD BAR</v>
          </cell>
        </row>
        <row r="2386">
          <cell r="A2386" t="str">
            <v>PRO-3080DZ2</v>
          </cell>
          <cell r="B2386" t="str">
            <v>PRO-3080DZ</v>
          </cell>
          <cell r="C2386" t="str">
            <v>GALV</v>
          </cell>
          <cell r="D2386" t="str">
            <v>ROD BAR</v>
          </cell>
        </row>
        <row r="2387">
          <cell r="A2387" t="str">
            <v>PRO-3080E1</v>
          </cell>
          <cell r="B2387" t="str">
            <v>PRO-3080E</v>
          </cell>
          <cell r="C2387" t="str">
            <v>GALV</v>
          </cell>
          <cell r="D2387" t="str">
            <v>ROD BAR</v>
          </cell>
        </row>
        <row r="2388">
          <cell r="A2388" t="str">
            <v>PRO-3080E2</v>
          </cell>
          <cell r="B2388" t="str">
            <v>PRO-3080E</v>
          </cell>
          <cell r="C2388" t="str">
            <v>GALV</v>
          </cell>
          <cell r="D2388" t="str">
            <v>ROD BAR</v>
          </cell>
        </row>
        <row r="2389">
          <cell r="A2389" t="str">
            <v>PRO-3080EA1</v>
          </cell>
          <cell r="B2389" t="str">
            <v>PRO-3080EA</v>
          </cell>
          <cell r="C2389" t="str">
            <v>GALV</v>
          </cell>
          <cell r="D2389" t="str">
            <v>ROD BAR</v>
          </cell>
        </row>
        <row r="2390">
          <cell r="A2390" t="str">
            <v>PRO-3080EA2</v>
          </cell>
          <cell r="B2390" t="str">
            <v>PRO-3080EA</v>
          </cell>
          <cell r="C2390" t="str">
            <v>GALV</v>
          </cell>
          <cell r="D2390" t="str">
            <v>ROD BAR</v>
          </cell>
        </row>
        <row r="2391">
          <cell r="A2391" t="str">
            <v>PRO-3080EB1</v>
          </cell>
          <cell r="B2391" t="str">
            <v>PRO-3080EB</v>
          </cell>
          <cell r="C2391" t="str">
            <v>GALV</v>
          </cell>
          <cell r="D2391" t="str">
            <v>ROD BAR</v>
          </cell>
        </row>
        <row r="2392">
          <cell r="A2392" t="str">
            <v>PRO-3080EB2</v>
          </cell>
          <cell r="B2392" t="str">
            <v>PRO-3080EB</v>
          </cell>
          <cell r="C2392" t="str">
            <v>GALV</v>
          </cell>
          <cell r="D2392" t="str">
            <v>ROD BAR</v>
          </cell>
        </row>
        <row r="2393">
          <cell r="A2393" t="str">
            <v>PRO-3080EC1</v>
          </cell>
          <cell r="B2393" t="str">
            <v>PRO-3080EC</v>
          </cell>
          <cell r="C2393" t="str">
            <v>GALV</v>
          </cell>
          <cell r="D2393" t="str">
            <v>ROD BAR</v>
          </cell>
        </row>
        <row r="2394">
          <cell r="A2394" t="str">
            <v>PRO-3080EC2</v>
          </cell>
          <cell r="B2394" t="str">
            <v>PRO-3080EC</v>
          </cell>
          <cell r="C2394" t="str">
            <v>GALV</v>
          </cell>
          <cell r="D2394" t="str">
            <v>ROD BAR</v>
          </cell>
        </row>
        <row r="2395">
          <cell r="A2395" t="str">
            <v>PRO-3080ED1</v>
          </cell>
          <cell r="B2395" t="str">
            <v>PRO-3080ED</v>
          </cell>
          <cell r="C2395" t="str">
            <v>GALV</v>
          </cell>
          <cell r="D2395" t="str">
            <v>ROD BAR</v>
          </cell>
        </row>
        <row r="2396">
          <cell r="A2396" t="str">
            <v>PRO-3080ED2</v>
          </cell>
          <cell r="B2396" t="str">
            <v>PRO-3080ED</v>
          </cell>
          <cell r="C2396" t="str">
            <v>GALV</v>
          </cell>
          <cell r="D2396" t="str">
            <v>ROD BAR</v>
          </cell>
        </row>
        <row r="2397">
          <cell r="A2397" t="str">
            <v>PRO-3080EE1</v>
          </cell>
          <cell r="B2397" t="str">
            <v>PRO-3080EE</v>
          </cell>
          <cell r="C2397" t="str">
            <v>GALV</v>
          </cell>
          <cell r="D2397" t="str">
            <v>ROD BAR</v>
          </cell>
        </row>
        <row r="2398">
          <cell r="A2398" t="str">
            <v>PRO-3080EE2</v>
          </cell>
          <cell r="B2398" t="str">
            <v>PRO-3080EE</v>
          </cell>
          <cell r="C2398" t="str">
            <v>GALV</v>
          </cell>
          <cell r="D2398" t="str">
            <v>ROD BAR</v>
          </cell>
        </row>
        <row r="2399">
          <cell r="A2399" t="str">
            <v>PRO-3080EF1</v>
          </cell>
          <cell r="B2399" t="str">
            <v>PRO-3080EF</v>
          </cell>
          <cell r="C2399" t="str">
            <v>GALV</v>
          </cell>
          <cell r="D2399" t="str">
            <v>ROD BAR</v>
          </cell>
        </row>
        <row r="2400">
          <cell r="A2400" t="str">
            <v>PRO-3080EF2</v>
          </cell>
          <cell r="B2400" t="str">
            <v>PRO-3080EF</v>
          </cell>
          <cell r="C2400" t="str">
            <v>GALV</v>
          </cell>
          <cell r="D2400" t="str">
            <v>ROD BAR</v>
          </cell>
        </row>
        <row r="2401">
          <cell r="A2401" t="str">
            <v>PRO-3080EG1</v>
          </cell>
          <cell r="B2401" t="str">
            <v>PRO-3080EG</v>
          </cell>
          <cell r="C2401" t="str">
            <v>GALV</v>
          </cell>
          <cell r="D2401" t="str">
            <v>ROD BAR</v>
          </cell>
        </row>
        <row r="2402">
          <cell r="A2402" t="str">
            <v>PRO-3080EG2</v>
          </cell>
          <cell r="B2402" t="str">
            <v>PRO-3080EG</v>
          </cell>
          <cell r="C2402" t="str">
            <v>GALV</v>
          </cell>
          <cell r="D2402" t="str">
            <v>ROD BAR</v>
          </cell>
        </row>
        <row r="2403">
          <cell r="A2403" t="str">
            <v>PRO-3080EH1</v>
          </cell>
          <cell r="B2403" t="str">
            <v>PRO-3080EH</v>
          </cell>
          <cell r="C2403" t="str">
            <v>GALV</v>
          </cell>
          <cell r="D2403" t="str">
            <v>ROD BAR</v>
          </cell>
        </row>
        <row r="2404">
          <cell r="A2404" t="str">
            <v>PRO-3080EH2</v>
          </cell>
          <cell r="B2404" t="str">
            <v>PRO-3080EH</v>
          </cell>
          <cell r="C2404" t="str">
            <v>GALV</v>
          </cell>
          <cell r="D2404" t="str">
            <v>ROD BAR</v>
          </cell>
        </row>
        <row r="2405">
          <cell r="A2405" t="str">
            <v>PRO-3080EI1</v>
          </cell>
          <cell r="B2405" t="str">
            <v>PRO-3080EI</v>
          </cell>
          <cell r="C2405" t="str">
            <v>GALV</v>
          </cell>
          <cell r="D2405" t="str">
            <v>ROD BAR</v>
          </cell>
        </row>
        <row r="2406">
          <cell r="A2406" t="str">
            <v>PRO-3080EI2</v>
          </cell>
          <cell r="B2406" t="str">
            <v>PRO-3080EI</v>
          </cell>
          <cell r="C2406" t="str">
            <v>GALV</v>
          </cell>
          <cell r="D2406" t="str">
            <v>ROD BAR</v>
          </cell>
        </row>
        <row r="2407">
          <cell r="A2407" t="str">
            <v>PRO-3080EJ1</v>
          </cell>
          <cell r="B2407" t="str">
            <v>PRO-3080EJ</v>
          </cell>
          <cell r="C2407" t="str">
            <v>GALV</v>
          </cell>
          <cell r="D2407" t="str">
            <v>ROD BAR</v>
          </cell>
        </row>
        <row r="2408">
          <cell r="A2408" t="str">
            <v>PRO-3080EJ2</v>
          </cell>
          <cell r="B2408" t="str">
            <v>PRO-3080EJ</v>
          </cell>
          <cell r="C2408" t="str">
            <v>GALV</v>
          </cell>
          <cell r="D2408" t="str">
            <v>ROD BAR</v>
          </cell>
        </row>
        <row r="2409">
          <cell r="A2409" t="str">
            <v>PRO-3080EK1</v>
          </cell>
          <cell r="B2409" t="str">
            <v>PRO-3080EK</v>
          </cell>
          <cell r="C2409" t="str">
            <v>GALV</v>
          </cell>
          <cell r="D2409" t="str">
            <v>ROD BAR</v>
          </cell>
        </row>
        <row r="2410">
          <cell r="A2410" t="str">
            <v>PRO-3080EK2</v>
          </cell>
          <cell r="B2410" t="str">
            <v>PRO-3080EK</v>
          </cell>
          <cell r="C2410" t="str">
            <v>GALV</v>
          </cell>
          <cell r="D2410" t="str">
            <v>ROD BAR</v>
          </cell>
        </row>
        <row r="2411">
          <cell r="A2411" t="str">
            <v>PRO-3080EL1</v>
          </cell>
          <cell r="B2411" t="str">
            <v>PRO-3080EL</v>
          </cell>
          <cell r="C2411" t="str">
            <v>GALV</v>
          </cell>
          <cell r="D2411" t="str">
            <v>ROD BAR</v>
          </cell>
        </row>
        <row r="2412">
          <cell r="A2412" t="str">
            <v>PRO-3080EL2</v>
          </cell>
          <cell r="B2412" t="str">
            <v>PRO-3080EL</v>
          </cell>
          <cell r="C2412" t="str">
            <v>GALV</v>
          </cell>
          <cell r="D2412" t="str">
            <v>ROD BAR</v>
          </cell>
        </row>
        <row r="2413">
          <cell r="A2413" t="str">
            <v>PRO-3080EM1</v>
          </cell>
          <cell r="B2413" t="str">
            <v>PRO-3080EM</v>
          </cell>
          <cell r="C2413" t="str">
            <v>GALV</v>
          </cell>
          <cell r="D2413" t="str">
            <v>ROD BAR</v>
          </cell>
        </row>
        <row r="2414">
          <cell r="A2414" t="str">
            <v>PRO-3080EM2</v>
          </cell>
          <cell r="B2414" t="str">
            <v>PRO-3080EM</v>
          </cell>
          <cell r="C2414" t="str">
            <v>GALV</v>
          </cell>
          <cell r="D2414" t="str">
            <v>ROD BAR</v>
          </cell>
        </row>
        <row r="2415">
          <cell r="A2415" t="str">
            <v>PRO-3080EN1</v>
          </cell>
          <cell r="B2415" t="str">
            <v>PRO-3080EN</v>
          </cell>
          <cell r="C2415" t="str">
            <v>GALV</v>
          </cell>
          <cell r="D2415" t="str">
            <v>ROD BAR</v>
          </cell>
        </row>
        <row r="2416">
          <cell r="A2416" t="str">
            <v>PRO-3080EN2</v>
          </cell>
          <cell r="B2416" t="str">
            <v>PRO-3080EN</v>
          </cell>
          <cell r="C2416" t="str">
            <v>GALV</v>
          </cell>
          <cell r="D2416" t="str">
            <v>ROD BAR</v>
          </cell>
        </row>
        <row r="2417">
          <cell r="A2417" t="str">
            <v>PRO-3080EO1</v>
          </cell>
          <cell r="B2417" t="str">
            <v>PRO-3080EO</v>
          </cell>
          <cell r="C2417" t="str">
            <v>GALV</v>
          </cell>
          <cell r="D2417" t="str">
            <v>ROD BAR</v>
          </cell>
        </row>
        <row r="2418">
          <cell r="A2418" t="str">
            <v>PRO-3080EO2</v>
          </cell>
          <cell r="B2418" t="str">
            <v>PRO-3080EO</v>
          </cell>
          <cell r="C2418" t="str">
            <v>GALV</v>
          </cell>
          <cell r="D2418" t="str">
            <v>ROD BAR</v>
          </cell>
        </row>
        <row r="2419">
          <cell r="A2419" t="str">
            <v>PRO-3080EP1</v>
          </cell>
          <cell r="B2419" t="str">
            <v>PRO-3080EP</v>
          </cell>
          <cell r="C2419" t="str">
            <v>GALV</v>
          </cell>
          <cell r="D2419" t="str">
            <v>ROD BAR</v>
          </cell>
        </row>
        <row r="2420">
          <cell r="A2420" t="str">
            <v>PRO-3080EP2</v>
          </cell>
          <cell r="B2420" t="str">
            <v>PRO-3080EP</v>
          </cell>
          <cell r="C2420" t="str">
            <v>GALV</v>
          </cell>
          <cell r="D2420" t="str">
            <v>ROD BAR</v>
          </cell>
        </row>
        <row r="2421">
          <cell r="A2421" t="str">
            <v>PRO-3080EQ1</v>
          </cell>
          <cell r="B2421" t="str">
            <v>PRO-3080EQ</v>
          </cell>
          <cell r="C2421" t="str">
            <v>GALV</v>
          </cell>
          <cell r="D2421" t="str">
            <v>ROD BAR</v>
          </cell>
        </row>
        <row r="2422">
          <cell r="A2422" t="str">
            <v>PRO-3080EQ2</v>
          </cell>
          <cell r="B2422" t="str">
            <v>PRO-3080EQ</v>
          </cell>
          <cell r="C2422" t="str">
            <v>GALV</v>
          </cell>
          <cell r="D2422" t="str">
            <v>ROD BAR</v>
          </cell>
        </row>
        <row r="2423">
          <cell r="A2423" t="str">
            <v>PRO-3080ER1</v>
          </cell>
          <cell r="B2423" t="str">
            <v>PRO-3080ER</v>
          </cell>
          <cell r="C2423" t="str">
            <v>GALV</v>
          </cell>
          <cell r="D2423" t="str">
            <v>ROD BAR</v>
          </cell>
        </row>
        <row r="2424">
          <cell r="A2424" t="str">
            <v>PRO-3080ER2</v>
          </cell>
          <cell r="B2424" t="str">
            <v>PRO-3080ER</v>
          </cell>
          <cell r="C2424" t="str">
            <v>GALV</v>
          </cell>
          <cell r="D2424" t="str">
            <v>ROD BAR</v>
          </cell>
        </row>
        <row r="2425">
          <cell r="A2425" t="str">
            <v>PRO-3080ES1</v>
          </cell>
          <cell r="B2425" t="str">
            <v>PRO-3080ES</v>
          </cell>
          <cell r="C2425" t="str">
            <v>GALV</v>
          </cell>
          <cell r="D2425" t="str">
            <v>ROD BAR</v>
          </cell>
        </row>
        <row r="2426">
          <cell r="A2426" t="str">
            <v>PRO-3080ES2</v>
          </cell>
          <cell r="B2426" t="str">
            <v>PRO-3080ES</v>
          </cell>
          <cell r="C2426" t="str">
            <v>GALV</v>
          </cell>
          <cell r="D2426" t="str">
            <v>ROD BAR</v>
          </cell>
        </row>
        <row r="2427">
          <cell r="A2427" t="str">
            <v>PRO-3080ET1</v>
          </cell>
          <cell r="B2427" t="str">
            <v>PRO-3080ET</v>
          </cell>
          <cell r="C2427" t="str">
            <v>GALV</v>
          </cell>
          <cell r="D2427" t="str">
            <v>ROD BAR</v>
          </cell>
        </row>
        <row r="2428">
          <cell r="A2428" t="str">
            <v>PRO-3080ET2</v>
          </cell>
          <cell r="B2428" t="str">
            <v>PRO-3080ET</v>
          </cell>
          <cell r="C2428" t="str">
            <v>GALV</v>
          </cell>
          <cell r="D2428" t="str">
            <v>ROD BAR</v>
          </cell>
        </row>
        <row r="2429">
          <cell r="A2429" t="str">
            <v>PRO-3080EU1</v>
          </cell>
          <cell r="B2429" t="str">
            <v>PRO-3080EU</v>
          </cell>
          <cell r="C2429" t="str">
            <v>GALV</v>
          </cell>
          <cell r="D2429" t="str">
            <v>ROD BAR</v>
          </cell>
        </row>
        <row r="2430">
          <cell r="A2430" t="str">
            <v>PRO-3080EU2</v>
          </cell>
          <cell r="B2430" t="str">
            <v>PRO-3080EU</v>
          </cell>
          <cell r="C2430" t="str">
            <v>GALV</v>
          </cell>
          <cell r="D2430" t="str">
            <v>ROD BAR</v>
          </cell>
        </row>
        <row r="2431">
          <cell r="A2431" t="str">
            <v>PRO-3080EV1</v>
          </cell>
          <cell r="B2431" t="str">
            <v>PRO-3080EV</v>
          </cell>
          <cell r="C2431" t="str">
            <v>GALV</v>
          </cell>
          <cell r="D2431" t="str">
            <v>ROD BAR</v>
          </cell>
        </row>
        <row r="2432">
          <cell r="A2432" t="str">
            <v>PRO-3080EV2</v>
          </cell>
          <cell r="B2432" t="str">
            <v>PRO-3080EV</v>
          </cell>
          <cell r="C2432" t="str">
            <v>GALV</v>
          </cell>
          <cell r="D2432" t="str">
            <v>ROD BAR</v>
          </cell>
        </row>
        <row r="2433">
          <cell r="A2433" t="str">
            <v>PRO-3080EW1</v>
          </cell>
          <cell r="B2433" t="str">
            <v>PRO-3080EW</v>
          </cell>
          <cell r="C2433" t="str">
            <v>GALV</v>
          </cell>
          <cell r="D2433" t="str">
            <v>ROD BAR</v>
          </cell>
        </row>
        <row r="2434">
          <cell r="A2434" t="str">
            <v>PRO-3080EW2</v>
          </cell>
          <cell r="B2434" t="str">
            <v>PRO-3080EW</v>
          </cell>
          <cell r="C2434" t="str">
            <v>GALV</v>
          </cell>
          <cell r="D2434" t="str">
            <v>ROD BAR</v>
          </cell>
        </row>
        <row r="2435">
          <cell r="A2435" t="str">
            <v>PRO-3080EX1</v>
          </cell>
          <cell r="B2435" t="str">
            <v>PRO-3080EX</v>
          </cell>
          <cell r="C2435" t="str">
            <v>GALV</v>
          </cell>
          <cell r="D2435" t="str">
            <v>ROD BAR</v>
          </cell>
        </row>
        <row r="2436">
          <cell r="A2436" t="str">
            <v>PRO-3080EX2</v>
          </cell>
          <cell r="B2436" t="str">
            <v>PRO-3080EX</v>
          </cell>
          <cell r="C2436" t="str">
            <v>GALV</v>
          </cell>
          <cell r="D2436" t="str">
            <v>ROD BAR</v>
          </cell>
        </row>
        <row r="2437">
          <cell r="A2437" t="str">
            <v>PRO-3080EY1</v>
          </cell>
          <cell r="B2437" t="str">
            <v>PRO-3080EY</v>
          </cell>
          <cell r="C2437" t="str">
            <v>GALV</v>
          </cell>
          <cell r="D2437" t="str">
            <v>ROD BAR</v>
          </cell>
        </row>
        <row r="2438">
          <cell r="A2438" t="str">
            <v>PRO-3080EY2</v>
          </cell>
          <cell r="B2438" t="str">
            <v>PRO-3080EY</v>
          </cell>
          <cell r="C2438" t="str">
            <v>GALV</v>
          </cell>
          <cell r="D2438" t="str">
            <v>ROD BAR</v>
          </cell>
        </row>
        <row r="2439">
          <cell r="A2439" t="str">
            <v>PRO-3080EZ1</v>
          </cell>
          <cell r="B2439" t="str">
            <v>PRO-3080EZ</v>
          </cell>
          <cell r="C2439" t="str">
            <v>GALV</v>
          </cell>
          <cell r="D2439" t="str">
            <v>ROD BAR</v>
          </cell>
        </row>
        <row r="2440">
          <cell r="A2440" t="str">
            <v>PRO-3080EZ2</v>
          </cell>
          <cell r="B2440" t="str">
            <v>PRO-3080EZ</v>
          </cell>
          <cell r="C2440" t="str">
            <v>GALV</v>
          </cell>
          <cell r="D2440" t="str">
            <v>ROD BAR</v>
          </cell>
        </row>
        <row r="2441">
          <cell r="A2441" t="str">
            <v>PRO-3080F1</v>
          </cell>
          <cell r="B2441" t="str">
            <v>PRO-3080F</v>
          </cell>
          <cell r="C2441" t="str">
            <v>GALV</v>
          </cell>
          <cell r="D2441" t="str">
            <v>ROD BAR</v>
          </cell>
        </row>
        <row r="2442">
          <cell r="A2442" t="str">
            <v>PRO-3080F2</v>
          </cell>
          <cell r="B2442" t="str">
            <v>PRO-3080F</v>
          </cell>
          <cell r="C2442" t="str">
            <v>GALV</v>
          </cell>
          <cell r="D2442" t="str">
            <v>ROD BAR</v>
          </cell>
        </row>
        <row r="2443">
          <cell r="A2443" t="str">
            <v>PRO-3080FA1</v>
          </cell>
          <cell r="B2443" t="str">
            <v>PRO-3080FA</v>
          </cell>
          <cell r="C2443" t="str">
            <v>GALV</v>
          </cell>
          <cell r="D2443" t="str">
            <v>ROD BAR</v>
          </cell>
        </row>
        <row r="2444">
          <cell r="A2444" t="str">
            <v>PRO-3080FA2</v>
          </cell>
          <cell r="B2444" t="str">
            <v>PRO-3080FA</v>
          </cell>
          <cell r="C2444" t="str">
            <v>GALV</v>
          </cell>
          <cell r="D2444" t="str">
            <v>ROD BAR</v>
          </cell>
        </row>
        <row r="2445">
          <cell r="A2445" t="str">
            <v>PRO-3080FB1</v>
          </cell>
          <cell r="B2445" t="str">
            <v>PRO-3080FB</v>
          </cell>
          <cell r="C2445" t="str">
            <v>GALV</v>
          </cell>
          <cell r="D2445" t="str">
            <v>ROD BAR</v>
          </cell>
        </row>
        <row r="2446">
          <cell r="A2446" t="str">
            <v>PRO-3080FB2</v>
          </cell>
          <cell r="B2446" t="str">
            <v>PRO-3080FB</v>
          </cell>
          <cell r="C2446" t="str">
            <v>GALV</v>
          </cell>
          <cell r="D2446" t="str">
            <v>ROD BAR</v>
          </cell>
        </row>
        <row r="2447">
          <cell r="A2447" t="str">
            <v>PRO-3080FC1</v>
          </cell>
          <cell r="B2447" t="str">
            <v>PRO-3080FC</v>
          </cell>
          <cell r="C2447" t="str">
            <v>GALV</v>
          </cell>
          <cell r="D2447" t="str">
            <v>ROD BAR</v>
          </cell>
        </row>
        <row r="2448">
          <cell r="A2448" t="str">
            <v>PRO-3080FC2</v>
          </cell>
          <cell r="B2448" t="str">
            <v>PRO-3080FC</v>
          </cell>
          <cell r="C2448" t="str">
            <v>GALV</v>
          </cell>
          <cell r="D2448" t="str">
            <v>ROD BAR</v>
          </cell>
        </row>
        <row r="2449">
          <cell r="A2449" t="str">
            <v>PRO-3080FD1</v>
          </cell>
          <cell r="B2449" t="str">
            <v>PRO-3080FD</v>
          </cell>
          <cell r="C2449" t="str">
            <v>GALV</v>
          </cell>
          <cell r="D2449" t="str">
            <v>ROD BAR</v>
          </cell>
        </row>
        <row r="2450">
          <cell r="A2450" t="str">
            <v>PRO-3080FD2</v>
          </cell>
          <cell r="B2450" t="str">
            <v>PRO-3080FD</v>
          </cell>
          <cell r="C2450" t="str">
            <v>GALV</v>
          </cell>
          <cell r="D2450" t="str">
            <v>ROD BAR</v>
          </cell>
        </row>
        <row r="2451">
          <cell r="A2451" t="str">
            <v>PRO-3080FE1</v>
          </cell>
          <cell r="B2451" t="str">
            <v>PRO-3080FE</v>
          </cell>
          <cell r="C2451" t="str">
            <v>GALV</v>
          </cell>
          <cell r="D2451" t="str">
            <v>ROD BAR</v>
          </cell>
        </row>
        <row r="2452">
          <cell r="A2452" t="str">
            <v>PRO-3080FE2</v>
          </cell>
          <cell r="B2452" t="str">
            <v>PRO-3080FE</v>
          </cell>
          <cell r="C2452" t="str">
            <v>GALV</v>
          </cell>
          <cell r="D2452" t="str">
            <v>ROD BAR</v>
          </cell>
        </row>
        <row r="2453">
          <cell r="A2453" t="str">
            <v>PRO-3080FF1</v>
          </cell>
          <cell r="B2453" t="str">
            <v>PRO-3080FF</v>
          </cell>
          <cell r="C2453" t="str">
            <v>GALV</v>
          </cell>
          <cell r="D2453" t="str">
            <v>ROD BAR</v>
          </cell>
        </row>
        <row r="2454">
          <cell r="A2454" t="str">
            <v>PRO-3080FF2</v>
          </cell>
          <cell r="B2454" t="str">
            <v>PRO-3080FF</v>
          </cell>
          <cell r="C2454" t="str">
            <v>GALV</v>
          </cell>
          <cell r="D2454" t="str">
            <v>ROD BAR</v>
          </cell>
        </row>
        <row r="2455">
          <cell r="A2455" t="str">
            <v>PRO-3080FG1</v>
          </cell>
          <cell r="B2455" t="str">
            <v>PRO-3080FG</v>
          </cell>
          <cell r="C2455" t="str">
            <v>GALV</v>
          </cell>
          <cell r="D2455" t="str">
            <v>ROD BAR</v>
          </cell>
        </row>
        <row r="2456">
          <cell r="A2456" t="str">
            <v>PRO-3080FG2</v>
          </cell>
          <cell r="B2456" t="str">
            <v>PRO-3080FG</v>
          </cell>
          <cell r="C2456" t="str">
            <v>GALV</v>
          </cell>
          <cell r="D2456" t="str">
            <v>ROD BAR</v>
          </cell>
        </row>
        <row r="2457">
          <cell r="A2457" t="str">
            <v>PRO-3080FH1</v>
          </cell>
          <cell r="B2457" t="str">
            <v>PRO-3080FH</v>
          </cell>
          <cell r="C2457" t="str">
            <v>GALV</v>
          </cell>
          <cell r="D2457" t="str">
            <v>ROD BAR</v>
          </cell>
        </row>
        <row r="2458">
          <cell r="A2458" t="str">
            <v>PRO-3080FH2</v>
          </cell>
          <cell r="B2458" t="str">
            <v>PRO-3080FH</v>
          </cell>
          <cell r="C2458" t="str">
            <v>GALV</v>
          </cell>
          <cell r="D2458" t="str">
            <v>ROD BAR</v>
          </cell>
        </row>
        <row r="2459">
          <cell r="A2459" t="str">
            <v>PRO-3080FI1</v>
          </cell>
          <cell r="B2459" t="str">
            <v>PRO-3080FI</v>
          </cell>
          <cell r="C2459" t="str">
            <v>GALV</v>
          </cell>
          <cell r="D2459" t="str">
            <v>ROD BAR</v>
          </cell>
        </row>
        <row r="2460">
          <cell r="A2460" t="str">
            <v>PRO-3080FI2</v>
          </cell>
          <cell r="B2460" t="str">
            <v>PRO-3080FI</v>
          </cell>
          <cell r="C2460" t="str">
            <v>GALV</v>
          </cell>
          <cell r="D2460" t="str">
            <v>ROD BAR</v>
          </cell>
        </row>
        <row r="2461">
          <cell r="A2461" t="str">
            <v>PRO-3080FJ1</v>
          </cell>
          <cell r="B2461" t="str">
            <v>PRO-3080FJ</v>
          </cell>
          <cell r="C2461" t="str">
            <v>GALV</v>
          </cell>
          <cell r="D2461" t="str">
            <v>ROD BAR</v>
          </cell>
        </row>
        <row r="2462">
          <cell r="A2462" t="str">
            <v>PRO-3080FJ2</v>
          </cell>
          <cell r="B2462" t="str">
            <v>PRO-3080FJ</v>
          </cell>
          <cell r="C2462" t="str">
            <v>GALV</v>
          </cell>
          <cell r="D2462" t="str">
            <v>ROD BAR</v>
          </cell>
        </row>
        <row r="2463">
          <cell r="A2463" t="str">
            <v>PRO-3080FK1</v>
          </cell>
          <cell r="B2463" t="str">
            <v>PRO-3080FK</v>
          </cell>
          <cell r="C2463" t="str">
            <v>GALV</v>
          </cell>
          <cell r="D2463" t="str">
            <v>ROD BAR</v>
          </cell>
        </row>
        <row r="2464">
          <cell r="A2464" t="str">
            <v>PRO-3080FK2</v>
          </cell>
          <cell r="B2464" t="str">
            <v>PRO-3080FK</v>
          </cell>
          <cell r="C2464" t="str">
            <v>GALV</v>
          </cell>
          <cell r="D2464" t="str">
            <v>ROD BAR</v>
          </cell>
        </row>
        <row r="2465">
          <cell r="A2465" t="str">
            <v>PRO-3080FL1</v>
          </cell>
          <cell r="B2465" t="str">
            <v>PRO-3080FL</v>
          </cell>
          <cell r="C2465" t="str">
            <v>GALV</v>
          </cell>
          <cell r="D2465" t="str">
            <v>ROD BAR</v>
          </cell>
        </row>
        <row r="2466">
          <cell r="A2466" t="str">
            <v>PRO-3080FL2</v>
          </cell>
          <cell r="B2466" t="str">
            <v>PRO-3080FL</v>
          </cell>
          <cell r="C2466" t="str">
            <v>GALV</v>
          </cell>
          <cell r="D2466" t="str">
            <v>ROD BAR</v>
          </cell>
        </row>
        <row r="2467">
          <cell r="A2467" t="str">
            <v>PRO-3080FM1</v>
          </cell>
          <cell r="B2467" t="str">
            <v>PRO-3080FM</v>
          </cell>
          <cell r="C2467" t="str">
            <v>GALV</v>
          </cell>
          <cell r="D2467" t="str">
            <v>ROD BAR</v>
          </cell>
        </row>
        <row r="2468">
          <cell r="A2468" t="str">
            <v>PRO-3080FM2</v>
          </cell>
          <cell r="B2468" t="str">
            <v>PRO-3080FM</v>
          </cell>
          <cell r="C2468" t="str">
            <v>GALV</v>
          </cell>
          <cell r="D2468" t="str">
            <v>ROD BAR</v>
          </cell>
        </row>
        <row r="2469">
          <cell r="A2469" t="str">
            <v>PRO-3080FN1</v>
          </cell>
          <cell r="B2469" t="str">
            <v>PRO-3080FN</v>
          </cell>
          <cell r="C2469" t="str">
            <v>GALV</v>
          </cell>
          <cell r="D2469" t="str">
            <v>ROD BAR</v>
          </cell>
        </row>
        <row r="2470">
          <cell r="A2470" t="str">
            <v>PRO-3080FN2</v>
          </cell>
          <cell r="B2470" t="str">
            <v>PRO-3080FN</v>
          </cell>
          <cell r="C2470" t="str">
            <v>GALV</v>
          </cell>
          <cell r="D2470" t="str">
            <v>ROD BAR</v>
          </cell>
        </row>
        <row r="2471">
          <cell r="A2471" t="str">
            <v>PRO-3080FO1</v>
          </cell>
          <cell r="B2471" t="str">
            <v>PRO-3080FO</v>
          </cell>
          <cell r="C2471" t="str">
            <v>GALV</v>
          </cell>
          <cell r="D2471" t="str">
            <v>ROD BAR</v>
          </cell>
        </row>
        <row r="2472">
          <cell r="A2472" t="str">
            <v>PRO-3080FO2</v>
          </cell>
          <cell r="B2472" t="str">
            <v>PRO-3080FO</v>
          </cell>
          <cell r="C2472" t="str">
            <v>GALV</v>
          </cell>
          <cell r="D2472" t="str">
            <v>ROD BAR</v>
          </cell>
        </row>
        <row r="2473">
          <cell r="A2473" t="str">
            <v>PRO-3080FP1</v>
          </cell>
          <cell r="B2473" t="str">
            <v>PRO-3080FP</v>
          </cell>
          <cell r="C2473" t="str">
            <v>GALV</v>
          </cell>
          <cell r="D2473" t="str">
            <v>ROD BAR</v>
          </cell>
        </row>
        <row r="2474">
          <cell r="A2474" t="str">
            <v>PRO-3080FP2</v>
          </cell>
          <cell r="B2474" t="str">
            <v>PRO-3080FP</v>
          </cell>
          <cell r="C2474" t="str">
            <v>GALV</v>
          </cell>
          <cell r="D2474" t="str">
            <v>ROD BAR</v>
          </cell>
        </row>
        <row r="2475">
          <cell r="A2475" t="str">
            <v>PRO-3080FQ1</v>
          </cell>
          <cell r="B2475" t="str">
            <v>PRO-3080FQ</v>
          </cell>
          <cell r="C2475" t="str">
            <v>GALV</v>
          </cell>
          <cell r="D2475" t="str">
            <v>ROD BAR</v>
          </cell>
        </row>
        <row r="2476">
          <cell r="A2476" t="str">
            <v>PRO-3080FQ2</v>
          </cell>
          <cell r="B2476" t="str">
            <v>PRO-3080FQ</v>
          </cell>
          <cell r="C2476" t="str">
            <v>GALV</v>
          </cell>
          <cell r="D2476" t="str">
            <v>ROD BAR</v>
          </cell>
        </row>
        <row r="2477">
          <cell r="A2477" t="str">
            <v>PRO-3080FR1</v>
          </cell>
          <cell r="B2477" t="str">
            <v>PRO-3080FR</v>
          </cell>
          <cell r="C2477" t="str">
            <v>GALV</v>
          </cell>
          <cell r="D2477" t="str">
            <v>ROD BAR</v>
          </cell>
        </row>
        <row r="2478">
          <cell r="A2478" t="str">
            <v>PRO-3080FR2</v>
          </cell>
          <cell r="B2478" t="str">
            <v>PRO-3080FR</v>
          </cell>
          <cell r="C2478" t="str">
            <v>GALV</v>
          </cell>
          <cell r="D2478" t="str">
            <v>ROD BAR</v>
          </cell>
        </row>
        <row r="2479">
          <cell r="A2479" t="str">
            <v>PRO-3080FS1</v>
          </cell>
          <cell r="B2479" t="str">
            <v>PRO-3080FS</v>
          </cell>
          <cell r="C2479" t="str">
            <v>GALV</v>
          </cell>
          <cell r="D2479" t="str">
            <v>ROD BAR</v>
          </cell>
        </row>
        <row r="2480">
          <cell r="A2480" t="str">
            <v>PRO-3080FS2</v>
          </cell>
          <cell r="B2480" t="str">
            <v>PRO-3080FS</v>
          </cell>
          <cell r="C2480" t="str">
            <v>GALV</v>
          </cell>
          <cell r="D2480" t="str">
            <v>ROD BAR</v>
          </cell>
        </row>
        <row r="2481">
          <cell r="A2481" t="str">
            <v>PRO-3080FT1</v>
          </cell>
          <cell r="B2481" t="str">
            <v>PRO-3080FT</v>
          </cell>
          <cell r="C2481" t="str">
            <v>GALV</v>
          </cell>
          <cell r="D2481" t="str">
            <v>ROD BAR</v>
          </cell>
        </row>
        <row r="2482">
          <cell r="A2482" t="str">
            <v>PRO-3080FT2</v>
          </cell>
          <cell r="B2482" t="str">
            <v>PRO-3080FT</v>
          </cell>
          <cell r="C2482" t="str">
            <v>GALV</v>
          </cell>
          <cell r="D2482" t="str">
            <v>ROD BAR</v>
          </cell>
        </row>
        <row r="2483">
          <cell r="A2483" t="str">
            <v>PRO-3080FU1</v>
          </cell>
          <cell r="B2483" t="str">
            <v>PRO-3080FU</v>
          </cell>
          <cell r="C2483" t="str">
            <v>GALV</v>
          </cell>
          <cell r="D2483" t="str">
            <v>ROD BAR</v>
          </cell>
        </row>
        <row r="2484">
          <cell r="A2484" t="str">
            <v>PRO-3080FU2</v>
          </cell>
          <cell r="B2484" t="str">
            <v>PRO-3080FU</v>
          </cell>
          <cell r="C2484" t="str">
            <v>GALV</v>
          </cell>
          <cell r="D2484" t="str">
            <v>ROD BAR</v>
          </cell>
        </row>
        <row r="2485">
          <cell r="A2485" t="str">
            <v>PRO-3080FV1</v>
          </cell>
          <cell r="B2485" t="str">
            <v>PRO-3080FV</v>
          </cell>
          <cell r="C2485" t="str">
            <v>GALV</v>
          </cell>
          <cell r="D2485" t="str">
            <v>ROD BAR</v>
          </cell>
        </row>
        <row r="2486">
          <cell r="A2486" t="str">
            <v>PRO-3080FV2</v>
          </cell>
          <cell r="B2486" t="str">
            <v>PRO-3080FV</v>
          </cell>
          <cell r="C2486" t="str">
            <v>GALV</v>
          </cell>
          <cell r="D2486" t="str">
            <v>ROD BAR</v>
          </cell>
        </row>
        <row r="2487">
          <cell r="A2487" t="str">
            <v>PRO-3080FW1</v>
          </cell>
          <cell r="B2487" t="str">
            <v>PRO-3080FW</v>
          </cell>
          <cell r="C2487" t="str">
            <v>GALV</v>
          </cell>
          <cell r="D2487" t="str">
            <v>ROD BAR</v>
          </cell>
        </row>
        <row r="2488">
          <cell r="A2488" t="str">
            <v>PRO-3080FW2</v>
          </cell>
          <cell r="B2488" t="str">
            <v>PRO-3080FW</v>
          </cell>
          <cell r="C2488" t="str">
            <v>GALV</v>
          </cell>
          <cell r="D2488" t="str">
            <v>ROD BAR</v>
          </cell>
        </row>
        <row r="2489">
          <cell r="A2489" t="str">
            <v>PRO-3080FX1</v>
          </cell>
          <cell r="B2489" t="str">
            <v>PRO-3080FX</v>
          </cell>
          <cell r="C2489" t="str">
            <v>GALV</v>
          </cell>
          <cell r="D2489" t="str">
            <v>ROD BAR</v>
          </cell>
        </row>
        <row r="2490">
          <cell r="A2490" t="str">
            <v>PRO-3080FX2</v>
          </cell>
          <cell r="B2490" t="str">
            <v>PRO-3080FX</v>
          </cell>
          <cell r="C2490" t="str">
            <v>GALV</v>
          </cell>
          <cell r="D2490" t="str">
            <v>ROD BAR</v>
          </cell>
        </row>
        <row r="2491">
          <cell r="A2491" t="str">
            <v>PRO-3080FY1</v>
          </cell>
          <cell r="B2491" t="str">
            <v>PRO-3080FY</v>
          </cell>
          <cell r="C2491" t="str">
            <v>GALV</v>
          </cell>
          <cell r="D2491" t="str">
            <v>ROD BAR</v>
          </cell>
        </row>
        <row r="2492">
          <cell r="A2492" t="str">
            <v>PRO-3080FY2</v>
          </cell>
          <cell r="B2492" t="str">
            <v>PRO-3080FY</v>
          </cell>
          <cell r="C2492" t="str">
            <v>GALV</v>
          </cell>
          <cell r="D2492" t="str">
            <v>ROD BAR</v>
          </cell>
        </row>
        <row r="2493">
          <cell r="A2493" t="str">
            <v>PRO-3080FZ1</v>
          </cell>
          <cell r="B2493" t="str">
            <v>PRO-3080FZ</v>
          </cell>
          <cell r="C2493" t="str">
            <v>GALV</v>
          </cell>
          <cell r="D2493" t="str">
            <v>ROD BAR</v>
          </cell>
        </row>
        <row r="2494">
          <cell r="A2494" t="str">
            <v>PRO-3080FZ2</v>
          </cell>
          <cell r="B2494" t="str">
            <v>PRO-3080FZ</v>
          </cell>
          <cell r="C2494" t="str">
            <v>GALV</v>
          </cell>
          <cell r="D2494" t="str">
            <v>ROD BAR</v>
          </cell>
        </row>
        <row r="2495">
          <cell r="A2495" t="str">
            <v>PRO-3080G1</v>
          </cell>
          <cell r="B2495" t="str">
            <v>PRO-3080G</v>
          </cell>
          <cell r="C2495" t="str">
            <v>GALV</v>
          </cell>
          <cell r="D2495" t="str">
            <v>ROD BAR</v>
          </cell>
        </row>
        <row r="2496">
          <cell r="A2496" t="str">
            <v>PRO-3080G2</v>
          </cell>
          <cell r="B2496" t="str">
            <v>PRO-3080G</v>
          </cell>
          <cell r="C2496" t="str">
            <v>GALV</v>
          </cell>
          <cell r="D2496" t="str">
            <v>ROD BAR</v>
          </cell>
        </row>
        <row r="2497">
          <cell r="A2497" t="str">
            <v>PRO-3080GA1</v>
          </cell>
          <cell r="B2497" t="str">
            <v>PRO-3080GA</v>
          </cell>
          <cell r="C2497" t="str">
            <v>GALV</v>
          </cell>
          <cell r="D2497" t="str">
            <v>ROD BAR</v>
          </cell>
        </row>
        <row r="2498">
          <cell r="A2498" t="str">
            <v>PRO-3080GA2</v>
          </cell>
          <cell r="B2498" t="str">
            <v>PRO-3080GA</v>
          </cell>
          <cell r="C2498" t="str">
            <v>GALV</v>
          </cell>
          <cell r="D2498" t="str">
            <v>ROD BAR</v>
          </cell>
        </row>
        <row r="2499">
          <cell r="A2499" t="str">
            <v>PRO-3080GB1</v>
          </cell>
          <cell r="B2499" t="str">
            <v>PRO-3080GB</v>
          </cell>
          <cell r="C2499" t="str">
            <v>GALV</v>
          </cell>
          <cell r="D2499" t="str">
            <v>ROD BAR</v>
          </cell>
        </row>
        <row r="2500">
          <cell r="A2500" t="str">
            <v>PRO-3080GB2</v>
          </cell>
          <cell r="B2500" t="str">
            <v>PRO-3080GB</v>
          </cell>
          <cell r="C2500" t="str">
            <v>GALV</v>
          </cell>
          <cell r="D2500" t="str">
            <v>ROD BAR</v>
          </cell>
        </row>
        <row r="2501">
          <cell r="A2501" t="str">
            <v>PRO-3080GC1</v>
          </cell>
          <cell r="B2501" t="str">
            <v>PRO-3080GC</v>
          </cell>
          <cell r="C2501" t="str">
            <v>GALV</v>
          </cell>
          <cell r="D2501" t="str">
            <v>ROD BAR</v>
          </cell>
        </row>
        <row r="2502">
          <cell r="A2502" t="str">
            <v>PRO-3080GC2</v>
          </cell>
          <cell r="B2502" t="str">
            <v>PRO-3080GC</v>
          </cell>
          <cell r="C2502" t="str">
            <v>GALV</v>
          </cell>
          <cell r="D2502" t="str">
            <v>ROD BAR</v>
          </cell>
        </row>
        <row r="2503">
          <cell r="A2503" t="str">
            <v>PRO-3080GD1</v>
          </cell>
          <cell r="B2503" t="str">
            <v>PRO-3080GD</v>
          </cell>
          <cell r="C2503" t="str">
            <v>GALV</v>
          </cell>
          <cell r="D2503" t="str">
            <v>ROD BAR</v>
          </cell>
        </row>
        <row r="2504">
          <cell r="A2504" t="str">
            <v>PRO-3080GD2</v>
          </cell>
          <cell r="B2504" t="str">
            <v>PRO-3080GD</v>
          </cell>
          <cell r="C2504" t="str">
            <v>GALV</v>
          </cell>
          <cell r="D2504" t="str">
            <v>ROD BAR</v>
          </cell>
        </row>
        <row r="2505">
          <cell r="A2505" t="str">
            <v>PRO-3080GE1</v>
          </cell>
          <cell r="B2505" t="str">
            <v>PRO-3080GE</v>
          </cell>
          <cell r="C2505" t="str">
            <v>GALV</v>
          </cell>
          <cell r="D2505" t="str">
            <v>ROD BAR</v>
          </cell>
        </row>
        <row r="2506">
          <cell r="A2506" t="str">
            <v>PRO-3080GE2</v>
          </cell>
          <cell r="B2506" t="str">
            <v>PRO-3080GE</v>
          </cell>
          <cell r="C2506" t="str">
            <v>GALV</v>
          </cell>
          <cell r="D2506" t="str">
            <v>ROD BAR</v>
          </cell>
        </row>
        <row r="2507">
          <cell r="A2507" t="str">
            <v>PRO-3080GF1</v>
          </cell>
          <cell r="B2507" t="str">
            <v>PRO-3080GF</v>
          </cell>
          <cell r="C2507" t="str">
            <v>GALV</v>
          </cell>
          <cell r="D2507" t="str">
            <v>ROD BAR</v>
          </cell>
        </row>
        <row r="2508">
          <cell r="A2508" t="str">
            <v>PRO-3080GF2</v>
          </cell>
          <cell r="B2508" t="str">
            <v>PRO-3080GF</v>
          </cell>
          <cell r="C2508" t="str">
            <v>GALV</v>
          </cell>
          <cell r="D2508" t="str">
            <v>ROD BAR</v>
          </cell>
        </row>
        <row r="2509">
          <cell r="A2509" t="str">
            <v>PRO-3080GG1</v>
          </cell>
          <cell r="B2509" t="str">
            <v>PRO-3080GG</v>
          </cell>
          <cell r="C2509" t="str">
            <v>GALV</v>
          </cell>
          <cell r="D2509" t="str">
            <v>ROD BAR</v>
          </cell>
        </row>
        <row r="2510">
          <cell r="A2510" t="str">
            <v>PRO-3080GG2</v>
          </cell>
          <cell r="B2510" t="str">
            <v>PRO-3080GG</v>
          </cell>
          <cell r="C2510" t="str">
            <v>GALV</v>
          </cell>
          <cell r="D2510" t="str">
            <v>ROD BAR</v>
          </cell>
        </row>
        <row r="2511">
          <cell r="A2511" t="str">
            <v>PRO-3080GH1</v>
          </cell>
          <cell r="B2511" t="str">
            <v>PRO-3080GH</v>
          </cell>
          <cell r="C2511" t="str">
            <v>GALV</v>
          </cell>
          <cell r="D2511" t="str">
            <v>ROD BAR</v>
          </cell>
        </row>
        <row r="2512">
          <cell r="A2512" t="str">
            <v>PRO-3080GH2</v>
          </cell>
          <cell r="B2512" t="str">
            <v>PRO-3080GH</v>
          </cell>
          <cell r="C2512" t="str">
            <v>GALV</v>
          </cell>
          <cell r="D2512" t="str">
            <v>ROD BAR</v>
          </cell>
        </row>
        <row r="2513">
          <cell r="A2513" t="str">
            <v>PRO-3080GI1</v>
          </cell>
          <cell r="B2513" t="str">
            <v>PRO-3080GI</v>
          </cell>
          <cell r="C2513" t="str">
            <v>GALV</v>
          </cell>
          <cell r="D2513" t="str">
            <v>ROD BAR</v>
          </cell>
        </row>
        <row r="2514">
          <cell r="A2514" t="str">
            <v>PRO-3080GI2</v>
          </cell>
          <cell r="B2514" t="str">
            <v>PRO-3080GI</v>
          </cell>
          <cell r="C2514" t="str">
            <v>GALV</v>
          </cell>
          <cell r="D2514" t="str">
            <v>ROD BAR</v>
          </cell>
        </row>
        <row r="2515">
          <cell r="A2515" t="str">
            <v>PRO-3080GJ1</v>
          </cell>
          <cell r="B2515" t="str">
            <v>PRO-3080GJ</v>
          </cell>
          <cell r="C2515" t="str">
            <v>GALV</v>
          </cell>
          <cell r="D2515" t="str">
            <v>ROD BAR</v>
          </cell>
        </row>
        <row r="2516">
          <cell r="A2516" t="str">
            <v>PRO-3080GJ2</v>
          </cell>
          <cell r="B2516" t="str">
            <v>PRO-3080GJ</v>
          </cell>
          <cell r="C2516" t="str">
            <v>GALV</v>
          </cell>
          <cell r="D2516" t="str">
            <v>ROD BAR</v>
          </cell>
        </row>
        <row r="2517">
          <cell r="A2517" t="str">
            <v>PRO-3080GK1</v>
          </cell>
          <cell r="B2517" t="str">
            <v>PRO-3080GK</v>
          </cell>
          <cell r="C2517" t="str">
            <v>GALV</v>
          </cell>
          <cell r="D2517" t="str">
            <v>ROD BAR</v>
          </cell>
        </row>
        <row r="2518">
          <cell r="A2518" t="str">
            <v>PRO-3080GK2</v>
          </cell>
          <cell r="B2518" t="str">
            <v>PRO-3080GK</v>
          </cell>
          <cell r="C2518" t="str">
            <v>GALV</v>
          </cell>
          <cell r="D2518" t="str">
            <v>ROD BAR</v>
          </cell>
        </row>
        <row r="2519">
          <cell r="A2519" t="str">
            <v>PRO-3080GL1</v>
          </cell>
          <cell r="B2519" t="str">
            <v>PRO-3080GL</v>
          </cell>
          <cell r="C2519" t="str">
            <v>GALV</v>
          </cell>
          <cell r="D2519" t="str">
            <v>ROD BAR</v>
          </cell>
        </row>
        <row r="2520">
          <cell r="A2520" t="str">
            <v>PRO-3080GL2</v>
          </cell>
          <cell r="B2520" t="str">
            <v>PRO-3080GL</v>
          </cell>
          <cell r="C2520" t="str">
            <v>GALV</v>
          </cell>
          <cell r="D2520" t="str">
            <v>ROD BAR</v>
          </cell>
        </row>
        <row r="2521">
          <cell r="A2521" t="str">
            <v>PRO-3080GM1</v>
          </cell>
          <cell r="B2521" t="str">
            <v>PRO-3080GM</v>
          </cell>
          <cell r="C2521" t="str">
            <v>GALV</v>
          </cell>
          <cell r="D2521" t="str">
            <v>ROD BAR</v>
          </cell>
        </row>
        <row r="2522">
          <cell r="A2522" t="str">
            <v>PRO-3080GM2</v>
          </cell>
          <cell r="B2522" t="str">
            <v>PRO-3080GM</v>
          </cell>
          <cell r="C2522" t="str">
            <v>GALV</v>
          </cell>
          <cell r="D2522" t="str">
            <v>ROD BAR</v>
          </cell>
        </row>
        <row r="2523">
          <cell r="A2523" t="str">
            <v>PRO-3080GN1</v>
          </cell>
          <cell r="B2523" t="str">
            <v>PRO-3080GN</v>
          </cell>
          <cell r="C2523" t="str">
            <v>GALV</v>
          </cell>
          <cell r="D2523" t="str">
            <v>ROD BAR</v>
          </cell>
        </row>
        <row r="2524">
          <cell r="A2524" t="str">
            <v>PRO-3080GN2</v>
          </cell>
          <cell r="B2524" t="str">
            <v>PRO-3080GN</v>
          </cell>
          <cell r="C2524" t="str">
            <v>GALV</v>
          </cell>
          <cell r="D2524" t="str">
            <v>ROD BAR</v>
          </cell>
        </row>
        <row r="2525">
          <cell r="A2525" t="str">
            <v>PRO-3080GO1</v>
          </cell>
          <cell r="B2525" t="str">
            <v>PRO-3080GO</v>
          </cell>
          <cell r="C2525" t="str">
            <v>GALV</v>
          </cell>
          <cell r="D2525" t="str">
            <v>ROD BAR</v>
          </cell>
        </row>
        <row r="2526">
          <cell r="A2526" t="str">
            <v>PRO-3080GO2</v>
          </cell>
          <cell r="B2526" t="str">
            <v>PRO-3080GO</v>
          </cell>
          <cell r="C2526" t="str">
            <v>GALV</v>
          </cell>
          <cell r="D2526" t="str">
            <v>ROD BAR</v>
          </cell>
        </row>
        <row r="2527">
          <cell r="A2527" t="str">
            <v>PRO-3080GP1</v>
          </cell>
          <cell r="B2527" t="str">
            <v>PRO-3080GP</v>
          </cell>
          <cell r="C2527" t="str">
            <v>GALV</v>
          </cell>
          <cell r="D2527" t="str">
            <v>ROD BAR</v>
          </cell>
        </row>
        <row r="2528">
          <cell r="A2528" t="str">
            <v>PRO-3080GP2</v>
          </cell>
          <cell r="B2528" t="str">
            <v>PRO-3080GP</v>
          </cell>
          <cell r="C2528" t="str">
            <v>GALV</v>
          </cell>
          <cell r="D2528" t="str">
            <v>ROD BAR</v>
          </cell>
        </row>
        <row r="2529">
          <cell r="A2529" t="str">
            <v>PRO-3080GQ1</v>
          </cell>
          <cell r="B2529" t="str">
            <v>PRO-3080GQ</v>
          </cell>
          <cell r="C2529" t="str">
            <v>GALV</v>
          </cell>
          <cell r="D2529" t="str">
            <v>ROD BAR</v>
          </cell>
        </row>
        <row r="2530">
          <cell r="A2530" t="str">
            <v>PRO-3080GQ2</v>
          </cell>
          <cell r="B2530" t="str">
            <v>PRO-3080GQ</v>
          </cell>
          <cell r="C2530" t="str">
            <v>GALV</v>
          </cell>
          <cell r="D2530" t="str">
            <v>ROD BAR</v>
          </cell>
        </row>
        <row r="2531">
          <cell r="A2531" t="str">
            <v>PRO-3080GR1</v>
          </cell>
          <cell r="B2531" t="str">
            <v>PRO-3080GR</v>
          </cell>
          <cell r="C2531" t="str">
            <v>GALV</v>
          </cell>
          <cell r="D2531" t="str">
            <v>ROD BAR</v>
          </cell>
        </row>
        <row r="2532">
          <cell r="A2532" t="str">
            <v>PRO-3080GR2</v>
          </cell>
          <cell r="B2532" t="str">
            <v>PRO-3080GR</v>
          </cell>
          <cell r="C2532" t="str">
            <v>GALV</v>
          </cell>
          <cell r="D2532" t="str">
            <v>ROD BAR</v>
          </cell>
        </row>
        <row r="2533">
          <cell r="A2533" t="str">
            <v>PRO-3080GS1</v>
          </cell>
          <cell r="B2533" t="str">
            <v>PRO-3080GS</v>
          </cell>
          <cell r="C2533" t="str">
            <v>GALV</v>
          </cell>
          <cell r="D2533" t="str">
            <v>ROD BAR</v>
          </cell>
        </row>
        <row r="2534">
          <cell r="A2534" t="str">
            <v>PRO-3080GS2</v>
          </cell>
          <cell r="B2534" t="str">
            <v>PRO-3080GS</v>
          </cell>
          <cell r="C2534" t="str">
            <v>GALV</v>
          </cell>
          <cell r="D2534" t="str">
            <v>ROD BAR</v>
          </cell>
        </row>
        <row r="2535">
          <cell r="A2535" t="str">
            <v>PRO-3080GT1</v>
          </cell>
          <cell r="B2535" t="str">
            <v>PRO-3080GT</v>
          </cell>
          <cell r="C2535" t="str">
            <v>GALV</v>
          </cell>
          <cell r="D2535" t="str">
            <v>ROD BAR</v>
          </cell>
        </row>
        <row r="2536">
          <cell r="A2536" t="str">
            <v>PRO-3080GT2</v>
          </cell>
          <cell r="B2536" t="str">
            <v>PRO-3080GT</v>
          </cell>
          <cell r="C2536" t="str">
            <v>GALV</v>
          </cell>
          <cell r="D2536" t="str">
            <v>ROD BAR</v>
          </cell>
        </row>
        <row r="2537">
          <cell r="A2537" t="str">
            <v>PRO-3080GU1</v>
          </cell>
          <cell r="B2537" t="str">
            <v>PRO-3080GU</v>
          </cell>
          <cell r="C2537" t="str">
            <v>GALV</v>
          </cell>
          <cell r="D2537" t="str">
            <v>ROD BAR</v>
          </cell>
        </row>
        <row r="2538">
          <cell r="A2538" t="str">
            <v>PRO-3080GU2</v>
          </cell>
          <cell r="B2538" t="str">
            <v>PRO-3080GU</v>
          </cell>
          <cell r="C2538" t="str">
            <v>GALV</v>
          </cell>
          <cell r="D2538" t="str">
            <v>ROD BAR</v>
          </cell>
        </row>
        <row r="2539">
          <cell r="A2539" t="str">
            <v>PRO-3080GV1</v>
          </cell>
          <cell r="B2539" t="str">
            <v>PRO-3080GV</v>
          </cell>
          <cell r="C2539" t="str">
            <v>GALV</v>
          </cell>
          <cell r="D2539" t="str">
            <v>ROD BAR</v>
          </cell>
        </row>
        <row r="2540">
          <cell r="A2540" t="str">
            <v>PRO-3080GV2</v>
          </cell>
          <cell r="B2540" t="str">
            <v>PRO-3080GV</v>
          </cell>
          <cell r="C2540" t="str">
            <v>GALV</v>
          </cell>
          <cell r="D2540" t="str">
            <v>ROD BAR</v>
          </cell>
        </row>
        <row r="2541">
          <cell r="A2541" t="str">
            <v>PRO-3080GW1</v>
          </cell>
          <cell r="B2541" t="str">
            <v>PRO-3080GW</v>
          </cell>
          <cell r="C2541" t="str">
            <v>GALV</v>
          </cell>
          <cell r="D2541" t="str">
            <v>ROD BAR</v>
          </cell>
        </row>
        <row r="2542">
          <cell r="A2542" t="str">
            <v>PRO-3080GW2</v>
          </cell>
          <cell r="B2542" t="str">
            <v>PRO-3080GW</v>
          </cell>
          <cell r="C2542" t="str">
            <v>GALV</v>
          </cell>
          <cell r="D2542" t="str">
            <v>ROD BAR</v>
          </cell>
        </row>
        <row r="2543">
          <cell r="A2543" t="str">
            <v>PRO-3080GX1</v>
          </cell>
          <cell r="B2543" t="str">
            <v>PRO-3080GX</v>
          </cell>
          <cell r="C2543" t="str">
            <v>GALV</v>
          </cell>
          <cell r="D2543" t="str">
            <v>ROD BAR</v>
          </cell>
        </row>
        <row r="2544">
          <cell r="A2544" t="str">
            <v>PRO-3080GX2</v>
          </cell>
          <cell r="B2544" t="str">
            <v>PRO-3080GX</v>
          </cell>
          <cell r="C2544" t="str">
            <v>GALV</v>
          </cell>
          <cell r="D2544" t="str">
            <v>ROD BAR</v>
          </cell>
        </row>
        <row r="2545">
          <cell r="A2545" t="str">
            <v>PRO-3080GY1</v>
          </cell>
          <cell r="B2545" t="str">
            <v>PRO-3080GY</v>
          </cell>
          <cell r="C2545" t="str">
            <v>GALV</v>
          </cell>
          <cell r="D2545" t="str">
            <v>ROD BAR</v>
          </cell>
        </row>
        <row r="2546">
          <cell r="A2546" t="str">
            <v>PRO-3080GY2</v>
          </cell>
          <cell r="B2546" t="str">
            <v>PRO-3080GY</v>
          </cell>
          <cell r="C2546" t="str">
            <v>GALV</v>
          </cell>
          <cell r="D2546" t="str">
            <v>ROD BAR</v>
          </cell>
        </row>
        <row r="2547">
          <cell r="A2547" t="str">
            <v>PRO-3080GZ1</v>
          </cell>
          <cell r="B2547" t="str">
            <v>PRO-3080GZ</v>
          </cell>
          <cell r="C2547" t="str">
            <v>GALV</v>
          </cell>
          <cell r="D2547" t="str">
            <v>ROD BAR</v>
          </cell>
        </row>
        <row r="2548">
          <cell r="A2548" t="str">
            <v>PRO-3080GZ2</v>
          </cell>
          <cell r="B2548" t="str">
            <v>PRO-3080GZ</v>
          </cell>
          <cell r="C2548" t="str">
            <v>GALV</v>
          </cell>
          <cell r="D2548" t="str">
            <v>ROD BAR</v>
          </cell>
        </row>
        <row r="2549">
          <cell r="A2549" t="str">
            <v>PRO-3080H1</v>
          </cell>
          <cell r="B2549" t="str">
            <v>PRO-3080H</v>
          </cell>
          <cell r="C2549" t="str">
            <v>GALV</v>
          </cell>
          <cell r="D2549" t="str">
            <v>ROD BAR</v>
          </cell>
        </row>
        <row r="2550">
          <cell r="A2550" t="str">
            <v>PRO-3080H2</v>
          </cell>
          <cell r="B2550" t="str">
            <v>PRO-3080H</v>
          </cell>
          <cell r="C2550" t="str">
            <v>GALV</v>
          </cell>
          <cell r="D2550" t="str">
            <v>ROD BAR</v>
          </cell>
        </row>
        <row r="2551">
          <cell r="A2551" t="str">
            <v>PRO-3080I1</v>
          </cell>
          <cell r="B2551" t="str">
            <v>PRO-3080I</v>
          </cell>
          <cell r="C2551" t="str">
            <v>GALV</v>
          </cell>
          <cell r="D2551" t="str">
            <v>ROD BAR</v>
          </cell>
        </row>
        <row r="2552">
          <cell r="A2552" t="str">
            <v>PRO-3080I2</v>
          </cell>
          <cell r="B2552" t="str">
            <v>PRO-3080I</v>
          </cell>
          <cell r="C2552" t="str">
            <v>GALV</v>
          </cell>
          <cell r="D2552" t="str">
            <v>ROD BAR</v>
          </cell>
        </row>
        <row r="2553">
          <cell r="A2553" t="str">
            <v>PRO-3080J1</v>
          </cell>
          <cell r="B2553" t="str">
            <v>PRO-3080J</v>
          </cell>
          <cell r="C2553" t="str">
            <v>GALV</v>
          </cell>
          <cell r="D2553" t="str">
            <v>ROD BAR</v>
          </cell>
        </row>
        <row r="2554">
          <cell r="A2554" t="str">
            <v>PRO-3080J2</v>
          </cell>
          <cell r="B2554" t="str">
            <v>PRO-3080J</v>
          </cell>
          <cell r="C2554" t="str">
            <v>GALV</v>
          </cell>
          <cell r="D2554" t="str">
            <v>ROD BAR</v>
          </cell>
        </row>
        <row r="2555">
          <cell r="A2555" t="str">
            <v>PRO-3080K1</v>
          </cell>
          <cell r="B2555" t="str">
            <v>PRO-3080K</v>
          </cell>
          <cell r="C2555" t="str">
            <v>GALV</v>
          </cell>
          <cell r="D2555" t="str">
            <v>ROD BAR</v>
          </cell>
        </row>
        <row r="2556">
          <cell r="A2556" t="str">
            <v>PRO-3080K2</v>
          </cell>
          <cell r="B2556" t="str">
            <v>PRO-3080K</v>
          </cell>
          <cell r="C2556" t="str">
            <v>GALV</v>
          </cell>
          <cell r="D2556" t="str">
            <v>ROD BAR</v>
          </cell>
        </row>
        <row r="2557">
          <cell r="A2557" t="str">
            <v>PRO-3080L1</v>
          </cell>
          <cell r="B2557" t="str">
            <v>PRO-3080L</v>
          </cell>
          <cell r="C2557" t="str">
            <v>GALV</v>
          </cell>
          <cell r="D2557" t="str">
            <v>ROD BAR</v>
          </cell>
        </row>
        <row r="2558">
          <cell r="A2558" t="str">
            <v>PRO-3080L2</v>
          </cell>
          <cell r="B2558" t="str">
            <v>PRO-3080L</v>
          </cell>
          <cell r="C2558" t="str">
            <v>GALV</v>
          </cell>
          <cell r="D2558" t="str">
            <v>ROD BAR</v>
          </cell>
        </row>
        <row r="2559">
          <cell r="A2559" t="str">
            <v>PRO-3080M1</v>
          </cell>
          <cell r="B2559" t="str">
            <v>PRO-3080M</v>
          </cell>
          <cell r="C2559" t="str">
            <v>GALV</v>
          </cell>
          <cell r="D2559" t="str">
            <v>ROD BAR</v>
          </cell>
        </row>
        <row r="2560">
          <cell r="A2560" t="str">
            <v>PRO-3080M2</v>
          </cell>
          <cell r="B2560" t="str">
            <v>PRO-3080M</v>
          </cell>
          <cell r="C2560" t="str">
            <v>GALV</v>
          </cell>
          <cell r="D2560" t="str">
            <v>ROD BAR</v>
          </cell>
        </row>
        <row r="2561">
          <cell r="A2561" t="str">
            <v>PRO-3080N1</v>
          </cell>
          <cell r="B2561" t="str">
            <v>PRO-3080N</v>
          </cell>
          <cell r="C2561" t="str">
            <v>GALV</v>
          </cell>
          <cell r="D2561" t="str">
            <v>ROD BAR</v>
          </cell>
        </row>
        <row r="2562">
          <cell r="A2562" t="str">
            <v>PRO-3080N2</v>
          </cell>
          <cell r="B2562" t="str">
            <v>PRO-3080N</v>
          </cell>
          <cell r="C2562" t="str">
            <v>GALV</v>
          </cell>
          <cell r="D2562" t="str">
            <v>ROD BAR</v>
          </cell>
        </row>
        <row r="2563">
          <cell r="A2563" t="str">
            <v>PRO-3080O1</v>
          </cell>
          <cell r="B2563" t="str">
            <v>PRO-3080O</v>
          </cell>
          <cell r="C2563" t="str">
            <v>GALV</v>
          </cell>
          <cell r="D2563" t="str">
            <v>ROD BAR</v>
          </cell>
        </row>
        <row r="2564">
          <cell r="A2564" t="str">
            <v>PRO-3080O2</v>
          </cell>
          <cell r="B2564" t="str">
            <v>PRO-3080O</v>
          </cell>
          <cell r="C2564" t="str">
            <v>GALV</v>
          </cell>
          <cell r="D2564" t="str">
            <v>ROD BAR</v>
          </cell>
        </row>
        <row r="2565">
          <cell r="A2565" t="str">
            <v>PRO-3080P1</v>
          </cell>
          <cell r="B2565" t="str">
            <v>PRO-3080P</v>
          </cell>
          <cell r="C2565" t="str">
            <v>GALV</v>
          </cell>
          <cell r="D2565" t="str">
            <v>ROD BAR</v>
          </cell>
        </row>
        <row r="2566">
          <cell r="A2566" t="str">
            <v>PRO-3080P2</v>
          </cell>
          <cell r="B2566" t="str">
            <v>PRO-3080P</v>
          </cell>
          <cell r="C2566" t="str">
            <v>GALV</v>
          </cell>
          <cell r="D2566" t="str">
            <v>ROD BAR</v>
          </cell>
        </row>
        <row r="2567">
          <cell r="A2567" t="str">
            <v>PRO-3080Q1</v>
          </cell>
          <cell r="B2567" t="str">
            <v>PRO-3080Q</v>
          </cell>
          <cell r="C2567" t="str">
            <v>GALV</v>
          </cell>
          <cell r="D2567" t="str">
            <v>ROD BAR</v>
          </cell>
        </row>
        <row r="2568">
          <cell r="A2568" t="str">
            <v>PRO-3080Q2</v>
          </cell>
          <cell r="B2568" t="str">
            <v>PRO-3080Q</v>
          </cell>
          <cell r="C2568" t="str">
            <v>GALV</v>
          </cell>
          <cell r="D2568" t="str">
            <v>ROD BAR</v>
          </cell>
        </row>
        <row r="2569">
          <cell r="A2569" t="str">
            <v>PRO-3080R1</v>
          </cell>
          <cell r="B2569" t="str">
            <v>PRO-3080R</v>
          </cell>
          <cell r="C2569" t="str">
            <v>GALV</v>
          </cell>
          <cell r="D2569" t="str">
            <v>ROD BAR</v>
          </cell>
        </row>
        <row r="2570">
          <cell r="A2570" t="str">
            <v>PRO-3080R2</v>
          </cell>
          <cell r="B2570" t="str">
            <v>PRO-3080R</v>
          </cell>
          <cell r="C2570" t="str">
            <v>GALV</v>
          </cell>
          <cell r="D2570" t="str">
            <v>ROD BAR</v>
          </cell>
        </row>
        <row r="2571">
          <cell r="A2571" t="str">
            <v>PRO-3080S1</v>
          </cell>
          <cell r="B2571" t="str">
            <v>PRO-3080S</v>
          </cell>
          <cell r="C2571" t="str">
            <v>GALV</v>
          </cell>
          <cell r="D2571" t="str">
            <v>ROD BAR</v>
          </cell>
        </row>
        <row r="2572">
          <cell r="A2572" t="str">
            <v>PRO-3080S2</v>
          </cell>
          <cell r="B2572" t="str">
            <v>PRO-3080S</v>
          </cell>
          <cell r="C2572" t="str">
            <v>GALV</v>
          </cell>
          <cell r="D2572" t="str">
            <v>ROD BAR</v>
          </cell>
        </row>
        <row r="2573">
          <cell r="A2573" t="str">
            <v>PRO-3080T1</v>
          </cell>
          <cell r="B2573" t="str">
            <v>PRO-3080T</v>
          </cell>
          <cell r="C2573" t="str">
            <v>GALV</v>
          </cell>
          <cell r="D2573" t="str">
            <v>ROD BAR</v>
          </cell>
        </row>
        <row r="2574">
          <cell r="A2574" t="str">
            <v>PRO-3080T2</v>
          </cell>
          <cell r="B2574" t="str">
            <v>PRO-3080T</v>
          </cell>
          <cell r="C2574" t="str">
            <v>GALV</v>
          </cell>
          <cell r="D2574" t="str">
            <v>ROD BAR</v>
          </cell>
        </row>
        <row r="2575">
          <cell r="A2575" t="str">
            <v>PRO-3080U1</v>
          </cell>
          <cell r="B2575" t="str">
            <v>PRO-3080U</v>
          </cell>
          <cell r="C2575" t="str">
            <v>GALV</v>
          </cell>
          <cell r="D2575" t="str">
            <v>ROD BAR</v>
          </cell>
        </row>
        <row r="2576">
          <cell r="A2576" t="str">
            <v>PRO-3080U2</v>
          </cell>
          <cell r="B2576" t="str">
            <v>PRO-3080U</v>
          </cell>
          <cell r="C2576" t="str">
            <v>GALV</v>
          </cell>
          <cell r="D2576" t="str">
            <v>ROD BAR</v>
          </cell>
        </row>
        <row r="2577">
          <cell r="A2577" t="str">
            <v>PRO-3080V1</v>
          </cell>
          <cell r="B2577" t="str">
            <v>PRO-3080V</v>
          </cell>
          <cell r="C2577" t="str">
            <v>GALV</v>
          </cell>
          <cell r="D2577" t="str">
            <v>ROD BAR</v>
          </cell>
        </row>
        <row r="2578">
          <cell r="A2578" t="str">
            <v>PRO-3080V2</v>
          </cell>
          <cell r="B2578" t="str">
            <v>PRO-3080V</v>
          </cell>
          <cell r="C2578" t="str">
            <v>GALV</v>
          </cell>
          <cell r="D2578" t="str">
            <v>ROD BAR</v>
          </cell>
        </row>
        <row r="2579">
          <cell r="A2579" t="str">
            <v>PRO-3080W1</v>
          </cell>
          <cell r="B2579" t="str">
            <v>PRO-3080W</v>
          </cell>
          <cell r="C2579" t="str">
            <v>GALV</v>
          </cell>
          <cell r="D2579" t="str">
            <v>ROD BAR</v>
          </cell>
        </row>
        <row r="2580">
          <cell r="A2580" t="str">
            <v>PRO-3080W2</v>
          </cell>
          <cell r="B2580" t="str">
            <v>PRO-3080W</v>
          </cell>
          <cell r="C2580" t="str">
            <v>GALV</v>
          </cell>
          <cell r="D2580" t="str">
            <v>ROD BAR</v>
          </cell>
        </row>
        <row r="2581">
          <cell r="A2581" t="str">
            <v>PRO-3080X1</v>
          </cell>
          <cell r="B2581" t="str">
            <v>PRO-3080X</v>
          </cell>
          <cell r="C2581" t="str">
            <v>GALV</v>
          </cell>
          <cell r="D2581" t="str">
            <v>ROD BAR</v>
          </cell>
        </row>
        <row r="2582">
          <cell r="A2582" t="str">
            <v>PRO-3080X2</v>
          </cell>
          <cell r="B2582" t="str">
            <v>PRO-3080X</v>
          </cell>
          <cell r="C2582" t="str">
            <v>GALV</v>
          </cell>
          <cell r="D2582" t="str">
            <v>ROD BAR</v>
          </cell>
        </row>
        <row r="2583">
          <cell r="A2583" t="str">
            <v>PRO-3080Y1</v>
          </cell>
          <cell r="B2583" t="str">
            <v>PRO-3080Y</v>
          </cell>
          <cell r="C2583" t="str">
            <v>GALV</v>
          </cell>
          <cell r="D2583" t="str">
            <v>ROD BAR</v>
          </cell>
        </row>
        <row r="2584">
          <cell r="A2584" t="str">
            <v>PRO-3080Y2</v>
          </cell>
          <cell r="B2584" t="str">
            <v>PRO-3080Y</v>
          </cell>
          <cell r="C2584" t="str">
            <v>GALV</v>
          </cell>
          <cell r="D2584" t="str">
            <v>ROD BAR</v>
          </cell>
        </row>
        <row r="2585">
          <cell r="A2585" t="str">
            <v>PRO-3080Z1</v>
          </cell>
          <cell r="B2585" t="str">
            <v>PRO-3080Z</v>
          </cell>
          <cell r="C2585" t="str">
            <v>GALV</v>
          </cell>
          <cell r="D2585" t="str">
            <v>ROD BAR</v>
          </cell>
        </row>
        <row r="2586">
          <cell r="A2586" t="str">
            <v>PRO-3080Z2</v>
          </cell>
          <cell r="B2586" t="str">
            <v>PRO-3080Z</v>
          </cell>
          <cell r="C2586" t="str">
            <v>GALV</v>
          </cell>
          <cell r="D2586" t="str">
            <v>ROD BAR</v>
          </cell>
        </row>
        <row r="2587">
          <cell r="A2587" t="str">
            <v>PRO-30831</v>
          </cell>
          <cell r="B2587" t="str">
            <v>PRO-3083</v>
          </cell>
          <cell r="C2587" t="str">
            <v>GALV</v>
          </cell>
          <cell r="D2587" t="str">
            <v>BRACKET</v>
          </cell>
        </row>
        <row r="2588">
          <cell r="A2588" t="str">
            <v>PRO-30832</v>
          </cell>
          <cell r="B2588" t="str">
            <v>PRO-3083</v>
          </cell>
          <cell r="C2588" t="str">
            <v>GALV</v>
          </cell>
          <cell r="D2588" t="str">
            <v>BRACKET</v>
          </cell>
        </row>
        <row r="2589">
          <cell r="A2589" t="str">
            <v>RH-30281</v>
          </cell>
          <cell r="B2589" t="str">
            <v>RH-3028</v>
          </cell>
          <cell r="C2589" t="str">
            <v>GALV</v>
          </cell>
          <cell r="D2589" t="str">
            <v>ANCHOR</v>
          </cell>
        </row>
        <row r="2590">
          <cell r="A2590" t="str">
            <v>RH-30282</v>
          </cell>
          <cell r="B2590" t="str">
            <v>RH-3028</v>
          </cell>
          <cell r="C2590" t="str">
            <v>GALV</v>
          </cell>
          <cell r="D2590" t="str">
            <v>ANCHOR</v>
          </cell>
        </row>
        <row r="2591">
          <cell r="A2591" t="str">
            <v>SBL-M080201</v>
          </cell>
          <cell r="B2591" t="str">
            <v>SBL-M08020</v>
          </cell>
          <cell r="C2591" t="str">
            <v>YS</v>
          </cell>
          <cell r="D2591" t="str">
            <v>NUT SERT</v>
          </cell>
        </row>
        <row r="2592">
          <cell r="A2592" t="str">
            <v>SBL-M080202</v>
          </cell>
          <cell r="B2592" t="str">
            <v>SBL-M08020</v>
          </cell>
          <cell r="C2592" t="str">
            <v>YS</v>
          </cell>
          <cell r="D2592" t="str">
            <v>NUT SERT</v>
          </cell>
        </row>
        <row r="2593">
          <cell r="A2593" t="str">
            <v>SL-70201</v>
          </cell>
          <cell r="B2593" t="str">
            <v>SL-7020</v>
          </cell>
          <cell r="C2593" t="str">
            <v>YK</v>
          </cell>
          <cell r="D2593" t="str">
            <v>SEALER PAD</v>
          </cell>
        </row>
        <row r="2594">
          <cell r="A2594" t="str">
            <v>SL-70202</v>
          </cell>
          <cell r="B2594" t="str">
            <v>SL-7020</v>
          </cell>
          <cell r="C2594" t="str">
            <v>YK</v>
          </cell>
          <cell r="D2594" t="str">
            <v>SEALER PAD</v>
          </cell>
        </row>
        <row r="2595">
          <cell r="A2595" t="str">
            <v>U-128621</v>
          </cell>
          <cell r="B2595" t="str">
            <v>U-12862</v>
          </cell>
          <cell r="C2595" t="str">
            <v>SUS</v>
          </cell>
          <cell r="D2595" t="str">
            <v>BRACKET</v>
          </cell>
        </row>
        <row r="2596">
          <cell r="A2596" t="str">
            <v>U-128622</v>
          </cell>
          <cell r="B2596" t="str">
            <v>U-12862</v>
          </cell>
          <cell r="C2596" t="str">
            <v>SUS</v>
          </cell>
          <cell r="D2596" t="str">
            <v>BRACKET</v>
          </cell>
        </row>
        <row r="2597">
          <cell r="A2597" t="str">
            <v>IW-40051</v>
          </cell>
          <cell r="B2597" t="str">
            <v>IW-4005</v>
          </cell>
          <cell r="C2597" t="str">
            <v>YK</v>
          </cell>
          <cell r="D2597" t="str">
            <v>BACK UP</v>
          </cell>
        </row>
        <row r="2598">
          <cell r="A2598" t="str">
            <v>IW-40052</v>
          </cell>
          <cell r="B2598" t="str">
            <v>IW-4005</v>
          </cell>
          <cell r="C2598" t="str">
            <v>YK</v>
          </cell>
          <cell r="D2598" t="str">
            <v>BACK UP</v>
          </cell>
        </row>
        <row r="2599">
          <cell r="A2599" t="str">
            <v>IW-40061</v>
          </cell>
          <cell r="B2599" t="str">
            <v>IW-4006</v>
          </cell>
          <cell r="C2599" t="str">
            <v>YK</v>
          </cell>
          <cell r="D2599" t="str">
            <v>BACK UP</v>
          </cell>
        </row>
        <row r="2600">
          <cell r="A2600" t="str">
            <v>IW-40062</v>
          </cell>
          <cell r="B2600" t="str">
            <v>IW-4006</v>
          </cell>
          <cell r="C2600" t="str">
            <v>YK</v>
          </cell>
          <cell r="D2600" t="str">
            <v>BACK UP</v>
          </cell>
        </row>
        <row r="2601">
          <cell r="A2601" t="str">
            <v>IW-40071</v>
          </cell>
          <cell r="B2601" t="str">
            <v>IW-4007</v>
          </cell>
          <cell r="C2601" t="str">
            <v>YK</v>
          </cell>
          <cell r="D2601" t="str">
            <v>BACK UP</v>
          </cell>
        </row>
        <row r="2602">
          <cell r="A2602" t="str">
            <v>IW-40072</v>
          </cell>
          <cell r="B2602" t="str">
            <v>IW-4007</v>
          </cell>
          <cell r="C2602" t="str">
            <v>YK</v>
          </cell>
          <cell r="D2602" t="str">
            <v>BACK UP</v>
          </cell>
        </row>
        <row r="2603">
          <cell r="A2603" t="str">
            <v>ES-40021</v>
          </cell>
          <cell r="B2603" t="str">
            <v>ES-4002</v>
          </cell>
          <cell r="C2603" t="str">
            <v>YK</v>
          </cell>
          <cell r="D2603" t="str">
            <v>BACK UP</v>
          </cell>
        </row>
        <row r="2604">
          <cell r="A2604" t="str">
            <v>ES-40022</v>
          </cell>
          <cell r="B2604" t="str">
            <v>ES-4002</v>
          </cell>
          <cell r="C2604" t="str">
            <v>YK</v>
          </cell>
          <cell r="D2604" t="str">
            <v>BACK UP</v>
          </cell>
        </row>
        <row r="2605">
          <cell r="A2605" t="str">
            <v>IW-40041</v>
          </cell>
          <cell r="B2605" t="str">
            <v>IW-4004</v>
          </cell>
          <cell r="C2605" t="str">
            <v>YK</v>
          </cell>
          <cell r="D2605" t="str">
            <v>BACK UP</v>
          </cell>
        </row>
        <row r="2606">
          <cell r="A2606" t="str">
            <v>IW-40042</v>
          </cell>
          <cell r="B2606" t="str">
            <v>IW-4004</v>
          </cell>
          <cell r="C2606" t="str">
            <v>YK</v>
          </cell>
          <cell r="D2606" t="str">
            <v>BACK UP</v>
          </cell>
        </row>
        <row r="2607">
          <cell r="A2607" t="str">
            <v>9K-40015-11</v>
          </cell>
          <cell r="B2607" t="str">
            <v>9K-40015-1</v>
          </cell>
          <cell r="C2607" t="str">
            <v>WWG</v>
          </cell>
          <cell r="D2607" t="str">
            <v>WP 819X2356 BASIC</v>
          </cell>
        </row>
        <row r="2608">
          <cell r="A2608" t="str">
            <v>9K-40015-12</v>
          </cell>
          <cell r="B2608" t="str">
            <v>9K-40015-1</v>
          </cell>
          <cell r="C2608" t="str">
            <v>WWG</v>
          </cell>
          <cell r="D2608" t="str">
            <v>WP 819X2356 BASIC</v>
          </cell>
        </row>
        <row r="2609">
          <cell r="A2609" t="str">
            <v>9K-40015-11</v>
          </cell>
          <cell r="B2609" t="str">
            <v>9K-40015-1</v>
          </cell>
          <cell r="C2609" t="str">
            <v>WL</v>
          </cell>
          <cell r="D2609" t="str">
            <v>WP 819X2356 BASIC</v>
          </cell>
        </row>
        <row r="2610">
          <cell r="A2610" t="str">
            <v>9K-40015-12</v>
          </cell>
          <cell r="B2610" t="str">
            <v>9K-40015-1</v>
          </cell>
          <cell r="C2610" t="str">
            <v>WL</v>
          </cell>
          <cell r="D2610" t="str">
            <v>WP 819X2356 BASIC</v>
          </cell>
        </row>
        <row r="2611">
          <cell r="A2611" t="str">
            <v>9K-40015-11</v>
          </cell>
          <cell r="B2611" t="str">
            <v>9K-40015-1</v>
          </cell>
          <cell r="C2611" t="str">
            <v>TG</v>
          </cell>
          <cell r="D2611" t="str">
            <v>WP 819X2356 BASIC</v>
          </cell>
        </row>
        <row r="2612">
          <cell r="A2612" t="str">
            <v>9K-40015-12</v>
          </cell>
          <cell r="B2612" t="str">
            <v>9K-40015-1</v>
          </cell>
          <cell r="C2612" t="str">
            <v>TG</v>
          </cell>
          <cell r="D2612" t="str">
            <v>WP 819X2356 BASIC</v>
          </cell>
        </row>
        <row r="2613">
          <cell r="A2613" t="str">
            <v>9K-40015-21</v>
          </cell>
          <cell r="B2613" t="str">
            <v>9K-40015-2</v>
          </cell>
          <cell r="C2613" t="str">
            <v>WWG</v>
          </cell>
          <cell r="D2613" t="str">
            <v>WP 819X2556 BASIC</v>
          </cell>
        </row>
        <row r="2614">
          <cell r="A2614" t="str">
            <v>9K-40015-22</v>
          </cell>
          <cell r="B2614" t="str">
            <v>9K-40015-2</v>
          </cell>
          <cell r="C2614" t="str">
            <v>WWG</v>
          </cell>
          <cell r="D2614" t="str">
            <v>WP 819X2556 BASIC</v>
          </cell>
        </row>
        <row r="2615">
          <cell r="A2615" t="str">
            <v>9K-40015-21</v>
          </cell>
          <cell r="B2615" t="str">
            <v>9K-40015-2</v>
          </cell>
          <cell r="C2615" t="str">
            <v>WL</v>
          </cell>
          <cell r="D2615" t="str">
            <v>WP 819X2556 BASIC</v>
          </cell>
        </row>
        <row r="2616">
          <cell r="A2616" t="str">
            <v>9K-40015-22</v>
          </cell>
          <cell r="B2616" t="str">
            <v>9K-40015-2</v>
          </cell>
          <cell r="C2616" t="str">
            <v>WL</v>
          </cell>
          <cell r="D2616" t="str">
            <v>WP 819X2556 BASIC</v>
          </cell>
        </row>
        <row r="2617">
          <cell r="A2617" t="str">
            <v>9K-40015-21</v>
          </cell>
          <cell r="B2617" t="str">
            <v>9K-40015-2</v>
          </cell>
          <cell r="C2617" t="str">
            <v>TG</v>
          </cell>
          <cell r="D2617" t="str">
            <v>WP 819X2556 BASIC</v>
          </cell>
        </row>
        <row r="2618">
          <cell r="A2618" t="str">
            <v>9K-40015-22</v>
          </cell>
          <cell r="B2618" t="str">
            <v>9K-40015-2</v>
          </cell>
          <cell r="C2618" t="str">
            <v>TG</v>
          </cell>
          <cell r="D2618" t="str">
            <v>WP 819X2556 BASIC</v>
          </cell>
        </row>
        <row r="2619">
          <cell r="A2619" t="str">
            <v>9K-40015-31</v>
          </cell>
          <cell r="B2619" t="str">
            <v>9K-40015-3</v>
          </cell>
          <cell r="C2619" t="str">
            <v>WWG</v>
          </cell>
          <cell r="D2619" t="str">
            <v>WP 819X2756 BASIC</v>
          </cell>
        </row>
        <row r="2620">
          <cell r="A2620" t="str">
            <v>9K-40015-32</v>
          </cell>
          <cell r="B2620" t="str">
            <v>9K-40015-3</v>
          </cell>
          <cell r="C2620" t="str">
            <v>WWG</v>
          </cell>
          <cell r="D2620" t="str">
            <v>WP 819X2756 BASIC</v>
          </cell>
        </row>
        <row r="2621">
          <cell r="A2621" t="str">
            <v>9K-40015-31</v>
          </cell>
          <cell r="B2621" t="str">
            <v>9K-40015-3</v>
          </cell>
          <cell r="C2621" t="str">
            <v>WL</v>
          </cell>
          <cell r="D2621" t="str">
            <v>WP 819X2756 BASIC</v>
          </cell>
        </row>
        <row r="2622">
          <cell r="A2622" t="str">
            <v>9K-40015-32</v>
          </cell>
          <cell r="B2622" t="str">
            <v>9K-40015-3</v>
          </cell>
          <cell r="C2622" t="str">
            <v>WL</v>
          </cell>
          <cell r="D2622" t="str">
            <v>WP 819X2756 BASIC</v>
          </cell>
        </row>
        <row r="2623">
          <cell r="A2623" t="str">
            <v>9K-40015-31</v>
          </cell>
          <cell r="B2623" t="str">
            <v>9K-40015-3</v>
          </cell>
          <cell r="C2623" t="str">
            <v>TG</v>
          </cell>
          <cell r="D2623" t="str">
            <v>WP 819X2756 BASIC</v>
          </cell>
        </row>
        <row r="2624">
          <cell r="A2624" t="str">
            <v>9K-40015-32</v>
          </cell>
          <cell r="B2624" t="str">
            <v>9K-40015-3</v>
          </cell>
          <cell r="C2624" t="str">
            <v>TG</v>
          </cell>
          <cell r="D2624" t="str">
            <v>WP 819X2756 BASIC</v>
          </cell>
        </row>
        <row r="2625">
          <cell r="A2625" t="str">
            <v>9K-40015-41</v>
          </cell>
          <cell r="B2625" t="str">
            <v>9K-40015-4</v>
          </cell>
          <cell r="C2625" t="str">
            <v>WWG</v>
          </cell>
          <cell r="D2625" t="str">
            <v>WP 918X2356 BASIC</v>
          </cell>
        </row>
        <row r="2626">
          <cell r="A2626" t="str">
            <v>9K-40015-42</v>
          </cell>
          <cell r="B2626" t="str">
            <v>9K-40015-4</v>
          </cell>
          <cell r="C2626" t="str">
            <v>WWG</v>
          </cell>
          <cell r="D2626" t="str">
            <v>WP 918X2356 BASIC</v>
          </cell>
        </row>
        <row r="2627">
          <cell r="A2627" t="str">
            <v>9K-40015-41</v>
          </cell>
          <cell r="B2627" t="str">
            <v>9K-40015-4</v>
          </cell>
          <cell r="C2627" t="str">
            <v>WL</v>
          </cell>
          <cell r="D2627" t="str">
            <v>WP 918X2356 BASIC</v>
          </cell>
        </row>
        <row r="2628">
          <cell r="A2628" t="str">
            <v>9K-40015-42</v>
          </cell>
          <cell r="B2628" t="str">
            <v>9K-40015-4</v>
          </cell>
          <cell r="C2628" t="str">
            <v>WL</v>
          </cell>
          <cell r="D2628" t="str">
            <v>WP 918X2356 BASIC</v>
          </cell>
        </row>
        <row r="2629">
          <cell r="A2629" t="str">
            <v>9K-40015-41</v>
          </cell>
          <cell r="B2629" t="str">
            <v>9K-40015-4</v>
          </cell>
          <cell r="C2629" t="str">
            <v>TG</v>
          </cell>
          <cell r="D2629" t="str">
            <v>WP 918X2356 BASIC</v>
          </cell>
        </row>
        <row r="2630">
          <cell r="A2630" t="str">
            <v>9K-40015-42</v>
          </cell>
          <cell r="B2630" t="str">
            <v>9K-40015-4</v>
          </cell>
          <cell r="C2630" t="str">
            <v>TG</v>
          </cell>
          <cell r="D2630" t="str">
            <v>WP 918X2356 BASIC</v>
          </cell>
        </row>
        <row r="2631">
          <cell r="A2631" t="str">
            <v>9K-40015-51</v>
          </cell>
          <cell r="B2631" t="str">
            <v>9K-40015-5</v>
          </cell>
          <cell r="C2631" t="str">
            <v>WWG</v>
          </cell>
          <cell r="D2631" t="str">
            <v>WP 918X2356 BASIC</v>
          </cell>
        </row>
        <row r="2632">
          <cell r="A2632" t="str">
            <v>9K-40015-52</v>
          </cell>
          <cell r="B2632" t="str">
            <v>9K-40015-5</v>
          </cell>
          <cell r="C2632" t="str">
            <v>WWG</v>
          </cell>
          <cell r="D2632" t="str">
            <v>WP 918X2356 BASIC</v>
          </cell>
        </row>
        <row r="2633">
          <cell r="A2633" t="str">
            <v>9K-40015-51</v>
          </cell>
          <cell r="B2633" t="str">
            <v>9K-40015-5</v>
          </cell>
          <cell r="C2633" t="str">
            <v>WL</v>
          </cell>
          <cell r="D2633" t="str">
            <v>WP 918X2356 BASIC</v>
          </cell>
        </row>
        <row r="2634">
          <cell r="A2634" t="str">
            <v>9K-40015-52</v>
          </cell>
          <cell r="B2634" t="str">
            <v>9K-40015-5</v>
          </cell>
          <cell r="C2634" t="str">
            <v>WL</v>
          </cell>
          <cell r="D2634" t="str">
            <v>WP 918X2356 BASIC</v>
          </cell>
        </row>
        <row r="2635">
          <cell r="A2635" t="str">
            <v>9K-40015-51</v>
          </cell>
          <cell r="B2635" t="str">
            <v>9K-40015-5</v>
          </cell>
          <cell r="C2635" t="str">
            <v>TG</v>
          </cell>
          <cell r="D2635" t="str">
            <v>WP 918X2356 BASIC</v>
          </cell>
        </row>
        <row r="2636">
          <cell r="A2636" t="str">
            <v>9K-40015-52</v>
          </cell>
          <cell r="B2636" t="str">
            <v>9K-40015-5</v>
          </cell>
          <cell r="C2636" t="str">
            <v>TG</v>
          </cell>
          <cell r="D2636" t="str">
            <v>WP 918X2356 BASIC</v>
          </cell>
        </row>
        <row r="2637">
          <cell r="A2637" t="str">
            <v>9K-40015-61</v>
          </cell>
          <cell r="B2637" t="str">
            <v>9K-40015-6</v>
          </cell>
          <cell r="C2637" t="str">
            <v>WWG</v>
          </cell>
          <cell r="D2637" t="str">
            <v>WP 918X2756 BASIC</v>
          </cell>
        </row>
        <row r="2638">
          <cell r="A2638" t="str">
            <v>9K-40015-62</v>
          </cell>
          <cell r="B2638" t="str">
            <v>9K-40015-6</v>
          </cell>
          <cell r="C2638" t="str">
            <v>WWG</v>
          </cell>
          <cell r="D2638" t="str">
            <v>WP 918X2756 BASIC</v>
          </cell>
        </row>
        <row r="2639">
          <cell r="A2639" t="str">
            <v>9K-40015-61</v>
          </cell>
          <cell r="B2639" t="str">
            <v>9K-40015-6</v>
          </cell>
          <cell r="C2639" t="str">
            <v>WL</v>
          </cell>
          <cell r="D2639" t="str">
            <v>WP 918X2756 BASIC</v>
          </cell>
        </row>
        <row r="2640">
          <cell r="A2640" t="str">
            <v>9K-40015-62</v>
          </cell>
          <cell r="B2640" t="str">
            <v>9K-40015-6</v>
          </cell>
          <cell r="C2640" t="str">
            <v>WL</v>
          </cell>
          <cell r="D2640" t="str">
            <v>WP 918X2756 BASIC</v>
          </cell>
        </row>
        <row r="2641">
          <cell r="A2641" t="str">
            <v>9K-40015-61</v>
          </cell>
          <cell r="B2641" t="str">
            <v>9K-40015-6</v>
          </cell>
          <cell r="C2641" t="str">
            <v>TG</v>
          </cell>
          <cell r="D2641" t="str">
            <v>WP 918X2756 BASIC</v>
          </cell>
        </row>
        <row r="2642">
          <cell r="A2642" t="str">
            <v>9K-40015-62</v>
          </cell>
          <cell r="B2642" t="str">
            <v>9K-40015-6</v>
          </cell>
          <cell r="C2642" t="str">
            <v>TG</v>
          </cell>
          <cell r="D2642" t="str">
            <v>WP 918X2756 BASIC</v>
          </cell>
        </row>
        <row r="2643">
          <cell r="A2643" t="str">
            <v>9K-40023-11</v>
          </cell>
          <cell r="B2643" t="str">
            <v>9K-40023-1</v>
          </cell>
          <cell r="C2643" t="str">
            <v>WWG</v>
          </cell>
          <cell r="D2643" t="str">
            <v>WP 819X2356 BASIC</v>
          </cell>
        </row>
        <row r="2644">
          <cell r="A2644" t="str">
            <v>9K-40023-12</v>
          </cell>
          <cell r="B2644" t="str">
            <v>9K-40023-1</v>
          </cell>
          <cell r="C2644" t="str">
            <v>WWG</v>
          </cell>
          <cell r="D2644" t="str">
            <v>WP 819X2356 BASIC</v>
          </cell>
        </row>
        <row r="2645">
          <cell r="A2645" t="str">
            <v>9K-40023-11</v>
          </cell>
          <cell r="B2645" t="str">
            <v>9K-40023-1</v>
          </cell>
          <cell r="C2645" t="str">
            <v>WL</v>
          </cell>
          <cell r="D2645" t="str">
            <v>WP 819X2356 BASIC</v>
          </cell>
        </row>
        <row r="2646">
          <cell r="A2646" t="str">
            <v>9K-40023-12</v>
          </cell>
          <cell r="B2646" t="str">
            <v>9K-40023-1</v>
          </cell>
          <cell r="C2646" t="str">
            <v>WL</v>
          </cell>
          <cell r="D2646" t="str">
            <v>WP 819X2356 BASIC</v>
          </cell>
        </row>
        <row r="2647">
          <cell r="A2647" t="str">
            <v>9K-40023-11</v>
          </cell>
          <cell r="B2647" t="str">
            <v>9K-40023-1</v>
          </cell>
          <cell r="C2647" t="str">
            <v>TG</v>
          </cell>
          <cell r="D2647" t="str">
            <v>WP 819X2356 BASIC</v>
          </cell>
        </row>
        <row r="2648">
          <cell r="A2648" t="str">
            <v>9K-40023-12</v>
          </cell>
          <cell r="B2648" t="str">
            <v>9K-40023-1</v>
          </cell>
          <cell r="C2648" t="str">
            <v>TG</v>
          </cell>
          <cell r="D2648" t="str">
            <v>WP 819X2356 BASIC</v>
          </cell>
        </row>
        <row r="2649">
          <cell r="A2649" t="str">
            <v>9K-40023-21</v>
          </cell>
          <cell r="B2649" t="str">
            <v>9K-40023-2</v>
          </cell>
          <cell r="C2649" t="str">
            <v>WWG</v>
          </cell>
          <cell r="D2649" t="str">
            <v>WP 819X2556 BASIC</v>
          </cell>
        </row>
        <row r="2650">
          <cell r="A2650" t="str">
            <v>9K-40023-22</v>
          </cell>
          <cell r="B2650" t="str">
            <v>9K-40023-2</v>
          </cell>
          <cell r="C2650" t="str">
            <v>WWG</v>
          </cell>
          <cell r="D2650" t="str">
            <v>WP 819X2556 BASIC</v>
          </cell>
        </row>
        <row r="2651">
          <cell r="A2651" t="str">
            <v>9K-40023-21</v>
          </cell>
          <cell r="B2651" t="str">
            <v>9K-40023-2</v>
          </cell>
          <cell r="C2651" t="str">
            <v>WL</v>
          </cell>
          <cell r="D2651" t="str">
            <v>WP 819X2556 BASIC</v>
          </cell>
        </row>
        <row r="2652">
          <cell r="A2652" t="str">
            <v>9K-40023-22</v>
          </cell>
          <cell r="B2652" t="str">
            <v>9K-40023-2</v>
          </cell>
          <cell r="C2652" t="str">
            <v>WL</v>
          </cell>
          <cell r="D2652" t="str">
            <v>WP 819X2556 BASIC</v>
          </cell>
        </row>
        <row r="2653">
          <cell r="A2653" t="str">
            <v>9K-40023-21</v>
          </cell>
          <cell r="B2653" t="str">
            <v>9K-40023-2</v>
          </cell>
          <cell r="C2653" t="str">
            <v>TG</v>
          </cell>
          <cell r="D2653" t="str">
            <v>WP 819X2556 BASIC</v>
          </cell>
        </row>
        <row r="2654">
          <cell r="A2654" t="str">
            <v>9K-40023-22</v>
          </cell>
          <cell r="B2654" t="str">
            <v>9K-40023-2</v>
          </cell>
          <cell r="C2654" t="str">
            <v>TG</v>
          </cell>
          <cell r="D2654" t="str">
            <v>WP 819X2556 BASIC</v>
          </cell>
        </row>
        <row r="2655">
          <cell r="A2655" t="str">
            <v>9K-40023-31</v>
          </cell>
          <cell r="B2655" t="str">
            <v>9K-40023-3</v>
          </cell>
          <cell r="C2655" t="str">
            <v>WWG</v>
          </cell>
          <cell r="D2655" t="str">
            <v>WP 819X2756 BASIC</v>
          </cell>
        </row>
        <row r="2656">
          <cell r="A2656" t="str">
            <v>9K-40023-32</v>
          </cell>
          <cell r="B2656" t="str">
            <v>9K-40023-3</v>
          </cell>
          <cell r="C2656" t="str">
            <v>WWG</v>
          </cell>
          <cell r="D2656" t="str">
            <v>WP 819X2756 BASIC</v>
          </cell>
        </row>
        <row r="2657">
          <cell r="A2657" t="str">
            <v>9K-40023-31</v>
          </cell>
          <cell r="B2657" t="str">
            <v>9K-40023-3</v>
          </cell>
          <cell r="C2657" t="str">
            <v>WL</v>
          </cell>
          <cell r="D2657" t="str">
            <v>WP 819X2756 BASIC</v>
          </cell>
        </row>
        <row r="2658">
          <cell r="A2658" t="str">
            <v>9K-40023-32</v>
          </cell>
          <cell r="B2658" t="str">
            <v>9K-40023-3</v>
          </cell>
          <cell r="C2658" t="str">
            <v>WL</v>
          </cell>
          <cell r="D2658" t="str">
            <v>WP 819X2756 BASIC</v>
          </cell>
        </row>
        <row r="2659">
          <cell r="A2659" t="str">
            <v>9K-40023-31</v>
          </cell>
          <cell r="B2659" t="str">
            <v>9K-40023-3</v>
          </cell>
          <cell r="C2659" t="str">
            <v>TG</v>
          </cell>
          <cell r="D2659" t="str">
            <v>WP 819X2756 BASIC</v>
          </cell>
        </row>
        <row r="2660">
          <cell r="A2660" t="str">
            <v>9K-40023-32</v>
          </cell>
          <cell r="B2660" t="str">
            <v>9K-40023-3</v>
          </cell>
          <cell r="C2660" t="str">
            <v>TG</v>
          </cell>
          <cell r="D2660" t="str">
            <v>WP 819X2756 BASIC</v>
          </cell>
        </row>
        <row r="2661">
          <cell r="A2661" t="str">
            <v>9K-40023-41</v>
          </cell>
          <cell r="B2661" t="str">
            <v>9K-40023-4</v>
          </cell>
          <cell r="C2661" t="str">
            <v>WWG</v>
          </cell>
          <cell r="D2661" t="str">
            <v>WP 918X2356 BASIC</v>
          </cell>
        </row>
        <row r="2662">
          <cell r="A2662" t="str">
            <v>9K-40023-42</v>
          </cell>
          <cell r="B2662" t="str">
            <v>9K-40023-4</v>
          </cell>
          <cell r="C2662" t="str">
            <v>WWG</v>
          </cell>
          <cell r="D2662" t="str">
            <v>WP 918X2356 BASIC</v>
          </cell>
        </row>
        <row r="2663">
          <cell r="A2663" t="str">
            <v>9K-40023-41</v>
          </cell>
          <cell r="B2663" t="str">
            <v>9K-40023-4</v>
          </cell>
          <cell r="C2663" t="str">
            <v>WL</v>
          </cell>
          <cell r="D2663" t="str">
            <v>WP 918X2356 BASIC</v>
          </cell>
        </row>
        <row r="2664">
          <cell r="A2664" t="str">
            <v>9K-40023-42</v>
          </cell>
          <cell r="B2664" t="str">
            <v>9K-40023-4</v>
          </cell>
          <cell r="C2664" t="str">
            <v>WL</v>
          </cell>
          <cell r="D2664" t="str">
            <v>WP 918X2356 BASIC</v>
          </cell>
        </row>
        <row r="2665">
          <cell r="A2665" t="str">
            <v>9K-40023-41</v>
          </cell>
          <cell r="B2665" t="str">
            <v>9K-40023-4</v>
          </cell>
          <cell r="C2665" t="str">
            <v>TG</v>
          </cell>
          <cell r="D2665" t="str">
            <v>WP 918X2356 BASIC</v>
          </cell>
        </row>
        <row r="2666">
          <cell r="A2666" t="str">
            <v>9K-40023-42</v>
          </cell>
          <cell r="B2666" t="str">
            <v>9K-40023-4</v>
          </cell>
          <cell r="C2666" t="str">
            <v>TG</v>
          </cell>
          <cell r="D2666" t="str">
            <v>WP 918X2356 BASIC</v>
          </cell>
        </row>
        <row r="2667">
          <cell r="A2667" t="str">
            <v>9K-40023-51</v>
          </cell>
          <cell r="B2667" t="str">
            <v>9K-40023-5</v>
          </cell>
          <cell r="C2667" t="str">
            <v>WWG</v>
          </cell>
          <cell r="D2667" t="str">
            <v>WP 918X2556 BASIC</v>
          </cell>
        </row>
        <row r="2668">
          <cell r="A2668" t="str">
            <v>9K-40023-52</v>
          </cell>
          <cell r="B2668" t="str">
            <v>9K-40023-5</v>
          </cell>
          <cell r="C2668" t="str">
            <v>WWG</v>
          </cell>
          <cell r="D2668" t="str">
            <v>WP 918X2556 BASIC</v>
          </cell>
        </row>
        <row r="2669">
          <cell r="A2669" t="str">
            <v>9K-40023-51</v>
          </cell>
          <cell r="B2669" t="str">
            <v>9K-40023-5</v>
          </cell>
          <cell r="C2669" t="str">
            <v>WL</v>
          </cell>
          <cell r="D2669" t="str">
            <v>WP 918X2556 BASIC</v>
          </cell>
        </row>
        <row r="2670">
          <cell r="A2670" t="str">
            <v>9K-40023-52</v>
          </cell>
          <cell r="B2670" t="str">
            <v>9K-40023-5</v>
          </cell>
          <cell r="C2670" t="str">
            <v>WL</v>
          </cell>
          <cell r="D2670" t="str">
            <v>WP 918X2556 BASIC</v>
          </cell>
        </row>
        <row r="2671">
          <cell r="A2671" t="str">
            <v>9K-40023-51</v>
          </cell>
          <cell r="B2671" t="str">
            <v>9K-40023-5</v>
          </cell>
          <cell r="C2671" t="str">
            <v>TG</v>
          </cell>
          <cell r="D2671" t="str">
            <v>WP 918X2556 BASIC</v>
          </cell>
        </row>
        <row r="2672">
          <cell r="A2672" t="str">
            <v>9K-40023-52</v>
          </cell>
          <cell r="B2672" t="str">
            <v>9K-40023-5</v>
          </cell>
          <cell r="C2672" t="str">
            <v>TG</v>
          </cell>
          <cell r="D2672" t="str">
            <v>WP 918X2556 BASIC</v>
          </cell>
        </row>
        <row r="2673">
          <cell r="A2673" t="str">
            <v>9K-40023-61</v>
          </cell>
          <cell r="B2673" t="str">
            <v>9K-40023-6</v>
          </cell>
          <cell r="C2673" t="str">
            <v>WWG</v>
          </cell>
          <cell r="D2673" t="str">
            <v>WP 918X2756 BASIC</v>
          </cell>
        </row>
        <row r="2674">
          <cell r="A2674" t="str">
            <v>9K-40023-62</v>
          </cell>
          <cell r="B2674" t="str">
            <v>9K-40023-6</v>
          </cell>
          <cell r="C2674" t="str">
            <v>WWG</v>
          </cell>
          <cell r="D2674" t="str">
            <v>WP 918X2756 BASIC</v>
          </cell>
        </row>
        <row r="2675">
          <cell r="A2675" t="str">
            <v>9K-40023-61</v>
          </cell>
          <cell r="B2675" t="str">
            <v>9K-40023-6</v>
          </cell>
          <cell r="C2675" t="str">
            <v>WL</v>
          </cell>
          <cell r="D2675" t="str">
            <v>WP 918X2756 BASIC</v>
          </cell>
        </row>
        <row r="2676">
          <cell r="A2676" t="str">
            <v>9K-40023-62</v>
          </cell>
          <cell r="B2676" t="str">
            <v>9K-40023-6</v>
          </cell>
          <cell r="C2676" t="str">
            <v>WL</v>
          </cell>
          <cell r="D2676" t="str">
            <v>WP 918X2756 BASIC</v>
          </cell>
        </row>
        <row r="2677">
          <cell r="A2677" t="str">
            <v>9K-40023-61</v>
          </cell>
          <cell r="B2677" t="str">
            <v>9K-40023-6</v>
          </cell>
          <cell r="C2677" t="str">
            <v>TG</v>
          </cell>
          <cell r="D2677" t="str">
            <v>WP 918X2756 BASIC</v>
          </cell>
        </row>
        <row r="2678">
          <cell r="A2678" t="str">
            <v>9K-40023-62</v>
          </cell>
          <cell r="B2678" t="str">
            <v>9K-40023-6</v>
          </cell>
          <cell r="C2678" t="str">
            <v>TG</v>
          </cell>
          <cell r="D2678" t="str">
            <v>WP 918X2756 BASIC</v>
          </cell>
        </row>
        <row r="2679">
          <cell r="A2679" t="str">
            <v>9K-208891</v>
          </cell>
          <cell r="B2679" t="str">
            <v>9K-20889</v>
          </cell>
          <cell r="C2679" t="str">
            <v>YK</v>
          </cell>
          <cell r="D2679" t="str">
            <v>MOHAIR</v>
          </cell>
        </row>
        <row r="2680">
          <cell r="A2680" t="str">
            <v>9K-208892</v>
          </cell>
          <cell r="B2680" t="str">
            <v>9K-20889</v>
          </cell>
          <cell r="C2680" t="str">
            <v>YK</v>
          </cell>
          <cell r="D2680" t="str">
            <v>MOHAIR</v>
          </cell>
        </row>
        <row r="2681">
          <cell r="A2681" t="str">
            <v>9K-302971</v>
          </cell>
          <cell r="B2681" t="str">
            <v>9K-30297</v>
          </cell>
          <cell r="C2681" t="str">
            <v>E5</v>
          </cell>
          <cell r="D2681" t="str">
            <v>CAP</v>
          </cell>
        </row>
        <row r="2682">
          <cell r="A2682" t="str">
            <v>9K-302972</v>
          </cell>
          <cell r="B2682" t="str">
            <v>9K-30297</v>
          </cell>
          <cell r="C2682" t="str">
            <v>DG</v>
          </cell>
          <cell r="D2682" t="str">
            <v>CAP</v>
          </cell>
        </row>
        <row r="2683">
          <cell r="A2683" t="str">
            <v>9K-302981</v>
          </cell>
          <cell r="B2683" t="str">
            <v>9K-30298</v>
          </cell>
          <cell r="C2683" t="str">
            <v>E5</v>
          </cell>
          <cell r="D2683" t="str">
            <v>CORNER CAP</v>
          </cell>
        </row>
        <row r="2684">
          <cell r="A2684" t="str">
            <v>9K-302982</v>
          </cell>
          <cell r="B2684" t="str">
            <v>9K-30298</v>
          </cell>
          <cell r="C2684" t="str">
            <v>DG</v>
          </cell>
          <cell r="D2684" t="str">
            <v>CORNER CAP</v>
          </cell>
        </row>
        <row r="2685">
          <cell r="A2685" t="str">
            <v>WR-31201</v>
          </cell>
          <cell r="B2685" t="str">
            <v>WR-3120</v>
          </cell>
          <cell r="C2685" t="str">
            <v>YS</v>
          </cell>
          <cell r="D2685" t="str">
            <v>SCREW</v>
          </cell>
        </row>
        <row r="2686">
          <cell r="A2686" t="str">
            <v>WR-31202</v>
          </cell>
          <cell r="B2686" t="str">
            <v>WR-3120</v>
          </cell>
          <cell r="C2686" t="str">
            <v>YK</v>
          </cell>
          <cell r="D2686" t="str">
            <v>SCREW</v>
          </cell>
        </row>
        <row r="2687">
          <cell r="A2687" t="str">
            <v>WF-31201</v>
          </cell>
          <cell r="B2687" t="str">
            <v>WF-3120</v>
          </cell>
          <cell r="C2687" t="str">
            <v>YS</v>
          </cell>
          <cell r="D2687" t="str">
            <v>SCREW</v>
          </cell>
        </row>
        <row r="2688">
          <cell r="A2688" t="str">
            <v>WF-31202</v>
          </cell>
          <cell r="B2688" t="str">
            <v>WF-3120</v>
          </cell>
          <cell r="C2688" t="str">
            <v>YK</v>
          </cell>
          <cell r="D2688" t="str">
            <v>SCREW</v>
          </cell>
        </row>
        <row r="2689">
          <cell r="A2689" t="str">
            <v>9K-113841</v>
          </cell>
          <cell r="B2689" t="str">
            <v>9K-11384</v>
          </cell>
          <cell r="C2689" t="str">
            <v>YS</v>
          </cell>
          <cell r="D2689" t="str">
            <v>LOCKSET</v>
          </cell>
        </row>
        <row r="2690">
          <cell r="A2690" t="str">
            <v>9K-113842</v>
          </cell>
          <cell r="B2690" t="str">
            <v>9K-11384</v>
          </cell>
          <cell r="C2690" t="str">
            <v>DG</v>
          </cell>
          <cell r="D2690" t="str">
            <v>LOCKSET</v>
          </cell>
        </row>
        <row r="2691">
          <cell r="A2691" t="str">
            <v>9K-114021</v>
          </cell>
          <cell r="B2691" t="str">
            <v>9K-11402</v>
          </cell>
          <cell r="C2691" t="str">
            <v>YS</v>
          </cell>
          <cell r="D2691" t="str">
            <v>SCREW</v>
          </cell>
        </row>
        <row r="2692">
          <cell r="A2692" t="str">
            <v>9K-114022</v>
          </cell>
          <cell r="B2692" t="str">
            <v>9K-11402</v>
          </cell>
          <cell r="C2692" t="str">
            <v>YS</v>
          </cell>
          <cell r="D2692" t="str">
            <v>SCREW</v>
          </cell>
        </row>
        <row r="2693">
          <cell r="A2693" t="str">
            <v>9K-113831</v>
          </cell>
          <cell r="B2693" t="str">
            <v>9K-11383</v>
          </cell>
          <cell r="C2693" t="str">
            <v>YS</v>
          </cell>
          <cell r="D2693" t="str">
            <v>HANDLE</v>
          </cell>
        </row>
        <row r="2694">
          <cell r="A2694" t="str">
            <v>9K-113832</v>
          </cell>
          <cell r="B2694" t="str">
            <v>9K-11383</v>
          </cell>
          <cell r="C2694" t="str">
            <v>DG</v>
          </cell>
          <cell r="D2694" t="str">
            <v>HANDLE</v>
          </cell>
        </row>
        <row r="2695">
          <cell r="A2695" t="str">
            <v>9K-208791</v>
          </cell>
          <cell r="B2695" t="str">
            <v>9K-20879</v>
          </cell>
          <cell r="C2695" t="str">
            <v>YK</v>
          </cell>
          <cell r="D2695" t="str">
            <v>SEALER PAD</v>
          </cell>
        </row>
        <row r="2696">
          <cell r="A2696" t="str">
            <v>9K-208792</v>
          </cell>
          <cell r="B2696" t="str">
            <v>9K-20879</v>
          </cell>
          <cell r="C2696" t="str">
            <v>YK</v>
          </cell>
          <cell r="D2696" t="str">
            <v>SEALER PAD</v>
          </cell>
        </row>
        <row r="2697">
          <cell r="A2697" t="str">
            <v>9K-208801</v>
          </cell>
          <cell r="B2697" t="str">
            <v>9K-20880</v>
          </cell>
          <cell r="C2697" t="str">
            <v>YK</v>
          </cell>
          <cell r="D2697" t="str">
            <v>SEALER PAD</v>
          </cell>
        </row>
        <row r="2698">
          <cell r="A2698" t="str">
            <v>9K-208802</v>
          </cell>
          <cell r="B2698" t="str">
            <v>9K-20880</v>
          </cell>
          <cell r="C2698" t="str">
            <v>YK</v>
          </cell>
          <cell r="D2698" t="str">
            <v>SEALER PAD</v>
          </cell>
        </row>
        <row r="2699">
          <cell r="A2699" t="str">
            <v>9K-113821</v>
          </cell>
          <cell r="B2699" t="str">
            <v>9K-11382</v>
          </cell>
          <cell r="C2699" t="str">
            <v>YS</v>
          </cell>
          <cell r="D2699" t="str">
            <v>LOCK RECEIVER</v>
          </cell>
        </row>
        <row r="2700">
          <cell r="A2700" t="str">
            <v>9K-113822</v>
          </cell>
          <cell r="B2700" t="str">
            <v>9K-11382</v>
          </cell>
          <cell r="C2700" t="str">
            <v>YS</v>
          </cell>
          <cell r="D2700" t="str">
            <v>LOCK RECEIVER</v>
          </cell>
        </row>
        <row r="2701">
          <cell r="A2701" t="str">
            <v>9K-302961</v>
          </cell>
          <cell r="B2701" t="str">
            <v>9K-30296</v>
          </cell>
          <cell r="C2701" t="str">
            <v>YS</v>
          </cell>
          <cell r="D2701" t="str">
            <v>LABEL</v>
          </cell>
        </row>
        <row r="2702">
          <cell r="A2702" t="str">
            <v>9K-302962</v>
          </cell>
          <cell r="B2702" t="str">
            <v>9K-30296</v>
          </cell>
          <cell r="C2702" t="str">
            <v>YS</v>
          </cell>
          <cell r="D2702" t="str">
            <v>LABEL</v>
          </cell>
        </row>
        <row r="2703">
          <cell r="A2703" t="str">
            <v>9K-113861</v>
          </cell>
          <cell r="B2703" t="str">
            <v>9K-11386</v>
          </cell>
          <cell r="C2703" t="str">
            <v>YS</v>
          </cell>
          <cell r="D2703" t="str">
            <v>BACKPLATE</v>
          </cell>
        </row>
        <row r="2704">
          <cell r="A2704" t="str">
            <v>9K-113862</v>
          </cell>
          <cell r="B2704" t="str">
            <v>9K-11386</v>
          </cell>
          <cell r="C2704" t="str">
            <v>YS</v>
          </cell>
          <cell r="D2704" t="str">
            <v>BACKPLATE</v>
          </cell>
        </row>
        <row r="2705">
          <cell r="A2705" t="str">
            <v>K-190931</v>
          </cell>
          <cell r="B2705" t="str">
            <v>K-19093</v>
          </cell>
          <cell r="C2705" t="str">
            <v>YS</v>
          </cell>
          <cell r="D2705" t="str">
            <v>BRACKET</v>
          </cell>
        </row>
        <row r="2706">
          <cell r="A2706" t="str">
            <v>K-190932</v>
          </cell>
          <cell r="B2706" t="str">
            <v>K-19093</v>
          </cell>
          <cell r="C2706" t="str">
            <v>YS</v>
          </cell>
          <cell r="D2706" t="str">
            <v>BRACKET</v>
          </cell>
        </row>
        <row r="2707">
          <cell r="A2707" t="str">
            <v>9K-40019-11</v>
          </cell>
          <cell r="B2707" t="str">
            <v>9K-40019-1</v>
          </cell>
          <cell r="C2707" t="str">
            <v>WWG</v>
          </cell>
          <cell r="D2707" t="str">
            <v>WP 819X2356 BASIC</v>
          </cell>
        </row>
        <row r="2708">
          <cell r="A2708" t="str">
            <v>9K-40019-12</v>
          </cell>
          <cell r="B2708" t="str">
            <v>9K-40019-1</v>
          </cell>
          <cell r="C2708" t="str">
            <v>WWG</v>
          </cell>
          <cell r="D2708" t="str">
            <v>WP 819X2356 BASIC</v>
          </cell>
        </row>
        <row r="2709">
          <cell r="A2709" t="str">
            <v>9K-40019-11</v>
          </cell>
          <cell r="B2709" t="str">
            <v>9K-40019-1</v>
          </cell>
          <cell r="C2709" t="str">
            <v>WL</v>
          </cell>
          <cell r="D2709" t="str">
            <v>WP 819X2356 BASIC</v>
          </cell>
        </row>
        <row r="2710">
          <cell r="A2710" t="str">
            <v>9K-40019-12</v>
          </cell>
          <cell r="B2710" t="str">
            <v>9K-40019-1</v>
          </cell>
          <cell r="C2710" t="str">
            <v>WL</v>
          </cell>
          <cell r="D2710" t="str">
            <v>WP 819X2356 BASIC</v>
          </cell>
        </row>
        <row r="2711">
          <cell r="A2711" t="str">
            <v>9K-40019-11</v>
          </cell>
          <cell r="B2711" t="str">
            <v>9K-40019-1</v>
          </cell>
          <cell r="C2711" t="str">
            <v>TG</v>
          </cell>
          <cell r="D2711" t="str">
            <v>WP 819X2356 BASIC</v>
          </cell>
        </row>
        <row r="2712">
          <cell r="A2712" t="str">
            <v>9K-40019-12</v>
          </cell>
          <cell r="B2712" t="str">
            <v>9K-40019-1</v>
          </cell>
          <cell r="C2712" t="str">
            <v>TG</v>
          </cell>
          <cell r="D2712" t="str">
            <v>WP 819X2356 BASIC</v>
          </cell>
        </row>
        <row r="2713">
          <cell r="A2713" t="str">
            <v>9K-40019-21</v>
          </cell>
          <cell r="B2713" t="str">
            <v>9K-40019-2</v>
          </cell>
          <cell r="C2713" t="str">
            <v>WWG</v>
          </cell>
          <cell r="D2713" t="str">
            <v>WP 819X2556 BASIC</v>
          </cell>
        </row>
        <row r="2714">
          <cell r="A2714" t="str">
            <v>9K-40019-22</v>
          </cell>
          <cell r="B2714" t="str">
            <v>9K-40019-2</v>
          </cell>
          <cell r="C2714" t="str">
            <v>WWG</v>
          </cell>
          <cell r="D2714" t="str">
            <v>WP 819X2556 BASIC</v>
          </cell>
        </row>
        <row r="2715">
          <cell r="A2715" t="str">
            <v>9K-40019-21</v>
          </cell>
          <cell r="B2715" t="str">
            <v>9K-40019-2</v>
          </cell>
          <cell r="C2715" t="str">
            <v>WL</v>
          </cell>
          <cell r="D2715" t="str">
            <v>WP 819X2556 BASIC</v>
          </cell>
        </row>
        <row r="2716">
          <cell r="A2716" t="str">
            <v>9K-40019-22</v>
          </cell>
          <cell r="B2716" t="str">
            <v>9K-40019-2</v>
          </cell>
          <cell r="C2716" t="str">
            <v>WL</v>
          </cell>
          <cell r="D2716" t="str">
            <v>WP 819X2556 BASIC</v>
          </cell>
        </row>
        <row r="2717">
          <cell r="A2717" t="str">
            <v>9K-40019-21</v>
          </cell>
          <cell r="B2717" t="str">
            <v>9K-40019-2</v>
          </cell>
          <cell r="C2717" t="str">
            <v>TG</v>
          </cell>
          <cell r="D2717" t="str">
            <v>WP 819X2556 BASIC</v>
          </cell>
        </row>
        <row r="2718">
          <cell r="A2718" t="str">
            <v>9K-40019-22</v>
          </cell>
          <cell r="B2718" t="str">
            <v>9K-40019-2</v>
          </cell>
          <cell r="C2718" t="str">
            <v>TG</v>
          </cell>
          <cell r="D2718" t="str">
            <v>WP 819X2556 BASIC</v>
          </cell>
        </row>
        <row r="2719">
          <cell r="A2719" t="str">
            <v>9K-40019-31</v>
          </cell>
          <cell r="B2719" t="str">
            <v>9K-40019-3</v>
          </cell>
          <cell r="C2719" t="str">
            <v>WWG</v>
          </cell>
          <cell r="D2719" t="str">
            <v>WP 819X2756 BASIC</v>
          </cell>
        </row>
        <row r="2720">
          <cell r="A2720" t="str">
            <v>9K-40019-32</v>
          </cell>
          <cell r="B2720" t="str">
            <v>9K-40019-3</v>
          </cell>
          <cell r="C2720" t="str">
            <v>WWG</v>
          </cell>
          <cell r="D2720" t="str">
            <v>WP 819X2756 BASIC</v>
          </cell>
        </row>
        <row r="2721">
          <cell r="A2721" t="str">
            <v>9K-40019-31</v>
          </cell>
          <cell r="B2721" t="str">
            <v>9K-40019-3</v>
          </cell>
          <cell r="C2721" t="str">
            <v>WL</v>
          </cell>
          <cell r="D2721" t="str">
            <v>WP 819X2756 BASIC</v>
          </cell>
        </row>
        <row r="2722">
          <cell r="A2722" t="str">
            <v>9K-40019-32</v>
          </cell>
          <cell r="B2722" t="str">
            <v>9K-40019-3</v>
          </cell>
          <cell r="C2722" t="str">
            <v>WL</v>
          </cell>
          <cell r="D2722" t="str">
            <v>WP 819X2756 BASIC</v>
          </cell>
        </row>
        <row r="2723">
          <cell r="A2723" t="str">
            <v>9K-40019-31</v>
          </cell>
          <cell r="B2723" t="str">
            <v>9K-40019-3</v>
          </cell>
          <cell r="C2723" t="str">
            <v>TG</v>
          </cell>
          <cell r="D2723" t="str">
            <v>WP 819X2756 BASIC</v>
          </cell>
        </row>
        <row r="2724">
          <cell r="A2724" t="str">
            <v>9K-40019-32</v>
          </cell>
          <cell r="B2724" t="str">
            <v>9K-40019-3</v>
          </cell>
          <cell r="C2724" t="str">
            <v>TG</v>
          </cell>
          <cell r="D2724" t="str">
            <v>WP 819X2756 BASIC</v>
          </cell>
        </row>
        <row r="2725">
          <cell r="A2725" t="str">
            <v>9K-40019-41</v>
          </cell>
          <cell r="B2725" t="str">
            <v>9K-40019-4</v>
          </cell>
          <cell r="C2725" t="str">
            <v>WWG</v>
          </cell>
          <cell r="D2725" t="str">
            <v>WP 918X2356 BASIC</v>
          </cell>
        </row>
        <row r="2726">
          <cell r="A2726" t="str">
            <v>9K-40019-42</v>
          </cell>
          <cell r="B2726" t="str">
            <v>9K-40019-4</v>
          </cell>
          <cell r="C2726" t="str">
            <v>WWG</v>
          </cell>
          <cell r="D2726" t="str">
            <v>WP 918X2356 BASIC</v>
          </cell>
        </row>
        <row r="2727">
          <cell r="A2727" t="str">
            <v>9K-40019-41</v>
          </cell>
          <cell r="B2727" t="str">
            <v>9K-40019-4</v>
          </cell>
          <cell r="C2727" t="str">
            <v>WL</v>
          </cell>
          <cell r="D2727" t="str">
            <v>WP 918X2356 BASIC</v>
          </cell>
        </row>
        <row r="2728">
          <cell r="A2728" t="str">
            <v>9K-40019-42</v>
          </cell>
          <cell r="B2728" t="str">
            <v>9K-40019-4</v>
          </cell>
          <cell r="C2728" t="str">
            <v>WL</v>
          </cell>
          <cell r="D2728" t="str">
            <v>WP 918X2356 BASIC</v>
          </cell>
        </row>
        <row r="2729">
          <cell r="A2729" t="str">
            <v>9K-40019-41</v>
          </cell>
          <cell r="B2729" t="str">
            <v>9K-40019-4</v>
          </cell>
          <cell r="C2729" t="str">
            <v>TG</v>
          </cell>
          <cell r="D2729" t="str">
            <v>WP 918X2356 BASIC</v>
          </cell>
        </row>
        <row r="2730">
          <cell r="A2730" t="str">
            <v>9K-40019-42</v>
          </cell>
          <cell r="B2730" t="str">
            <v>9K-40019-4</v>
          </cell>
          <cell r="C2730" t="str">
            <v>TG</v>
          </cell>
          <cell r="D2730" t="str">
            <v>WP 918X2356 BASIC</v>
          </cell>
        </row>
        <row r="2731">
          <cell r="A2731" t="str">
            <v>9K-40019-51</v>
          </cell>
          <cell r="B2731" t="str">
            <v>9K-40019-5</v>
          </cell>
          <cell r="C2731" t="str">
            <v>WWG</v>
          </cell>
          <cell r="D2731" t="str">
            <v>WP 918X2556 BASIC</v>
          </cell>
        </row>
        <row r="2732">
          <cell r="A2732" t="str">
            <v>9K-40019-52</v>
          </cell>
          <cell r="B2732" t="str">
            <v>9K-40019-5</v>
          </cell>
          <cell r="C2732" t="str">
            <v>WWG</v>
          </cell>
          <cell r="D2732" t="str">
            <v>WP 918X2556 BASIC</v>
          </cell>
        </row>
        <row r="2733">
          <cell r="A2733" t="str">
            <v>9K-40019-51</v>
          </cell>
          <cell r="B2733" t="str">
            <v>9K-40019-5</v>
          </cell>
          <cell r="C2733" t="str">
            <v>WL</v>
          </cell>
          <cell r="D2733" t="str">
            <v>WP 918X2556 BASIC</v>
          </cell>
        </row>
        <row r="2734">
          <cell r="A2734" t="str">
            <v>9K-40019-52</v>
          </cell>
          <cell r="B2734" t="str">
            <v>9K-40019-5</v>
          </cell>
          <cell r="C2734" t="str">
            <v>WL</v>
          </cell>
          <cell r="D2734" t="str">
            <v>WP 918X2556 BASIC</v>
          </cell>
        </row>
        <row r="2735">
          <cell r="A2735" t="str">
            <v>9K-40019-51</v>
          </cell>
          <cell r="B2735" t="str">
            <v>9K-40019-5</v>
          </cell>
          <cell r="C2735" t="str">
            <v>TG</v>
          </cell>
          <cell r="D2735" t="str">
            <v>WP 918X2556 BASIC</v>
          </cell>
        </row>
        <row r="2736">
          <cell r="A2736" t="str">
            <v>9K-40019-52</v>
          </cell>
          <cell r="B2736" t="str">
            <v>9K-40019-5</v>
          </cell>
          <cell r="C2736" t="str">
            <v>TG</v>
          </cell>
          <cell r="D2736" t="str">
            <v>WP 918X2556 BASIC</v>
          </cell>
        </row>
        <row r="2737">
          <cell r="A2737" t="str">
            <v>9K-40019-61</v>
          </cell>
          <cell r="B2737" t="str">
            <v>9K-40019-6</v>
          </cell>
          <cell r="C2737" t="str">
            <v>WWG</v>
          </cell>
          <cell r="D2737" t="str">
            <v>WP 918X2756 BASIC</v>
          </cell>
        </row>
        <row r="2738">
          <cell r="A2738" t="str">
            <v>9K-40019-62</v>
          </cell>
          <cell r="B2738" t="str">
            <v>9K-40019-6</v>
          </cell>
          <cell r="C2738" t="str">
            <v>WWG</v>
          </cell>
          <cell r="D2738" t="str">
            <v>WP 918X2756 BASIC</v>
          </cell>
        </row>
        <row r="2739">
          <cell r="A2739" t="str">
            <v>9K-40019-61</v>
          </cell>
          <cell r="B2739" t="str">
            <v>9K-40019-6</v>
          </cell>
          <cell r="C2739" t="str">
            <v>WL</v>
          </cell>
          <cell r="D2739" t="str">
            <v>WP 918X2756 BASIC</v>
          </cell>
        </row>
        <row r="2740">
          <cell r="A2740" t="str">
            <v>9K-40019-62</v>
          </cell>
          <cell r="B2740" t="str">
            <v>9K-40019-6</v>
          </cell>
          <cell r="C2740" t="str">
            <v>WL</v>
          </cell>
          <cell r="D2740" t="str">
            <v>WP 918X2756 BASIC</v>
          </cell>
        </row>
        <row r="2741">
          <cell r="A2741" t="str">
            <v>9K-40019-61</v>
          </cell>
          <cell r="B2741" t="str">
            <v>9K-40019-6</v>
          </cell>
          <cell r="C2741" t="str">
            <v>TG</v>
          </cell>
          <cell r="D2741" t="str">
            <v>WP 918X2756 BASIC</v>
          </cell>
        </row>
        <row r="2742">
          <cell r="A2742" t="str">
            <v>9K-40019-62</v>
          </cell>
          <cell r="B2742" t="str">
            <v>9K-40019-6</v>
          </cell>
          <cell r="C2742" t="str">
            <v>TG</v>
          </cell>
          <cell r="D2742" t="str">
            <v>WP 918X2756 BASIC</v>
          </cell>
        </row>
        <row r="2743">
          <cell r="A2743" t="str">
            <v>9K-40020-11</v>
          </cell>
          <cell r="B2743" t="str">
            <v>9K-40020-1</v>
          </cell>
          <cell r="C2743" t="str">
            <v>WWG</v>
          </cell>
          <cell r="D2743" t="str">
            <v>WP 819X2356 AXIS</v>
          </cell>
        </row>
        <row r="2744">
          <cell r="A2744" t="str">
            <v>9K-40020-12</v>
          </cell>
          <cell r="B2744" t="str">
            <v>9K-40020-1</v>
          </cell>
          <cell r="C2744" t="str">
            <v>WWG</v>
          </cell>
          <cell r="D2744" t="str">
            <v>WP 819X2356 AXIS</v>
          </cell>
        </row>
        <row r="2745">
          <cell r="A2745" t="str">
            <v>9K-40020-11</v>
          </cell>
          <cell r="B2745" t="str">
            <v>9K-40020-1</v>
          </cell>
          <cell r="C2745" t="str">
            <v>WL</v>
          </cell>
          <cell r="D2745" t="str">
            <v>WP 819X2356 AXIS</v>
          </cell>
        </row>
        <row r="2746">
          <cell r="A2746" t="str">
            <v>9K-40020-12</v>
          </cell>
          <cell r="B2746" t="str">
            <v>9K-40020-1</v>
          </cell>
          <cell r="C2746" t="str">
            <v>WL</v>
          </cell>
          <cell r="D2746" t="str">
            <v>WP 819X2356 AXIS</v>
          </cell>
        </row>
        <row r="2747">
          <cell r="A2747" t="str">
            <v>9K-40020-11</v>
          </cell>
          <cell r="B2747" t="str">
            <v>9K-40020-1</v>
          </cell>
          <cell r="C2747" t="str">
            <v>TG</v>
          </cell>
          <cell r="D2747" t="str">
            <v>WP 819X2356 AXIS</v>
          </cell>
        </row>
        <row r="2748">
          <cell r="A2748" t="str">
            <v>9K-40020-12</v>
          </cell>
          <cell r="B2748" t="str">
            <v>9K-40020-1</v>
          </cell>
          <cell r="C2748" t="str">
            <v>TG</v>
          </cell>
          <cell r="D2748" t="str">
            <v>WP 819X2356 AXIS</v>
          </cell>
        </row>
        <row r="2749">
          <cell r="A2749" t="str">
            <v>9K-40020-21</v>
          </cell>
          <cell r="B2749" t="str">
            <v>9K-40020-2</v>
          </cell>
          <cell r="C2749" t="str">
            <v>WWG</v>
          </cell>
          <cell r="D2749" t="str">
            <v>WP 819X2556 AXIS</v>
          </cell>
        </row>
        <row r="2750">
          <cell r="A2750" t="str">
            <v>9K-40020-22</v>
          </cell>
          <cell r="B2750" t="str">
            <v>9K-40020-2</v>
          </cell>
          <cell r="C2750" t="str">
            <v>WWG</v>
          </cell>
          <cell r="D2750" t="str">
            <v>WP 819X2556 AXIS</v>
          </cell>
        </row>
        <row r="2751">
          <cell r="A2751" t="str">
            <v>9K-40020-21</v>
          </cell>
          <cell r="B2751" t="str">
            <v>9K-40020-2</v>
          </cell>
          <cell r="C2751" t="str">
            <v>WL</v>
          </cell>
          <cell r="D2751" t="str">
            <v>WP 819X2556 AXIS</v>
          </cell>
        </row>
        <row r="2752">
          <cell r="A2752" t="str">
            <v>9K-40020-22</v>
          </cell>
          <cell r="B2752" t="str">
            <v>9K-40020-2</v>
          </cell>
          <cell r="C2752" t="str">
            <v>WL</v>
          </cell>
          <cell r="D2752" t="str">
            <v>WP 819X2556 AXIS</v>
          </cell>
        </row>
        <row r="2753">
          <cell r="A2753" t="str">
            <v>9K-40020-21</v>
          </cell>
          <cell r="B2753" t="str">
            <v>9K-40020-2</v>
          </cell>
          <cell r="C2753" t="str">
            <v>TG</v>
          </cell>
          <cell r="D2753" t="str">
            <v>WP 819X2556 AXIS</v>
          </cell>
        </row>
        <row r="2754">
          <cell r="A2754" t="str">
            <v>9K-40020-22</v>
          </cell>
          <cell r="B2754" t="str">
            <v>9K-40020-2</v>
          </cell>
          <cell r="C2754" t="str">
            <v>TG</v>
          </cell>
          <cell r="D2754" t="str">
            <v>WP 819X2556 AXIS</v>
          </cell>
        </row>
        <row r="2755">
          <cell r="A2755" t="str">
            <v>9K-40020-31</v>
          </cell>
          <cell r="B2755" t="str">
            <v>9K-40020-3</v>
          </cell>
          <cell r="C2755" t="str">
            <v>WWG</v>
          </cell>
          <cell r="D2755" t="str">
            <v>WP 819X2756 AXIS</v>
          </cell>
        </row>
        <row r="2756">
          <cell r="A2756" t="str">
            <v>9K-40020-32</v>
          </cell>
          <cell r="B2756" t="str">
            <v>9K-40020-3</v>
          </cell>
          <cell r="C2756" t="str">
            <v>WWG</v>
          </cell>
          <cell r="D2756" t="str">
            <v>WP 819X2756 AXIS</v>
          </cell>
        </row>
        <row r="2757">
          <cell r="A2757" t="str">
            <v>9K-40020-31</v>
          </cell>
          <cell r="B2757" t="str">
            <v>9K-40020-3</v>
          </cell>
          <cell r="C2757" t="str">
            <v>WL</v>
          </cell>
          <cell r="D2757" t="str">
            <v>WP 819X2756 AXIS</v>
          </cell>
        </row>
        <row r="2758">
          <cell r="A2758" t="str">
            <v>9K-40020-32</v>
          </cell>
          <cell r="B2758" t="str">
            <v>9K-40020-3</v>
          </cell>
          <cell r="C2758" t="str">
            <v>WL</v>
          </cell>
          <cell r="D2758" t="str">
            <v>WP 819X2756 AXIS</v>
          </cell>
        </row>
        <row r="2759">
          <cell r="A2759" t="str">
            <v>9K-40020-31</v>
          </cell>
          <cell r="B2759" t="str">
            <v>9K-40020-3</v>
          </cell>
          <cell r="C2759" t="str">
            <v>TG</v>
          </cell>
          <cell r="D2759" t="str">
            <v>WP 819X2756 AXIS</v>
          </cell>
        </row>
        <row r="2760">
          <cell r="A2760" t="str">
            <v>9K-40020-32</v>
          </cell>
          <cell r="B2760" t="str">
            <v>9K-40020-3</v>
          </cell>
          <cell r="C2760" t="str">
            <v>TG</v>
          </cell>
          <cell r="D2760" t="str">
            <v>WP 819X2756 AXIS</v>
          </cell>
        </row>
        <row r="2761">
          <cell r="A2761" t="str">
            <v>9K-40020-41</v>
          </cell>
          <cell r="B2761" t="str">
            <v>9K-40020-4</v>
          </cell>
          <cell r="C2761" t="str">
            <v>WWG</v>
          </cell>
          <cell r="D2761" t="str">
            <v>WP 918X2356 AXIS</v>
          </cell>
        </row>
        <row r="2762">
          <cell r="A2762" t="str">
            <v>9K-40020-42</v>
          </cell>
          <cell r="B2762" t="str">
            <v>9K-40020-4</v>
          </cell>
          <cell r="C2762" t="str">
            <v>WWG</v>
          </cell>
          <cell r="D2762" t="str">
            <v>WP 918X2356 AXIS</v>
          </cell>
        </row>
        <row r="2763">
          <cell r="A2763" t="str">
            <v>9K-40020-41</v>
          </cell>
          <cell r="B2763" t="str">
            <v>9K-40020-4</v>
          </cell>
          <cell r="C2763" t="str">
            <v>WL</v>
          </cell>
          <cell r="D2763" t="str">
            <v>WP 918X2356 AXIS</v>
          </cell>
        </row>
        <row r="2764">
          <cell r="A2764" t="str">
            <v>9K-40020-42</v>
          </cell>
          <cell r="B2764" t="str">
            <v>9K-40020-4</v>
          </cell>
          <cell r="C2764" t="str">
            <v>WL</v>
          </cell>
          <cell r="D2764" t="str">
            <v>WP 918X2356 AXIS</v>
          </cell>
        </row>
        <row r="2765">
          <cell r="A2765" t="str">
            <v>9K-40020-41</v>
          </cell>
          <cell r="B2765" t="str">
            <v>9K-40020-4</v>
          </cell>
          <cell r="C2765" t="str">
            <v>TG</v>
          </cell>
          <cell r="D2765" t="str">
            <v>WP 918X2356 AXIS</v>
          </cell>
        </row>
        <row r="2766">
          <cell r="A2766" t="str">
            <v>9K-40020-42</v>
          </cell>
          <cell r="B2766" t="str">
            <v>9K-40020-4</v>
          </cell>
          <cell r="C2766" t="str">
            <v>TG</v>
          </cell>
          <cell r="D2766" t="str">
            <v>WP 918X2356 AXIS</v>
          </cell>
        </row>
        <row r="2767">
          <cell r="A2767" t="str">
            <v>9K-40020-51</v>
          </cell>
          <cell r="B2767" t="str">
            <v>9K-40020-5</v>
          </cell>
          <cell r="C2767" t="str">
            <v>WWG</v>
          </cell>
          <cell r="D2767" t="str">
            <v>WP 918X2556 AXIS</v>
          </cell>
        </row>
        <row r="2768">
          <cell r="A2768" t="str">
            <v>9K-40020-52</v>
          </cell>
          <cell r="B2768" t="str">
            <v>9K-40020-5</v>
          </cell>
          <cell r="C2768" t="str">
            <v>WWG</v>
          </cell>
          <cell r="D2768" t="str">
            <v>WP 918X2556 AXIS</v>
          </cell>
        </row>
        <row r="2769">
          <cell r="A2769" t="str">
            <v>9K-40020-51</v>
          </cell>
          <cell r="B2769" t="str">
            <v>9K-40020-5</v>
          </cell>
          <cell r="C2769" t="str">
            <v>WL</v>
          </cell>
          <cell r="D2769" t="str">
            <v>WP 918X2556 AXIS</v>
          </cell>
        </row>
        <row r="2770">
          <cell r="A2770" t="str">
            <v>9K-40020-52</v>
          </cell>
          <cell r="B2770" t="str">
            <v>9K-40020-5</v>
          </cell>
          <cell r="C2770" t="str">
            <v>WL</v>
          </cell>
          <cell r="D2770" t="str">
            <v>WP 918X2556 AXIS</v>
          </cell>
        </row>
        <row r="2771">
          <cell r="A2771" t="str">
            <v>9K-40020-51</v>
          </cell>
          <cell r="B2771" t="str">
            <v>9K-40020-5</v>
          </cell>
          <cell r="C2771" t="str">
            <v>TG</v>
          </cell>
          <cell r="D2771" t="str">
            <v>WP 918X2556 AXIS</v>
          </cell>
        </row>
        <row r="2772">
          <cell r="A2772" t="str">
            <v>9K-40020-52</v>
          </cell>
          <cell r="B2772" t="str">
            <v>9K-40020-5</v>
          </cell>
          <cell r="C2772" t="str">
            <v>TG</v>
          </cell>
          <cell r="D2772" t="str">
            <v>WP 918X2556 AXIS</v>
          </cell>
        </row>
        <row r="2773">
          <cell r="A2773" t="str">
            <v>9K-40020-61</v>
          </cell>
          <cell r="B2773" t="str">
            <v>9K-40020-6</v>
          </cell>
          <cell r="C2773" t="str">
            <v>WWG</v>
          </cell>
          <cell r="D2773" t="str">
            <v>WP 918X2756 AXIS</v>
          </cell>
        </row>
        <row r="2774">
          <cell r="A2774" t="str">
            <v>9K-40020-62</v>
          </cell>
          <cell r="B2774" t="str">
            <v>9K-40020-6</v>
          </cell>
          <cell r="C2774" t="str">
            <v>WWG</v>
          </cell>
          <cell r="D2774" t="str">
            <v>WP 918X2756 AXIS</v>
          </cell>
        </row>
        <row r="2775">
          <cell r="A2775" t="str">
            <v>9K-40020-61</v>
          </cell>
          <cell r="B2775" t="str">
            <v>9K-40020-6</v>
          </cell>
          <cell r="C2775" t="str">
            <v>WL</v>
          </cell>
          <cell r="D2775" t="str">
            <v>WP 918X2756 AXIS</v>
          </cell>
        </row>
        <row r="2776">
          <cell r="A2776" t="str">
            <v>9K-40020-62</v>
          </cell>
          <cell r="B2776" t="str">
            <v>9K-40020-6</v>
          </cell>
          <cell r="C2776" t="str">
            <v>WL</v>
          </cell>
          <cell r="D2776" t="str">
            <v>WP 918X2756 AXIS</v>
          </cell>
        </row>
        <row r="2777">
          <cell r="A2777" t="str">
            <v>9K-40020-61</v>
          </cell>
          <cell r="B2777" t="str">
            <v>9K-40020-6</v>
          </cell>
          <cell r="C2777" t="str">
            <v>TG</v>
          </cell>
          <cell r="D2777" t="str">
            <v>WP 918X2756 AXIS</v>
          </cell>
        </row>
        <row r="2778">
          <cell r="A2778" t="str">
            <v>9K-40020-62</v>
          </cell>
          <cell r="B2778" t="str">
            <v>9K-40020-6</v>
          </cell>
          <cell r="C2778" t="str">
            <v>TG</v>
          </cell>
          <cell r="D2778" t="str">
            <v>WP 918X2756 AXIS</v>
          </cell>
        </row>
        <row r="2779">
          <cell r="A2779" t="str">
            <v>9K-40016-11</v>
          </cell>
          <cell r="B2779" t="str">
            <v>9K-40016-1</v>
          </cell>
          <cell r="C2779" t="str">
            <v>WWG</v>
          </cell>
          <cell r="D2779" t="str">
            <v>WP 819X2356 AXIS</v>
          </cell>
        </row>
        <row r="2780">
          <cell r="A2780" t="str">
            <v>9K-40016-12</v>
          </cell>
          <cell r="B2780" t="str">
            <v>9K-40016-1</v>
          </cell>
          <cell r="C2780" t="str">
            <v>WWG</v>
          </cell>
          <cell r="D2780" t="str">
            <v>WP 819X2356 AXIS</v>
          </cell>
        </row>
        <row r="2781">
          <cell r="A2781" t="str">
            <v>9K-40016-11</v>
          </cell>
          <cell r="B2781" t="str">
            <v>9K-40016-1</v>
          </cell>
          <cell r="C2781" t="str">
            <v>WL</v>
          </cell>
          <cell r="D2781" t="str">
            <v>WP 819X2356 AXIS</v>
          </cell>
        </row>
        <row r="2782">
          <cell r="A2782" t="str">
            <v>9K-40016-12</v>
          </cell>
          <cell r="B2782" t="str">
            <v>9K-40016-1</v>
          </cell>
          <cell r="C2782" t="str">
            <v>WL</v>
          </cell>
          <cell r="D2782" t="str">
            <v>WP 819X2356 AXIS</v>
          </cell>
        </row>
        <row r="2783">
          <cell r="A2783" t="str">
            <v>9K-40016-11</v>
          </cell>
          <cell r="B2783" t="str">
            <v>9K-40016-1</v>
          </cell>
          <cell r="C2783" t="str">
            <v>TG</v>
          </cell>
          <cell r="D2783" t="str">
            <v>WP 819X2356 AXIS</v>
          </cell>
        </row>
        <row r="2784">
          <cell r="A2784" t="str">
            <v>9K-40016-12</v>
          </cell>
          <cell r="B2784" t="str">
            <v>9K-40016-1</v>
          </cell>
          <cell r="C2784" t="str">
            <v>TG</v>
          </cell>
          <cell r="D2784" t="str">
            <v>WP 819X2356 AXIS</v>
          </cell>
        </row>
        <row r="2785">
          <cell r="A2785" t="str">
            <v>9K-40016-21</v>
          </cell>
          <cell r="B2785" t="str">
            <v>9K-40016-2</v>
          </cell>
          <cell r="C2785" t="str">
            <v>WWG</v>
          </cell>
          <cell r="D2785" t="str">
            <v>WP 819X2556 AXIS</v>
          </cell>
        </row>
        <row r="2786">
          <cell r="A2786" t="str">
            <v>9K-40016-22</v>
          </cell>
          <cell r="B2786" t="str">
            <v>9K-40016-2</v>
          </cell>
          <cell r="C2786" t="str">
            <v>WWG</v>
          </cell>
          <cell r="D2786" t="str">
            <v>WP 819X2556 AXIS</v>
          </cell>
        </row>
        <row r="2787">
          <cell r="A2787" t="str">
            <v>9K-40016-21</v>
          </cell>
          <cell r="B2787" t="str">
            <v>9K-40016-2</v>
          </cell>
          <cell r="C2787" t="str">
            <v>WL</v>
          </cell>
          <cell r="D2787" t="str">
            <v>WP 819X2556 AXIS</v>
          </cell>
        </row>
        <row r="2788">
          <cell r="A2788" t="str">
            <v>9K-40016-22</v>
          </cell>
          <cell r="B2788" t="str">
            <v>9K-40016-2</v>
          </cell>
          <cell r="C2788" t="str">
            <v>WL</v>
          </cell>
          <cell r="D2788" t="str">
            <v>WP 819X2556 AXIS</v>
          </cell>
        </row>
        <row r="2789">
          <cell r="A2789" t="str">
            <v>9K-40016-21</v>
          </cell>
          <cell r="B2789" t="str">
            <v>9K-40016-2</v>
          </cell>
          <cell r="C2789" t="str">
            <v>TG</v>
          </cell>
          <cell r="D2789" t="str">
            <v>WP 819X2556 AXIS</v>
          </cell>
        </row>
        <row r="2790">
          <cell r="A2790" t="str">
            <v>9K-40016-22</v>
          </cell>
          <cell r="B2790" t="str">
            <v>9K-40016-2</v>
          </cell>
          <cell r="C2790" t="str">
            <v>TG</v>
          </cell>
          <cell r="D2790" t="str">
            <v>WP 819X2556 AXIS</v>
          </cell>
        </row>
        <row r="2791">
          <cell r="A2791" t="str">
            <v>9K-40016-31</v>
          </cell>
          <cell r="B2791" t="str">
            <v>9K-40016-3</v>
          </cell>
          <cell r="C2791" t="str">
            <v>WWG</v>
          </cell>
          <cell r="D2791" t="str">
            <v>WP 819X2756 AXIS</v>
          </cell>
        </row>
        <row r="2792">
          <cell r="A2792" t="str">
            <v>9K-40016-32</v>
          </cell>
          <cell r="B2792" t="str">
            <v>9K-40016-3</v>
          </cell>
          <cell r="C2792" t="str">
            <v>WWG</v>
          </cell>
          <cell r="D2792" t="str">
            <v>WP 819X2756 AXIS</v>
          </cell>
        </row>
        <row r="2793">
          <cell r="A2793" t="str">
            <v>9K-40016-31</v>
          </cell>
          <cell r="B2793" t="str">
            <v>9K-40016-3</v>
          </cell>
          <cell r="C2793" t="str">
            <v>WL</v>
          </cell>
          <cell r="D2793" t="str">
            <v>WP 819X2756 AXIS</v>
          </cell>
        </row>
        <row r="2794">
          <cell r="A2794" t="str">
            <v>9K-40016-32</v>
          </cell>
          <cell r="B2794" t="str">
            <v>9K-40016-3</v>
          </cell>
          <cell r="C2794" t="str">
            <v>WL</v>
          </cell>
          <cell r="D2794" t="str">
            <v>WP 819X2756 AXIS</v>
          </cell>
        </row>
        <row r="2795">
          <cell r="A2795" t="str">
            <v>9K-40016-31</v>
          </cell>
          <cell r="B2795" t="str">
            <v>9K-40016-3</v>
          </cell>
          <cell r="C2795" t="str">
            <v>TG</v>
          </cell>
          <cell r="D2795" t="str">
            <v>WP 819X2756 AXIS</v>
          </cell>
        </row>
        <row r="2796">
          <cell r="A2796" t="str">
            <v>9K-40016-32</v>
          </cell>
          <cell r="B2796" t="str">
            <v>9K-40016-3</v>
          </cell>
          <cell r="C2796" t="str">
            <v>TG</v>
          </cell>
          <cell r="D2796" t="str">
            <v>WP 819X2756 AXIS</v>
          </cell>
        </row>
        <row r="2797">
          <cell r="A2797" t="str">
            <v>9K-40016-41</v>
          </cell>
          <cell r="B2797" t="str">
            <v>9K-40016-4</v>
          </cell>
          <cell r="C2797" t="str">
            <v>WWG</v>
          </cell>
          <cell r="D2797" t="str">
            <v>WP 918X2356 AXIS</v>
          </cell>
        </row>
        <row r="2798">
          <cell r="A2798" t="str">
            <v>9K-40016-42</v>
          </cell>
          <cell r="B2798" t="str">
            <v>9K-40016-4</v>
          </cell>
          <cell r="C2798" t="str">
            <v>WWG</v>
          </cell>
          <cell r="D2798" t="str">
            <v>WP 918X2356 AXIS</v>
          </cell>
        </row>
        <row r="2799">
          <cell r="A2799" t="str">
            <v>9K-40016-41</v>
          </cell>
          <cell r="B2799" t="str">
            <v>9K-40016-4</v>
          </cell>
          <cell r="C2799" t="str">
            <v>WL</v>
          </cell>
          <cell r="D2799" t="str">
            <v>WP 918X2356 AXIS</v>
          </cell>
        </row>
        <row r="2800">
          <cell r="A2800" t="str">
            <v>9K-40016-42</v>
          </cell>
          <cell r="B2800" t="str">
            <v>9K-40016-4</v>
          </cell>
          <cell r="C2800" t="str">
            <v>WL</v>
          </cell>
          <cell r="D2800" t="str">
            <v>WP 918X2356 AXIS</v>
          </cell>
        </row>
        <row r="2801">
          <cell r="A2801" t="str">
            <v>9K-40016-41</v>
          </cell>
          <cell r="B2801" t="str">
            <v>9K-40016-4</v>
          </cell>
          <cell r="C2801" t="str">
            <v>TG</v>
          </cell>
          <cell r="D2801" t="str">
            <v>WP 918X2356 AXIS</v>
          </cell>
        </row>
        <row r="2802">
          <cell r="A2802" t="str">
            <v>9K-40016-42</v>
          </cell>
          <cell r="B2802" t="str">
            <v>9K-40016-4</v>
          </cell>
          <cell r="C2802" t="str">
            <v>TG</v>
          </cell>
          <cell r="D2802" t="str">
            <v>WP 918X2356 AXIS</v>
          </cell>
        </row>
        <row r="2803">
          <cell r="A2803" t="str">
            <v>9K-40016-51</v>
          </cell>
          <cell r="B2803" t="str">
            <v>9K-40016-5</v>
          </cell>
          <cell r="C2803" t="str">
            <v>WWG</v>
          </cell>
          <cell r="D2803" t="str">
            <v>WP 918X2556 AXIS</v>
          </cell>
        </row>
        <row r="2804">
          <cell r="A2804" t="str">
            <v>9K-40016-52</v>
          </cell>
          <cell r="B2804" t="str">
            <v>9K-40016-5</v>
          </cell>
          <cell r="C2804" t="str">
            <v>WWG</v>
          </cell>
          <cell r="D2804" t="str">
            <v>WP 918X2556 AXIS</v>
          </cell>
        </row>
        <row r="2805">
          <cell r="A2805" t="str">
            <v>9K-40016-51</v>
          </cell>
          <cell r="B2805" t="str">
            <v>9K-40016-5</v>
          </cell>
          <cell r="C2805" t="str">
            <v>WL</v>
          </cell>
          <cell r="D2805" t="str">
            <v>WP 918X2556 AXIS</v>
          </cell>
        </row>
        <row r="2806">
          <cell r="A2806" t="str">
            <v>9K-40016-52</v>
          </cell>
          <cell r="B2806" t="str">
            <v>9K-40016-5</v>
          </cell>
          <cell r="C2806" t="str">
            <v>WL</v>
          </cell>
          <cell r="D2806" t="str">
            <v>WP 918X2556 AXIS</v>
          </cell>
        </row>
        <row r="2807">
          <cell r="A2807" t="str">
            <v>9K-40016-51</v>
          </cell>
          <cell r="B2807" t="str">
            <v>9K-40016-5</v>
          </cell>
          <cell r="C2807" t="str">
            <v>TG</v>
          </cell>
          <cell r="D2807" t="str">
            <v>WP 918X2556 AXIS</v>
          </cell>
        </row>
        <row r="2808">
          <cell r="A2808" t="str">
            <v>9K-40016-52</v>
          </cell>
          <cell r="B2808" t="str">
            <v>9K-40016-5</v>
          </cell>
          <cell r="C2808" t="str">
            <v>TG</v>
          </cell>
          <cell r="D2808" t="str">
            <v>WP 918X2556 AXIS</v>
          </cell>
        </row>
        <row r="2809">
          <cell r="A2809" t="str">
            <v>9K-40016-61</v>
          </cell>
          <cell r="B2809" t="str">
            <v>9K-40016-6</v>
          </cell>
          <cell r="C2809" t="str">
            <v>WWG</v>
          </cell>
          <cell r="D2809" t="str">
            <v>WP 918X2756 AXIS</v>
          </cell>
        </row>
        <row r="2810">
          <cell r="A2810" t="str">
            <v>9K-40016-62</v>
          </cell>
          <cell r="B2810" t="str">
            <v>9K-40016-6</v>
          </cell>
          <cell r="C2810" t="str">
            <v>WWG</v>
          </cell>
          <cell r="D2810" t="str">
            <v>WP 918X2756 AXIS</v>
          </cell>
        </row>
        <row r="2811">
          <cell r="A2811" t="str">
            <v>9K-40016-61</v>
          </cell>
          <cell r="B2811" t="str">
            <v>9K-40016-6</v>
          </cell>
          <cell r="C2811" t="str">
            <v>WL</v>
          </cell>
          <cell r="D2811" t="str">
            <v>WP 918X2756 AXIS</v>
          </cell>
        </row>
        <row r="2812">
          <cell r="A2812" t="str">
            <v>9K-40016-62</v>
          </cell>
          <cell r="B2812" t="str">
            <v>9K-40016-6</v>
          </cell>
          <cell r="C2812" t="str">
            <v>WL</v>
          </cell>
          <cell r="D2812" t="str">
            <v>WP 918X2756 AXIS</v>
          </cell>
        </row>
        <row r="2813">
          <cell r="A2813" t="str">
            <v>9K-40016-61</v>
          </cell>
          <cell r="B2813" t="str">
            <v>9K-40016-6</v>
          </cell>
          <cell r="C2813" t="str">
            <v>TG</v>
          </cell>
          <cell r="D2813" t="str">
            <v>WP 918X2756 AXIS</v>
          </cell>
        </row>
        <row r="2814">
          <cell r="A2814" t="str">
            <v>9K-40016-62</v>
          </cell>
          <cell r="B2814" t="str">
            <v>9K-40016-6</v>
          </cell>
          <cell r="C2814" t="str">
            <v>TG</v>
          </cell>
          <cell r="D2814" t="str">
            <v>WP 918X2756 AXIS</v>
          </cell>
        </row>
        <row r="2815">
          <cell r="A2815" t="str">
            <v>9K-40017-11</v>
          </cell>
          <cell r="B2815" t="str">
            <v>9K-40017-1</v>
          </cell>
          <cell r="C2815" t="str">
            <v>WWG</v>
          </cell>
          <cell r="D2815" t="str">
            <v>WP 819X2356 DUAL</v>
          </cell>
        </row>
        <row r="2816">
          <cell r="A2816" t="str">
            <v>9K-40017-12</v>
          </cell>
          <cell r="B2816" t="str">
            <v>9K-40017-1</v>
          </cell>
          <cell r="C2816" t="str">
            <v>WWG</v>
          </cell>
          <cell r="D2816" t="str">
            <v>WP 819X2356 DUAL</v>
          </cell>
        </row>
        <row r="2817">
          <cell r="A2817" t="str">
            <v>9K-40017-11</v>
          </cell>
          <cell r="B2817" t="str">
            <v>9K-40017-1</v>
          </cell>
          <cell r="C2817" t="str">
            <v>WL</v>
          </cell>
          <cell r="D2817" t="str">
            <v>WP 819X2356 DUAL</v>
          </cell>
        </row>
        <row r="2818">
          <cell r="A2818" t="str">
            <v>9K-40017-12</v>
          </cell>
          <cell r="B2818" t="str">
            <v>9K-40017-1</v>
          </cell>
          <cell r="C2818" t="str">
            <v>WL</v>
          </cell>
          <cell r="D2818" t="str">
            <v>WP 819X2356 DUAL</v>
          </cell>
        </row>
        <row r="2819">
          <cell r="A2819" t="str">
            <v>9K-40017-11</v>
          </cell>
          <cell r="B2819" t="str">
            <v>9K-40017-1</v>
          </cell>
          <cell r="C2819" t="str">
            <v>TG</v>
          </cell>
          <cell r="D2819" t="str">
            <v>WP 819X2356 DUAL</v>
          </cell>
        </row>
        <row r="2820">
          <cell r="A2820" t="str">
            <v>9K-40017-12</v>
          </cell>
          <cell r="B2820" t="str">
            <v>9K-40017-1</v>
          </cell>
          <cell r="C2820" t="str">
            <v>TG</v>
          </cell>
          <cell r="D2820" t="str">
            <v>WP 819X2356 DUAL</v>
          </cell>
        </row>
        <row r="2821">
          <cell r="A2821" t="str">
            <v>9K-40017-21</v>
          </cell>
          <cell r="B2821" t="str">
            <v>9K-40017-2</v>
          </cell>
          <cell r="C2821" t="str">
            <v>WWG</v>
          </cell>
          <cell r="D2821" t="str">
            <v>WP 819X2556 DUAL</v>
          </cell>
        </row>
        <row r="2822">
          <cell r="A2822" t="str">
            <v>9K-40017-22</v>
          </cell>
          <cell r="B2822" t="str">
            <v>9K-40017-2</v>
          </cell>
          <cell r="C2822" t="str">
            <v>WWG</v>
          </cell>
          <cell r="D2822" t="str">
            <v>WP 819X2556 DUAL</v>
          </cell>
        </row>
        <row r="2823">
          <cell r="A2823" t="str">
            <v>9K-40017-21</v>
          </cell>
          <cell r="B2823" t="str">
            <v>9K-40017-2</v>
          </cell>
          <cell r="C2823" t="str">
            <v>WL</v>
          </cell>
          <cell r="D2823" t="str">
            <v>WP 819X2556 DUAL</v>
          </cell>
        </row>
        <row r="2824">
          <cell r="A2824" t="str">
            <v>9K-40017-22</v>
          </cell>
          <cell r="B2824" t="str">
            <v>9K-40017-2</v>
          </cell>
          <cell r="C2824" t="str">
            <v>WL</v>
          </cell>
          <cell r="D2824" t="str">
            <v>WP 819X2556 DUAL</v>
          </cell>
        </row>
        <row r="2825">
          <cell r="A2825" t="str">
            <v>9K-40017-21</v>
          </cell>
          <cell r="B2825" t="str">
            <v>9K-40017-2</v>
          </cell>
          <cell r="C2825" t="str">
            <v>TG</v>
          </cell>
          <cell r="D2825" t="str">
            <v>WP 819X2556 DUAL</v>
          </cell>
        </row>
        <row r="2826">
          <cell r="A2826" t="str">
            <v>9K-40017-22</v>
          </cell>
          <cell r="B2826" t="str">
            <v>9K-40017-2</v>
          </cell>
          <cell r="C2826" t="str">
            <v>TG</v>
          </cell>
          <cell r="D2826" t="str">
            <v>WP 819X2556 DUAL</v>
          </cell>
        </row>
        <row r="2827">
          <cell r="A2827" t="str">
            <v>9K-40017-31</v>
          </cell>
          <cell r="B2827" t="str">
            <v>9K-40017-3</v>
          </cell>
          <cell r="C2827" t="str">
            <v>WWG</v>
          </cell>
          <cell r="D2827" t="str">
            <v>WP 819X2756 DUAL</v>
          </cell>
        </row>
        <row r="2828">
          <cell r="A2828" t="str">
            <v>9K-40017-32</v>
          </cell>
          <cell r="B2828" t="str">
            <v>9K-40017-3</v>
          </cell>
          <cell r="C2828" t="str">
            <v>WWG</v>
          </cell>
          <cell r="D2828" t="str">
            <v>WP 819X2756 DUAL</v>
          </cell>
        </row>
        <row r="2829">
          <cell r="A2829" t="str">
            <v>9K-40017-31</v>
          </cell>
          <cell r="B2829" t="str">
            <v>9K-40017-3</v>
          </cell>
          <cell r="C2829" t="str">
            <v>WL</v>
          </cell>
          <cell r="D2829" t="str">
            <v>WP 819X2756 DUAL</v>
          </cell>
        </row>
        <row r="2830">
          <cell r="A2830" t="str">
            <v>9K-40017-32</v>
          </cell>
          <cell r="B2830" t="str">
            <v>9K-40017-3</v>
          </cell>
          <cell r="C2830" t="str">
            <v>WL</v>
          </cell>
          <cell r="D2830" t="str">
            <v>WP 819X2756 DUAL</v>
          </cell>
        </row>
        <row r="2831">
          <cell r="A2831" t="str">
            <v>9K-40017-31</v>
          </cell>
          <cell r="B2831" t="str">
            <v>9K-40017-3</v>
          </cell>
          <cell r="C2831" t="str">
            <v>TG</v>
          </cell>
          <cell r="D2831" t="str">
            <v>WP 819X2756 DUAL</v>
          </cell>
        </row>
        <row r="2832">
          <cell r="A2832" t="str">
            <v>9K-40017-32</v>
          </cell>
          <cell r="B2832" t="str">
            <v>9K-40017-3</v>
          </cell>
          <cell r="C2832" t="str">
            <v>TG</v>
          </cell>
          <cell r="D2832" t="str">
            <v>WP 819X2756 DUAL</v>
          </cell>
        </row>
        <row r="2833">
          <cell r="A2833" t="str">
            <v>9K-40017-41</v>
          </cell>
          <cell r="B2833" t="str">
            <v>9K-40017-4</v>
          </cell>
          <cell r="C2833" t="str">
            <v>WWG</v>
          </cell>
          <cell r="D2833" t="str">
            <v>WP 918X2356 DUAL</v>
          </cell>
        </row>
        <row r="2834">
          <cell r="A2834" t="str">
            <v>9K-40017-42</v>
          </cell>
          <cell r="B2834" t="str">
            <v>9K-40017-4</v>
          </cell>
          <cell r="C2834" t="str">
            <v>WWG</v>
          </cell>
          <cell r="D2834" t="str">
            <v>WP 918X2356 DUAL</v>
          </cell>
        </row>
        <row r="2835">
          <cell r="A2835" t="str">
            <v>9K-40017-41</v>
          </cell>
          <cell r="B2835" t="str">
            <v>9K-40017-4</v>
          </cell>
          <cell r="C2835" t="str">
            <v>WL</v>
          </cell>
          <cell r="D2835" t="str">
            <v>WP 918X2356 DUAL</v>
          </cell>
        </row>
        <row r="2836">
          <cell r="A2836" t="str">
            <v>9K-40017-42</v>
          </cell>
          <cell r="B2836" t="str">
            <v>9K-40017-4</v>
          </cell>
          <cell r="C2836" t="str">
            <v>WL</v>
          </cell>
          <cell r="D2836" t="str">
            <v>WP 918X2356 DUAL</v>
          </cell>
        </row>
        <row r="2837">
          <cell r="A2837" t="str">
            <v>9K-40017-41</v>
          </cell>
          <cell r="B2837" t="str">
            <v>9K-40017-4</v>
          </cell>
          <cell r="C2837" t="str">
            <v>TG</v>
          </cell>
          <cell r="D2837" t="str">
            <v>WP 918X2356 DUAL</v>
          </cell>
        </row>
        <row r="2838">
          <cell r="A2838" t="str">
            <v>9K-40017-42</v>
          </cell>
          <cell r="B2838" t="str">
            <v>9K-40017-4</v>
          </cell>
          <cell r="C2838" t="str">
            <v>TG</v>
          </cell>
          <cell r="D2838" t="str">
            <v>WP 918X2356 DUAL</v>
          </cell>
        </row>
        <row r="2839">
          <cell r="A2839" t="str">
            <v>9K-40017-51</v>
          </cell>
          <cell r="B2839" t="str">
            <v>9K-40017-5</v>
          </cell>
          <cell r="C2839" t="str">
            <v>WWG</v>
          </cell>
          <cell r="D2839" t="str">
            <v>WP 918X2556 DUAL</v>
          </cell>
        </row>
        <row r="2840">
          <cell r="A2840" t="str">
            <v>9K-40017-52</v>
          </cell>
          <cell r="B2840" t="str">
            <v>9K-40017-5</v>
          </cell>
          <cell r="C2840" t="str">
            <v>WWG</v>
          </cell>
          <cell r="D2840" t="str">
            <v>WP 918X2556 DUAL</v>
          </cell>
        </row>
        <row r="2841">
          <cell r="A2841" t="str">
            <v>9K-40017-51</v>
          </cell>
          <cell r="B2841" t="str">
            <v>9K-40017-5</v>
          </cell>
          <cell r="C2841" t="str">
            <v>WL</v>
          </cell>
          <cell r="D2841" t="str">
            <v>WP 918X2556 DUAL</v>
          </cell>
        </row>
        <row r="2842">
          <cell r="A2842" t="str">
            <v>9K-40017-52</v>
          </cell>
          <cell r="B2842" t="str">
            <v>9K-40017-5</v>
          </cell>
          <cell r="C2842" t="str">
            <v>WL</v>
          </cell>
          <cell r="D2842" t="str">
            <v>WP 918X2556 DUAL</v>
          </cell>
        </row>
        <row r="2843">
          <cell r="A2843" t="str">
            <v>9K-40017-51</v>
          </cell>
          <cell r="B2843" t="str">
            <v>9K-40017-5</v>
          </cell>
          <cell r="C2843" t="str">
            <v>TG</v>
          </cell>
          <cell r="D2843" t="str">
            <v>WP 918X2556 DUAL</v>
          </cell>
        </row>
        <row r="2844">
          <cell r="A2844" t="str">
            <v>9K-40017-52</v>
          </cell>
          <cell r="B2844" t="str">
            <v>9K-40017-5</v>
          </cell>
          <cell r="C2844" t="str">
            <v>TG</v>
          </cell>
          <cell r="D2844" t="str">
            <v>WP 918X2556 DUAL</v>
          </cell>
        </row>
        <row r="2845">
          <cell r="A2845" t="str">
            <v>9K-40017-61</v>
          </cell>
          <cell r="B2845" t="str">
            <v>9K-40017-6</v>
          </cell>
          <cell r="C2845" t="str">
            <v>WWG</v>
          </cell>
          <cell r="D2845" t="str">
            <v>WP 918X2756 DUAL</v>
          </cell>
        </row>
        <row r="2846">
          <cell r="A2846" t="str">
            <v>9K-40017-62</v>
          </cell>
          <cell r="B2846" t="str">
            <v>9K-40017-6</v>
          </cell>
          <cell r="C2846" t="str">
            <v>WWG</v>
          </cell>
          <cell r="D2846" t="str">
            <v>WP 918X2756 DUAL</v>
          </cell>
        </row>
        <row r="2847">
          <cell r="A2847" t="str">
            <v>9K-40017-61</v>
          </cell>
          <cell r="B2847" t="str">
            <v>9K-40017-6</v>
          </cell>
          <cell r="C2847" t="str">
            <v>WL</v>
          </cell>
          <cell r="D2847" t="str">
            <v>WP 918X2756 DUAL</v>
          </cell>
        </row>
        <row r="2848">
          <cell r="A2848" t="str">
            <v>9K-40017-62</v>
          </cell>
          <cell r="B2848" t="str">
            <v>9K-40017-6</v>
          </cell>
          <cell r="C2848" t="str">
            <v>WL</v>
          </cell>
          <cell r="D2848" t="str">
            <v>WP 918X2756 DUAL</v>
          </cell>
        </row>
        <row r="2849">
          <cell r="A2849" t="str">
            <v>9K-40017-61</v>
          </cell>
          <cell r="B2849" t="str">
            <v>9K-40017-6</v>
          </cell>
          <cell r="C2849" t="str">
            <v>TG</v>
          </cell>
          <cell r="D2849" t="str">
            <v>WP 918X2756 DUAL</v>
          </cell>
        </row>
        <row r="2850">
          <cell r="A2850" t="str">
            <v>9K-40017-62</v>
          </cell>
          <cell r="B2850" t="str">
            <v>9K-40017-6</v>
          </cell>
          <cell r="C2850" t="str">
            <v>TG</v>
          </cell>
          <cell r="D2850" t="str">
            <v>WP 918X2756 DUAL</v>
          </cell>
        </row>
        <row r="2851">
          <cell r="A2851" t="str">
            <v>9K-40018-11</v>
          </cell>
          <cell r="B2851" t="str">
            <v>9K-40018-1</v>
          </cell>
          <cell r="C2851" t="str">
            <v>WWG</v>
          </cell>
          <cell r="D2851" t="str">
            <v>WP 819X2356 FLUTE</v>
          </cell>
        </row>
        <row r="2852">
          <cell r="A2852" t="str">
            <v>9K-40018-12</v>
          </cell>
          <cell r="B2852" t="str">
            <v>9K-40018-1</v>
          </cell>
          <cell r="C2852" t="str">
            <v>WWG</v>
          </cell>
          <cell r="D2852" t="str">
            <v>WP 819X2356 FLUTE</v>
          </cell>
        </row>
        <row r="2853">
          <cell r="A2853" t="str">
            <v>9K-40018-11</v>
          </cell>
          <cell r="B2853" t="str">
            <v>9K-40018-1</v>
          </cell>
          <cell r="C2853" t="str">
            <v>WL</v>
          </cell>
          <cell r="D2853" t="str">
            <v>WP 819X2356 FLUTE</v>
          </cell>
        </row>
        <row r="2854">
          <cell r="A2854" t="str">
            <v>9K-40018-12</v>
          </cell>
          <cell r="B2854" t="str">
            <v>9K-40018-1</v>
          </cell>
          <cell r="C2854" t="str">
            <v>WL</v>
          </cell>
          <cell r="D2854" t="str">
            <v>WP 819X2356 FLUTE</v>
          </cell>
        </row>
        <row r="2855">
          <cell r="A2855" t="str">
            <v>9K-40018-11</v>
          </cell>
          <cell r="B2855" t="str">
            <v>9K-40018-1</v>
          </cell>
          <cell r="C2855" t="str">
            <v>TG</v>
          </cell>
          <cell r="D2855" t="str">
            <v>WP 819X2356 FLUTE</v>
          </cell>
        </row>
        <row r="2856">
          <cell r="A2856" t="str">
            <v>9K-40018-12</v>
          </cell>
          <cell r="B2856" t="str">
            <v>9K-40018-1</v>
          </cell>
          <cell r="C2856" t="str">
            <v>TG</v>
          </cell>
          <cell r="D2856" t="str">
            <v>WP 819X2356 FLUTE</v>
          </cell>
        </row>
        <row r="2857">
          <cell r="A2857" t="str">
            <v>9K-40018-21</v>
          </cell>
          <cell r="B2857" t="str">
            <v>9K-40018-2</v>
          </cell>
          <cell r="C2857" t="str">
            <v>WWG</v>
          </cell>
          <cell r="D2857" t="str">
            <v>WP 819X2556 FLUTE</v>
          </cell>
        </row>
        <row r="2858">
          <cell r="A2858" t="str">
            <v>9K-40018-22</v>
          </cell>
          <cell r="B2858" t="str">
            <v>9K-40018-2</v>
          </cell>
          <cell r="C2858" t="str">
            <v>WWG</v>
          </cell>
          <cell r="D2858" t="str">
            <v>WP 819X2556 FLUTE</v>
          </cell>
        </row>
        <row r="2859">
          <cell r="A2859" t="str">
            <v>9K-40018-21</v>
          </cell>
          <cell r="B2859" t="str">
            <v>9K-40018-2</v>
          </cell>
          <cell r="C2859" t="str">
            <v>WL</v>
          </cell>
          <cell r="D2859" t="str">
            <v>WP 819X2556 FLUTE</v>
          </cell>
        </row>
        <row r="2860">
          <cell r="A2860" t="str">
            <v>9K-40018-22</v>
          </cell>
          <cell r="B2860" t="str">
            <v>9K-40018-2</v>
          </cell>
          <cell r="C2860" t="str">
            <v>WL</v>
          </cell>
          <cell r="D2860" t="str">
            <v>WP 819X2556 FLUTE</v>
          </cell>
        </row>
        <row r="2861">
          <cell r="A2861" t="str">
            <v>9K-40018-21</v>
          </cell>
          <cell r="B2861" t="str">
            <v>9K-40018-2</v>
          </cell>
          <cell r="C2861" t="str">
            <v>TG</v>
          </cell>
          <cell r="D2861" t="str">
            <v>WP 819X2556 FLUTE</v>
          </cell>
        </row>
        <row r="2862">
          <cell r="A2862" t="str">
            <v>9K-40018-22</v>
          </cell>
          <cell r="B2862" t="str">
            <v>9K-40018-2</v>
          </cell>
          <cell r="C2862" t="str">
            <v>TG</v>
          </cell>
          <cell r="D2862" t="str">
            <v>WP 819X2556 FLUTE</v>
          </cell>
        </row>
        <row r="2863">
          <cell r="A2863" t="str">
            <v>9K-40018-31</v>
          </cell>
          <cell r="B2863" t="str">
            <v>9K-40018-3</v>
          </cell>
          <cell r="C2863" t="str">
            <v>WWG</v>
          </cell>
          <cell r="D2863" t="str">
            <v>WP 819X2756 FLUTE</v>
          </cell>
        </row>
        <row r="2864">
          <cell r="A2864" t="str">
            <v>9K-40018-32</v>
          </cell>
          <cell r="B2864" t="str">
            <v>9K-40018-3</v>
          </cell>
          <cell r="C2864" t="str">
            <v>WWG</v>
          </cell>
          <cell r="D2864" t="str">
            <v>WP 819X2756 FLUTE</v>
          </cell>
        </row>
        <row r="2865">
          <cell r="A2865" t="str">
            <v>9K-40018-31</v>
          </cell>
          <cell r="B2865" t="str">
            <v>9K-40018-3</v>
          </cell>
          <cell r="C2865" t="str">
            <v>WL</v>
          </cell>
          <cell r="D2865" t="str">
            <v>WP 819X2756 FLUTE</v>
          </cell>
        </row>
        <row r="2866">
          <cell r="A2866" t="str">
            <v>9K-40018-32</v>
          </cell>
          <cell r="B2866" t="str">
            <v>9K-40018-3</v>
          </cell>
          <cell r="C2866" t="str">
            <v>WL</v>
          </cell>
          <cell r="D2866" t="str">
            <v>WP 819X2756 FLUTE</v>
          </cell>
        </row>
        <row r="2867">
          <cell r="A2867" t="str">
            <v>9K-40018-31</v>
          </cell>
          <cell r="B2867" t="str">
            <v>9K-40018-3</v>
          </cell>
          <cell r="C2867" t="str">
            <v>TG</v>
          </cell>
          <cell r="D2867" t="str">
            <v>WP 819X2756 FLUTE</v>
          </cell>
        </row>
        <row r="2868">
          <cell r="A2868" t="str">
            <v>9K-40018-32</v>
          </cell>
          <cell r="B2868" t="str">
            <v>9K-40018-3</v>
          </cell>
          <cell r="C2868" t="str">
            <v>TG</v>
          </cell>
          <cell r="D2868" t="str">
            <v>WP 819X2756 FLUTE</v>
          </cell>
        </row>
        <row r="2869">
          <cell r="A2869" t="str">
            <v>9K-40018-41</v>
          </cell>
          <cell r="B2869" t="str">
            <v>9K-40018-4</v>
          </cell>
          <cell r="C2869" t="str">
            <v>WWG</v>
          </cell>
          <cell r="D2869" t="str">
            <v>WP 918X2356 FLUTE</v>
          </cell>
        </row>
        <row r="2870">
          <cell r="A2870" t="str">
            <v>9K-40018-42</v>
          </cell>
          <cell r="B2870" t="str">
            <v>9K-40018-4</v>
          </cell>
          <cell r="C2870" t="str">
            <v>WWG</v>
          </cell>
          <cell r="D2870" t="str">
            <v>WP 918X2356 FLUTE</v>
          </cell>
        </row>
        <row r="2871">
          <cell r="A2871" t="str">
            <v>9K-40018-41</v>
          </cell>
          <cell r="B2871" t="str">
            <v>9K-40018-4</v>
          </cell>
          <cell r="C2871" t="str">
            <v>WL</v>
          </cell>
          <cell r="D2871" t="str">
            <v>WP 918X2356 FLUTE</v>
          </cell>
        </row>
        <row r="2872">
          <cell r="A2872" t="str">
            <v>9K-40018-42</v>
          </cell>
          <cell r="B2872" t="str">
            <v>9K-40018-4</v>
          </cell>
          <cell r="C2872" t="str">
            <v>WL</v>
          </cell>
          <cell r="D2872" t="str">
            <v>WP 918X2356 FLUTE</v>
          </cell>
        </row>
        <row r="2873">
          <cell r="A2873" t="str">
            <v>9K-40018-41</v>
          </cell>
          <cell r="B2873" t="str">
            <v>9K-40018-4</v>
          </cell>
          <cell r="C2873" t="str">
            <v>TG</v>
          </cell>
          <cell r="D2873" t="str">
            <v>WP 918X2356 FLUTE</v>
          </cell>
        </row>
        <row r="2874">
          <cell r="A2874" t="str">
            <v>9K-40018-42</v>
          </cell>
          <cell r="B2874" t="str">
            <v>9K-40018-4</v>
          </cell>
          <cell r="C2874" t="str">
            <v>TG</v>
          </cell>
          <cell r="D2874" t="str">
            <v>WP 918X2356 FLUTE</v>
          </cell>
        </row>
        <row r="2875">
          <cell r="A2875" t="str">
            <v>9K-40018-51</v>
          </cell>
          <cell r="B2875" t="str">
            <v>9K-40018-5</v>
          </cell>
          <cell r="C2875" t="str">
            <v>WWG</v>
          </cell>
          <cell r="D2875" t="str">
            <v>WP 918X2556 FLUTE</v>
          </cell>
        </row>
        <row r="2876">
          <cell r="A2876" t="str">
            <v>9K-40018-52</v>
          </cell>
          <cell r="B2876" t="str">
            <v>9K-40018-5</v>
          </cell>
          <cell r="C2876" t="str">
            <v>WWG</v>
          </cell>
          <cell r="D2876" t="str">
            <v>WP 918X2556 FLUTE</v>
          </cell>
        </row>
        <row r="2877">
          <cell r="A2877" t="str">
            <v>9K-40018-51</v>
          </cell>
          <cell r="B2877" t="str">
            <v>9K-40018-5</v>
          </cell>
          <cell r="C2877" t="str">
            <v>WL</v>
          </cell>
          <cell r="D2877" t="str">
            <v>WP 918X2556 FLUTE</v>
          </cell>
        </row>
        <row r="2878">
          <cell r="A2878" t="str">
            <v>9K-40018-52</v>
          </cell>
          <cell r="B2878" t="str">
            <v>9K-40018-5</v>
          </cell>
          <cell r="C2878" t="str">
            <v>WL</v>
          </cell>
          <cell r="D2878" t="str">
            <v>WP 918X2556 FLUTE</v>
          </cell>
        </row>
        <row r="2879">
          <cell r="A2879" t="str">
            <v>9K-40018-51</v>
          </cell>
          <cell r="B2879" t="str">
            <v>9K-40018-5</v>
          </cell>
          <cell r="C2879" t="str">
            <v>TG</v>
          </cell>
          <cell r="D2879" t="str">
            <v>WP 918X2556 FLUTE</v>
          </cell>
        </row>
        <row r="2880">
          <cell r="A2880" t="str">
            <v>9K-40018-52</v>
          </cell>
          <cell r="B2880" t="str">
            <v>9K-40018-5</v>
          </cell>
          <cell r="C2880" t="str">
            <v>TG</v>
          </cell>
          <cell r="D2880" t="str">
            <v>WP 918X2556 FLUTE</v>
          </cell>
        </row>
        <row r="2881">
          <cell r="A2881" t="str">
            <v>9K-40018-61</v>
          </cell>
          <cell r="B2881" t="str">
            <v>9K-40018-6</v>
          </cell>
          <cell r="C2881" t="str">
            <v>WWG</v>
          </cell>
          <cell r="D2881" t="str">
            <v>WP 918X2756 FLUTE</v>
          </cell>
        </row>
        <row r="2882">
          <cell r="A2882" t="str">
            <v>9K-40018-62</v>
          </cell>
          <cell r="B2882" t="str">
            <v>9K-40018-6</v>
          </cell>
          <cell r="C2882" t="str">
            <v>WWG</v>
          </cell>
          <cell r="D2882" t="str">
            <v>WP 918X2756 FLUTE</v>
          </cell>
        </row>
        <row r="2883">
          <cell r="A2883" t="str">
            <v>9K-40018-61</v>
          </cell>
          <cell r="B2883" t="str">
            <v>9K-40018-6</v>
          </cell>
          <cell r="C2883" t="str">
            <v>WL</v>
          </cell>
          <cell r="D2883" t="str">
            <v>WP 918X2756 FLUTE</v>
          </cell>
        </row>
        <row r="2884">
          <cell r="A2884" t="str">
            <v>9K-40018-62</v>
          </cell>
          <cell r="B2884" t="str">
            <v>9K-40018-6</v>
          </cell>
          <cell r="C2884" t="str">
            <v>WL</v>
          </cell>
          <cell r="D2884" t="str">
            <v>WP 918X2756 FLUTE</v>
          </cell>
        </row>
        <row r="2885">
          <cell r="A2885" t="str">
            <v>9K-40018-61</v>
          </cell>
          <cell r="B2885" t="str">
            <v>9K-40018-6</v>
          </cell>
          <cell r="C2885" t="str">
            <v>TG</v>
          </cell>
          <cell r="D2885" t="str">
            <v>WP 918X2756 FLUTE</v>
          </cell>
        </row>
        <row r="2886">
          <cell r="A2886" t="str">
            <v>9K-40018-62</v>
          </cell>
          <cell r="B2886" t="str">
            <v>9K-40018-6</v>
          </cell>
          <cell r="C2886" t="str">
            <v>TG</v>
          </cell>
          <cell r="D2886" t="str">
            <v>WP 918X2756 FLUTE</v>
          </cell>
        </row>
        <row r="2887">
          <cell r="A2887" t="str">
            <v>9K-40021-11</v>
          </cell>
          <cell r="B2887" t="str">
            <v>9K-40021-1</v>
          </cell>
          <cell r="C2887" t="str">
            <v>WWG</v>
          </cell>
          <cell r="D2887" t="str">
            <v>WP 819X2356 DUAL</v>
          </cell>
        </row>
        <row r="2888">
          <cell r="A2888" t="str">
            <v>9K-40021-12</v>
          </cell>
          <cell r="B2888" t="str">
            <v>9K-40021-1</v>
          </cell>
          <cell r="C2888" t="str">
            <v>WWG</v>
          </cell>
          <cell r="D2888" t="str">
            <v>WP 819X2356 DUAL</v>
          </cell>
        </row>
        <row r="2889">
          <cell r="A2889" t="str">
            <v>9K-40021-11</v>
          </cell>
          <cell r="B2889" t="str">
            <v>9K-40021-1</v>
          </cell>
          <cell r="C2889" t="str">
            <v>WL</v>
          </cell>
          <cell r="D2889" t="str">
            <v>WP 819X2356 DUAL</v>
          </cell>
        </row>
        <row r="2890">
          <cell r="A2890" t="str">
            <v>9K-40021-12</v>
          </cell>
          <cell r="B2890" t="str">
            <v>9K-40021-1</v>
          </cell>
          <cell r="C2890" t="str">
            <v>WL</v>
          </cell>
          <cell r="D2890" t="str">
            <v>WP 819X2356 DUAL</v>
          </cell>
        </row>
        <row r="2891">
          <cell r="A2891" t="str">
            <v>9K-40021-11</v>
          </cell>
          <cell r="B2891" t="str">
            <v>9K-40021-1</v>
          </cell>
          <cell r="C2891" t="str">
            <v>TG</v>
          </cell>
          <cell r="D2891" t="str">
            <v>WP 819X2356 DUAL</v>
          </cell>
        </row>
        <row r="2892">
          <cell r="A2892" t="str">
            <v>9K-40021-12</v>
          </cell>
          <cell r="B2892" t="str">
            <v>9K-40021-1</v>
          </cell>
          <cell r="C2892" t="str">
            <v>TG</v>
          </cell>
          <cell r="D2892" t="str">
            <v>WP 819X2356 DUAL</v>
          </cell>
        </row>
        <row r="2893">
          <cell r="A2893" t="str">
            <v>9K-40021-21</v>
          </cell>
          <cell r="B2893" t="str">
            <v>9K-40021-2</v>
          </cell>
          <cell r="C2893" t="str">
            <v>WWG</v>
          </cell>
          <cell r="D2893" t="str">
            <v>WP 819X2556 DUAL</v>
          </cell>
        </row>
        <row r="2894">
          <cell r="A2894" t="str">
            <v>9K-40021-22</v>
          </cell>
          <cell r="B2894" t="str">
            <v>9K-40021-2</v>
          </cell>
          <cell r="C2894" t="str">
            <v>WWG</v>
          </cell>
          <cell r="D2894" t="str">
            <v>WP 819X2556 DUAL</v>
          </cell>
        </row>
        <row r="2895">
          <cell r="A2895" t="str">
            <v>9K-40021-21</v>
          </cell>
          <cell r="B2895" t="str">
            <v>9K-40021-2</v>
          </cell>
          <cell r="C2895" t="str">
            <v>WL</v>
          </cell>
          <cell r="D2895" t="str">
            <v>WP 819X2556 DUAL</v>
          </cell>
        </row>
        <row r="2896">
          <cell r="A2896" t="str">
            <v>9K-40021-22</v>
          </cell>
          <cell r="B2896" t="str">
            <v>9K-40021-2</v>
          </cell>
          <cell r="C2896" t="str">
            <v>WL</v>
          </cell>
          <cell r="D2896" t="str">
            <v>WP 819X2556 DUAL</v>
          </cell>
        </row>
        <row r="2897">
          <cell r="A2897" t="str">
            <v>9K-40021-21</v>
          </cell>
          <cell r="B2897" t="str">
            <v>9K-40021-2</v>
          </cell>
          <cell r="C2897" t="str">
            <v>TG</v>
          </cell>
          <cell r="D2897" t="str">
            <v>WP 819X2556 DUAL</v>
          </cell>
        </row>
        <row r="2898">
          <cell r="A2898" t="str">
            <v>9K-40021-22</v>
          </cell>
          <cell r="B2898" t="str">
            <v>9K-40021-2</v>
          </cell>
          <cell r="C2898" t="str">
            <v>TG</v>
          </cell>
          <cell r="D2898" t="str">
            <v>WP 819X2556 DUAL</v>
          </cell>
        </row>
        <row r="2899">
          <cell r="A2899" t="str">
            <v>9K-40021-31</v>
          </cell>
          <cell r="B2899" t="str">
            <v>9K-40021-3</v>
          </cell>
          <cell r="C2899" t="str">
            <v>WWG</v>
          </cell>
          <cell r="D2899" t="str">
            <v>WP 819X2756 DUAL</v>
          </cell>
        </row>
        <row r="2900">
          <cell r="A2900" t="str">
            <v>9K-40021-32</v>
          </cell>
          <cell r="B2900" t="str">
            <v>9K-40021-3</v>
          </cell>
          <cell r="C2900" t="str">
            <v>WWG</v>
          </cell>
          <cell r="D2900" t="str">
            <v>WP 819X2756 DUAL</v>
          </cell>
        </row>
        <row r="2901">
          <cell r="A2901" t="str">
            <v>9K-40021-31</v>
          </cell>
          <cell r="B2901" t="str">
            <v>9K-40021-3</v>
          </cell>
          <cell r="C2901" t="str">
            <v>WL</v>
          </cell>
          <cell r="D2901" t="str">
            <v>WP 819X2756 DUAL</v>
          </cell>
        </row>
        <row r="2902">
          <cell r="A2902" t="str">
            <v>9K-40021-32</v>
          </cell>
          <cell r="B2902" t="str">
            <v>9K-40021-3</v>
          </cell>
          <cell r="C2902" t="str">
            <v>WL</v>
          </cell>
          <cell r="D2902" t="str">
            <v>WP 819X2756 DUAL</v>
          </cell>
        </row>
        <row r="2903">
          <cell r="A2903" t="str">
            <v>9K-40021-31</v>
          </cell>
          <cell r="B2903" t="str">
            <v>9K-40021-3</v>
          </cell>
          <cell r="C2903" t="str">
            <v>TG</v>
          </cell>
          <cell r="D2903" t="str">
            <v>WP 819X2756 DUAL</v>
          </cell>
        </row>
        <row r="2904">
          <cell r="A2904" t="str">
            <v>9K-40021-32</v>
          </cell>
          <cell r="B2904" t="str">
            <v>9K-40021-3</v>
          </cell>
          <cell r="C2904" t="str">
            <v>TG</v>
          </cell>
          <cell r="D2904" t="str">
            <v>WP 819X2756 DUAL</v>
          </cell>
        </row>
        <row r="2905">
          <cell r="A2905" t="str">
            <v>9K-40021-41</v>
          </cell>
          <cell r="B2905" t="str">
            <v>9K-40021-4</v>
          </cell>
          <cell r="C2905" t="str">
            <v>WWG</v>
          </cell>
          <cell r="D2905" t="str">
            <v>WP 918X2356 DUAL</v>
          </cell>
        </row>
        <row r="2906">
          <cell r="A2906" t="str">
            <v>9K-40021-42</v>
          </cell>
          <cell r="B2906" t="str">
            <v>9K-40021-4</v>
          </cell>
          <cell r="C2906" t="str">
            <v>WWG</v>
          </cell>
          <cell r="D2906" t="str">
            <v>WP 918X2356 DUAL</v>
          </cell>
        </row>
        <row r="2907">
          <cell r="A2907" t="str">
            <v>9K-40021-41</v>
          </cell>
          <cell r="B2907" t="str">
            <v>9K-40021-4</v>
          </cell>
          <cell r="C2907" t="str">
            <v>WL</v>
          </cell>
          <cell r="D2907" t="str">
            <v>WP 918X2356 DUAL</v>
          </cell>
        </row>
        <row r="2908">
          <cell r="A2908" t="str">
            <v>9K-40021-42</v>
          </cell>
          <cell r="B2908" t="str">
            <v>9K-40021-4</v>
          </cell>
          <cell r="C2908" t="str">
            <v>WL</v>
          </cell>
          <cell r="D2908" t="str">
            <v>WP 918X2356 DUAL</v>
          </cell>
        </row>
        <row r="2909">
          <cell r="A2909" t="str">
            <v>9K-40021-41</v>
          </cell>
          <cell r="B2909" t="str">
            <v>9K-40021-4</v>
          </cell>
          <cell r="C2909" t="str">
            <v>TG</v>
          </cell>
          <cell r="D2909" t="str">
            <v>WP 918X2356 DUAL</v>
          </cell>
        </row>
        <row r="2910">
          <cell r="A2910" t="str">
            <v>9K-40021-42</v>
          </cell>
          <cell r="B2910" t="str">
            <v>9K-40021-4</v>
          </cell>
          <cell r="C2910" t="str">
            <v>TG</v>
          </cell>
          <cell r="D2910" t="str">
            <v>WP 918X2356 DUAL</v>
          </cell>
        </row>
        <row r="2911">
          <cell r="A2911" t="str">
            <v>9K-40021-51</v>
          </cell>
          <cell r="B2911" t="str">
            <v>9K-40021-5</v>
          </cell>
          <cell r="C2911" t="str">
            <v>WWG</v>
          </cell>
          <cell r="D2911" t="str">
            <v>WP 918X2556 DUAL</v>
          </cell>
        </row>
        <row r="2912">
          <cell r="A2912" t="str">
            <v>9K-40021-52</v>
          </cell>
          <cell r="B2912" t="str">
            <v>9K-40021-5</v>
          </cell>
          <cell r="C2912" t="str">
            <v>WWG</v>
          </cell>
          <cell r="D2912" t="str">
            <v>WP 918X2556 DUAL</v>
          </cell>
        </row>
        <row r="2913">
          <cell r="A2913" t="str">
            <v>9K-40021-51</v>
          </cell>
          <cell r="B2913" t="str">
            <v>9K-40021-5</v>
          </cell>
          <cell r="C2913" t="str">
            <v>WL</v>
          </cell>
          <cell r="D2913" t="str">
            <v>WP 918X2556 DUAL</v>
          </cell>
        </row>
        <row r="2914">
          <cell r="A2914" t="str">
            <v>9K-40021-52</v>
          </cell>
          <cell r="B2914" t="str">
            <v>9K-40021-5</v>
          </cell>
          <cell r="C2914" t="str">
            <v>WL</v>
          </cell>
          <cell r="D2914" t="str">
            <v>WP 918X2556 DUAL</v>
          </cell>
        </row>
        <row r="2915">
          <cell r="A2915" t="str">
            <v>9K-40021-51</v>
          </cell>
          <cell r="B2915" t="str">
            <v>9K-40021-5</v>
          </cell>
          <cell r="C2915" t="str">
            <v>TG</v>
          </cell>
          <cell r="D2915" t="str">
            <v>WP 918X2556 DUAL</v>
          </cell>
        </row>
        <row r="2916">
          <cell r="A2916" t="str">
            <v>9K-40021-52</v>
          </cell>
          <cell r="B2916" t="str">
            <v>9K-40021-5</v>
          </cell>
          <cell r="C2916" t="str">
            <v>TG</v>
          </cell>
          <cell r="D2916" t="str">
            <v>WP 918X2556 DUAL</v>
          </cell>
        </row>
        <row r="2917">
          <cell r="A2917" t="str">
            <v>9K-40021-61</v>
          </cell>
          <cell r="B2917" t="str">
            <v>9K-40021-6</v>
          </cell>
          <cell r="C2917" t="str">
            <v>WWG</v>
          </cell>
          <cell r="D2917" t="str">
            <v>WP 918X2756 DUAL</v>
          </cell>
        </row>
        <row r="2918">
          <cell r="A2918" t="str">
            <v>9K-40021-62</v>
          </cell>
          <cell r="B2918" t="str">
            <v>9K-40021-6</v>
          </cell>
          <cell r="C2918" t="str">
            <v>WWG</v>
          </cell>
          <cell r="D2918" t="str">
            <v>WP 918X2756 DUAL</v>
          </cell>
        </row>
        <row r="2919">
          <cell r="A2919" t="str">
            <v>9K-40021-61</v>
          </cell>
          <cell r="B2919" t="str">
            <v>9K-40021-6</v>
          </cell>
          <cell r="C2919" t="str">
            <v>WL</v>
          </cell>
          <cell r="D2919" t="str">
            <v>WP 918X2756 DUAL</v>
          </cell>
        </row>
        <row r="2920">
          <cell r="A2920" t="str">
            <v>9K-40021-62</v>
          </cell>
          <cell r="B2920" t="str">
            <v>9K-40021-6</v>
          </cell>
          <cell r="C2920" t="str">
            <v>WL</v>
          </cell>
          <cell r="D2920" t="str">
            <v>WP 918X2756 DUAL</v>
          </cell>
        </row>
        <row r="2921">
          <cell r="A2921" t="str">
            <v>9K-40021-61</v>
          </cell>
          <cell r="B2921" t="str">
            <v>9K-40021-6</v>
          </cell>
          <cell r="C2921" t="str">
            <v>TG</v>
          </cell>
          <cell r="D2921" t="str">
            <v>WP 918X2756 DUAL</v>
          </cell>
        </row>
        <row r="2922">
          <cell r="A2922" t="str">
            <v>9K-40021-62</v>
          </cell>
          <cell r="B2922" t="str">
            <v>9K-40021-6</v>
          </cell>
          <cell r="C2922" t="str">
            <v>TG</v>
          </cell>
          <cell r="D2922" t="str">
            <v>WP 918X2756 DUAL</v>
          </cell>
        </row>
        <row r="2923">
          <cell r="A2923" t="str">
            <v>9K-40022-11</v>
          </cell>
          <cell r="B2923" t="str">
            <v>9K-40022-1</v>
          </cell>
          <cell r="C2923" t="str">
            <v>WWG</v>
          </cell>
          <cell r="D2923" t="str">
            <v>WP 819X2356 FLUTE</v>
          </cell>
        </row>
        <row r="2924">
          <cell r="A2924" t="str">
            <v>9K-40022-12</v>
          </cell>
          <cell r="B2924" t="str">
            <v>9K-40022-1</v>
          </cell>
          <cell r="C2924" t="str">
            <v>WWG</v>
          </cell>
          <cell r="D2924" t="str">
            <v>WP 819X2356 FLUTE</v>
          </cell>
        </row>
        <row r="2925">
          <cell r="A2925" t="str">
            <v>9K-40022-11</v>
          </cell>
          <cell r="B2925" t="str">
            <v>9K-40022-1</v>
          </cell>
          <cell r="C2925" t="str">
            <v>WL</v>
          </cell>
          <cell r="D2925" t="str">
            <v>WP 819X2356 FLUTE</v>
          </cell>
        </row>
        <row r="2926">
          <cell r="A2926" t="str">
            <v>9K-40022-12</v>
          </cell>
          <cell r="B2926" t="str">
            <v>9K-40022-1</v>
          </cell>
          <cell r="C2926" t="str">
            <v>WL</v>
          </cell>
          <cell r="D2926" t="str">
            <v>WP 819X2356 FLUTE</v>
          </cell>
        </row>
        <row r="2927">
          <cell r="A2927" t="str">
            <v>9K-40022-11</v>
          </cell>
          <cell r="B2927" t="str">
            <v>9K-40022-1</v>
          </cell>
          <cell r="C2927" t="str">
            <v>TG</v>
          </cell>
          <cell r="D2927" t="str">
            <v>WP 819X2356 FLUTE</v>
          </cell>
        </row>
        <row r="2928">
          <cell r="A2928" t="str">
            <v>9K-40022-12</v>
          </cell>
          <cell r="B2928" t="str">
            <v>9K-40022-1</v>
          </cell>
          <cell r="C2928" t="str">
            <v>TG</v>
          </cell>
          <cell r="D2928" t="str">
            <v>WP 819X2356 FLUTE</v>
          </cell>
        </row>
        <row r="2929">
          <cell r="A2929" t="str">
            <v>9K-40022-21</v>
          </cell>
          <cell r="B2929" t="str">
            <v>9K-40022-2</v>
          </cell>
          <cell r="C2929" t="str">
            <v>WWG</v>
          </cell>
          <cell r="D2929" t="str">
            <v>WP 819X2556 FLUTE</v>
          </cell>
        </row>
        <row r="2930">
          <cell r="A2930" t="str">
            <v>9K-40022-22</v>
          </cell>
          <cell r="B2930" t="str">
            <v>9K-40022-2</v>
          </cell>
          <cell r="C2930" t="str">
            <v>WWG</v>
          </cell>
          <cell r="D2930" t="str">
            <v>WP 819X2556 FLUTE</v>
          </cell>
        </row>
        <row r="2931">
          <cell r="A2931" t="str">
            <v>9K-40022-21</v>
          </cell>
          <cell r="B2931" t="str">
            <v>9K-40022-2</v>
          </cell>
          <cell r="C2931" t="str">
            <v>WL</v>
          </cell>
          <cell r="D2931" t="str">
            <v>WP 819X2556 FLUTE</v>
          </cell>
        </row>
        <row r="2932">
          <cell r="A2932" t="str">
            <v>9K-40022-22</v>
          </cell>
          <cell r="B2932" t="str">
            <v>9K-40022-2</v>
          </cell>
          <cell r="C2932" t="str">
            <v>WL</v>
          </cell>
          <cell r="D2932" t="str">
            <v>WP 819X2556 FLUTE</v>
          </cell>
        </row>
        <row r="2933">
          <cell r="A2933" t="str">
            <v>9K-40022-21</v>
          </cell>
          <cell r="B2933" t="str">
            <v>9K-40022-2</v>
          </cell>
          <cell r="C2933" t="str">
            <v>TG</v>
          </cell>
          <cell r="D2933" t="str">
            <v>WP 819X2556 FLUTE</v>
          </cell>
        </row>
        <row r="2934">
          <cell r="A2934" t="str">
            <v>9K-40022-22</v>
          </cell>
          <cell r="B2934" t="str">
            <v>9K-40022-2</v>
          </cell>
          <cell r="C2934" t="str">
            <v>TG</v>
          </cell>
          <cell r="D2934" t="str">
            <v>WP 819X2556 FLUTE</v>
          </cell>
        </row>
        <row r="2935">
          <cell r="A2935" t="str">
            <v>9K-40022-31</v>
          </cell>
          <cell r="B2935" t="str">
            <v>9K-40022-3</v>
          </cell>
          <cell r="C2935" t="str">
            <v>WWG</v>
          </cell>
          <cell r="D2935" t="str">
            <v>WP 819X2756 FLUTE</v>
          </cell>
        </row>
        <row r="2936">
          <cell r="A2936" t="str">
            <v>9K-40022-32</v>
          </cell>
          <cell r="B2936" t="str">
            <v>9K-40022-3</v>
          </cell>
          <cell r="C2936" t="str">
            <v>WWG</v>
          </cell>
          <cell r="D2936" t="str">
            <v>WP 819X2756 FLUTE</v>
          </cell>
        </row>
        <row r="2937">
          <cell r="A2937" t="str">
            <v>9K-40022-31</v>
          </cell>
          <cell r="B2937" t="str">
            <v>9K-40022-3</v>
          </cell>
          <cell r="C2937" t="str">
            <v>WL</v>
          </cell>
          <cell r="D2937" t="str">
            <v>WP 819X2756 FLUTE</v>
          </cell>
        </row>
        <row r="2938">
          <cell r="A2938" t="str">
            <v>9K-40022-32</v>
          </cell>
          <cell r="B2938" t="str">
            <v>9K-40022-3</v>
          </cell>
          <cell r="C2938" t="str">
            <v>WL</v>
          </cell>
          <cell r="D2938" t="str">
            <v>WP 819X2756 FLUTE</v>
          </cell>
        </row>
        <row r="2939">
          <cell r="A2939" t="str">
            <v>9K-40022-31</v>
          </cell>
          <cell r="B2939" t="str">
            <v>9K-40022-3</v>
          </cell>
          <cell r="C2939" t="str">
            <v>TG</v>
          </cell>
          <cell r="D2939" t="str">
            <v>WP 819X2756 FLUTE</v>
          </cell>
        </row>
        <row r="2940">
          <cell r="A2940" t="str">
            <v>9K-40022-32</v>
          </cell>
          <cell r="B2940" t="str">
            <v>9K-40022-3</v>
          </cell>
          <cell r="C2940" t="str">
            <v>TG</v>
          </cell>
          <cell r="D2940" t="str">
            <v>WP 819X2756 FLUTE</v>
          </cell>
        </row>
        <row r="2941">
          <cell r="A2941" t="str">
            <v>9K-40022-41</v>
          </cell>
          <cell r="B2941" t="str">
            <v>9K-40022-4</v>
          </cell>
          <cell r="C2941" t="str">
            <v>WWG</v>
          </cell>
          <cell r="D2941" t="str">
            <v>WP 918X2356 FLUTE</v>
          </cell>
        </row>
        <row r="2942">
          <cell r="A2942" t="str">
            <v>9K-40022-42</v>
          </cell>
          <cell r="B2942" t="str">
            <v>9K-40022-4</v>
          </cell>
          <cell r="C2942" t="str">
            <v>WWG</v>
          </cell>
          <cell r="D2942" t="str">
            <v>WP 918X2356 FLUTE</v>
          </cell>
        </row>
        <row r="2943">
          <cell r="A2943" t="str">
            <v>9K-40022-41</v>
          </cell>
          <cell r="B2943" t="str">
            <v>9K-40022-4</v>
          </cell>
          <cell r="C2943" t="str">
            <v>WL</v>
          </cell>
          <cell r="D2943" t="str">
            <v>WP 918X2356 FLUTE</v>
          </cell>
        </row>
        <row r="2944">
          <cell r="A2944" t="str">
            <v>9K-40022-42</v>
          </cell>
          <cell r="B2944" t="str">
            <v>9K-40022-4</v>
          </cell>
          <cell r="C2944" t="str">
            <v>WL</v>
          </cell>
          <cell r="D2944" t="str">
            <v>WP 918X2356 FLUTE</v>
          </cell>
        </row>
        <row r="2945">
          <cell r="A2945" t="str">
            <v>9K-40022-41</v>
          </cell>
          <cell r="B2945" t="str">
            <v>9K-40022-4</v>
          </cell>
          <cell r="C2945" t="str">
            <v>TG</v>
          </cell>
          <cell r="D2945" t="str">
            <v>WP 918X2356 FLUTE</v>
          </cell>
        </row>
        <row r="2946">
          <cell r="A2946" t="str">
            <v>9K-40022-42</v>
          </cell>
          <cell r="B2946" t="str">
            <v>9K-40022-4</v>
          </cell>
          <cell r="C2946" t="str">
            <v>TG</v>
          </cell>
          <cell r="D2946" t="str">
            <v>WP 918X2356 FLUTE</v>
          </cell>
        </row>
        <row r="2947">
          <cell r="A2947" t="str">
            <v>9K-40022-51</v>
          </cell>
          <cell r="B2947" t="str">
            <v>9K-40022-5</v>
          </cell>
          <cell r="C2947" t="str">
            <v>WWG</v>
          </cell>
          <cell r="D2947" t="str">
            <v>WP 918X2556 FLUTE</v>
          </cell>
        </row>
        <row r="2948">
          <cell r="A2948" t="str">
            <v>9K-40022-52</v>
          </cell>
          <cell r="B2948" t="str">
            <v>9K-40022-5</v>
          </cell>
          <cell r="C2948" t="str">
            <v>WWG</v>
          </cell>
          <cell r="D2948" t="str">
            <v>WP 918X2556 FLUTE</v>
          </cell>
        </row>
        <row r="2949">
          <cell r="A2949" t="str">
            <v>9K-40022-51</v>
          </cell>
          <cell r="B2949" t="str">
            <v>9K-40022-5</v>
          </cell>
          <cell r="C2949" t="str">
            <v>WL</v>
          </cell>
          <cell r="D2949" t="str">
            <v>WP 918X2556 FLUTE</v>
          </cell>
        </row>
        <row r="2950">
          <cell r="A2950" t="str">
            <v>9K-40022-52</v>
          </cell>
          <cell r="B2950" t="str">
            <v>9K-40022-5</v>
          </cell>
          <cell r="C2950" t="str">
            <v>WL</v>
          </cell>
          <cell r="D2950" t="str">
            <v>WP 918X2556 FLUTE</v>
          </cell>
        </row>
        <row r="2951">
          <cell r="A2951" t="str">
            <v>9K-40022-51</v>
          </cell>
          <cell r="B2951" t="str">
            <v>9K-40022-5</v>
          </cell>
          <cell r="C2951" t="str">
            <v>TG</v>
          </cell>
          <cell r="D2951" t="str">
            <v>WP 918X2556 FLUTE</v>
          </cell>
        </row>
        <row r="2952">
          <cell r="A2952" t="str">
            <v>9K-40022-52</v>
          </cell>
          <cell r="B2952" t="str">
            <v>9K-40022-5</v>
          </cell>
          <cell r="C2952" t="str">
            <v>TG</v>
          </cell>
          <cell r="D2952" t="str">
            <v>WP 918X2556 FLUTE</v>
          </cell>
        </row>
        <row r="2953">
          <cell r="A2953" t="str">
            <v>9K-40022-61</v>
          </cell>
          <cell r="B2953" t="str">
            <v>9K-40022-6</v>
          </cell>
          <cell r="C2953" t="str">
            <v>WWG</v>
          </cell>
          <cell r="D2953" t="str">
            <v>WP 918X2756 FLUTE</v>
          </cell>
        </row>
        <row r="2954">
          <cell r="A2954" t="str">
            <v>9K-40022-62</v>
          </cell>
          <cell r="B2954" t="str">
            <v>9K-40022-6</v>
          </cell>
          <cell r="C2954" t="str">
            <v>WWG</v>
          </cell>
          <cell r="D2954" t="str">
            <v>WP 918X2756 FLUTE</v>
          </cell>
        </row>
        <row r="2955">
          <cell r="A2955" t="str">
            <v>9K-40022-61</v>
          </cell>
          <cell r="B2955" t="str">
            <v>9K-40022-6</v>
          </cell>
          <cell r="C2955" t="str">
            <v>WL</v>
          </cell>
          <cell r="D2955" t="str">
            <v>WP 918X2756 FLUTE</v>
          </cell>
        </row>
        <row r="2956">
          <cell r="A2956" t="str">
            <v>9K-40022-62</v>
          </cell>
          <cell r="B2956" t="str">
            <v>9K-40022-6</v>
          </cell>
          <cell r="C2956" t="str">
            <v>WL</v>
          </cell>
          <cell r="D2956" t="str">
            <v>WP 918X2756 FLUTE</v>
          </cell>
        </row>
        <row r="2957">
          <cell r="A2957" t="str">
            <v>9K-40022-61</v>
          </cell>
          <cell r="B2957" t="str">
            <v>9K-40022-6</v>
          </cell>
          <cell r="C2957" t="str">
            <v>TG</v>
          </cell>
          <cell r="D2957" t="str">
            <v>WP 918X2756 FLUTE</v>
          </cell>
        </row>
        <row r="2958">
          <cell r="A2958" t="str">
            <v>9K-40022-62</v>
          </cell>
          <cell r="B2958" t="str">
            <v>9K-40022-6</v>
          </cell>
          <cell r="C2958" t="str">
            <v>TG</v>
          </cell>
          <cell r="D2958" t="str">
            <v>WP 918X2756 FLUTE</v>
          </cell>
        </row>
        <row r="2959">
          <cell r="A2959" t="str">
            <v>9K-40024-11</v>
          </cell>
          <cell r="B2959" t="str">
            <v>9K-40024-1</v>
          </cell>
          <cell r="C2959" t="str">
            <v>WWG</v>
          </cell>
          <cell r="D2959" t="str">
            <v>WP 819X2356 AXIS</v>
          </cell>
        </row>
        <row r="2960">
          <cell r="A2960" t="str">
            <v>9K-40024-12</v>
          </cell>
          <cell r="B2960" t="str">
            <v>9K-40024-1</v>
          </cell>
          <cell r="C2960" t="str">
            <v>WWG</v>
          </cell>
          <cell r="D2960" t="str">
            <v>WP 819X2356 AXIS</v>
          </cell>
        </row>
        <row r="2961">
          <cell r="A2961" t="str">
            <v>9K-40024-11</v>
          </cell>
          <cell r="B2961" t="str">
            <v>9K-40024-1</v>
          </cell>
          <cell r="C2961" t="str">
            <v>WL</v>
          </cell>
          <cell r="D2961" t="str">
            <v>WP 819X2356 AXIS</v>
          </cell>
        </row>
        <row r="2962">
          <cell r="A2962" t="str">
            <v>9K-40024-12</v>
          </cell>
          <cell r="B2962" t="str">
            <v>9K-40024-1</v>
          </cell>
          <cell r="C2962" t="str">
            <v>WL</v>
          </cell>
          <cell r="D2962" t="str">
            <v>WP 819X2356 AXIS</v>
          </cell>
        </row>
        <row r="2963">
          <cell r="A2963" t="str">
            <v>9K-40024-11</v>
          </cell>
          <cell r="B2963" t="str">
            <v>9K-40024-1</v>
          </cell>
          <cell r="C2963" t="str">
            <v>TG</v>
          </cell>
          <cell r="D2963" t="str">
            <v>WP 819X2356 AXIS</v>
          </cell>
        </row>
        <row r="2964">
          <cell r="A2964" t="str">
            <v>9K-40024-12</v>
          </cell>
          <cell r="B2964" t="str">
            <v>9K-40024-1</v>
          </cell>
          <cell r="C2964" t="str">
            <v>TG</v>
          </cell>
          <cell r="D2964" t="str">
            <v>WP 819X2356 AXIS</v>
          </cell>
        </row>
        <row r="2965">
          <cell r="A2965" t="str">
            <v>9K-40024-21</v>
          </cell>
          <cell r="B2965" t="str">
            <v>9K-40024-2</v>
          </cell>
          <cell r="C2965" t="str">
            <v>WWG</v>
          </cell>
          <cell r="D2965" t="str">
            <v>WP 819X2556 AXIS</v>
          </cell>
        </row>
        <row r="2966">
          <cell r="A2966" t="str">
            <v>9K-40024-22</v>
          </cell>
          <cell r="B2966" t="str">
            <v>9K-40024-2</v>
          </cell>
          <cell r="C2966" t="str">
            <v>WWG</v>
          </cell>
          <cell r="D2966" t="str">
            <v>WP 819X2556 AXIS</v>
          </cell>
        </row>
        <row r="2967">
          <cell r="A2967" t="str">
            <v>9K-40024-21</v>
          </cell>
          <cell r="B2967" t="str">
            <v>9K-40024-2</v>
          </cell>
          <cell r="C2967" t="str">
            <v>WL</v>
          </cell>
          <cell r="D2967" t="str">
            <v>WP 819X2556 AXIS</v>
          </cell>
        </row>
        <row r="2968">
          <cell r="A2968" t="str">
            <v>9K-40024-22</v>
          </cell>
          <cell r="B2968" t="str">
            <v>9K-40024-2</v>
          </cell>
          <cell r="C2968" t="str">
            <v>WL</v>
          </cell>
          <cell r="D2968" t="str">
            <v>WP 819X2556 AXIS</v>
          </cell>
        </row>
        <row r="2969">
          <cell r="A2969" t="str">
            <v>9K-40024-21</v>
          </cell>
          <cell r="B2969" t="str">
            <v>9K-40024-2</v>
          </cell>
          <cell r="C2969" t="str">
            <v>TG</v>
          </cell>
          <cell r="D2969" t="str">
            <v>WP 819X2556 AXIS</v>
          </cell>
        </row>
        <row r="2970">
          <cell r="A2970" t="str">
            <v>9K-40024-22</v>
          </cell>
          <cell r="B2970" t="str">
            <v>9K-40024-2</v>
          </cell>
          <cell r="C2970" t="str">
            <v>TG</v>
          </cell>
          <cell r="D2970" t="str">
            <v>WP 819X2556 AXIS</v>
          </cell>
        </row>
        <row r="2971">
          <cell r="A2971" t="str">
            <v>9K-40024-31</v>
          </cell>
          <cell r="B2971" t="str">
            <v>9K-40024-3</v>
          </cell>
          <cell r="C2971" t="str">
            <v>WWG</v>
          </cell>
          <cell r="D2971" t="str">
            <v>WP 819X2756 AXIS</v>
          </cell>
        </row>
        <row r="2972">
          <cell r="A2972" t="str">
            <v>9K-40024-32</v>
          </cell>
          <cell r="B2972" t="str">
            <v>9K-40024-3</v>
          </cell>
          <cell r="C2972" t="str">
            <v>WWG</v>
          </cell>
          <cell r="D2972" t="str">
            <v>WP 819X2756 AXIS</v>
          </cell>
        </row>
        <row r="2973">
          <cell r="A2973" t="str">
            <v>9K-40024-31</v>
          </cell>
          <cell r="B2973" t="str">
            <v>9K-40024-3</v>
          </cell>
          <cell r="C2973" t="str">
            <v>WL</v>
          </cell>
          <cell r="D2973" t="str">
            <v>WP 819X2756 AXIS</v>
          </cell>
        </row>
        <row r="2974">
          <cell r="A2974" t="str">
            <v>9K-40024-32</v>
          </cell>
          <cell r="B2974" t="str">
            <v>9K-40024-3</v>
          </cell>
          <cell r="C2974" t="str">
            <v>WL</v>
          </cell>
          <cell r="D2974" t="str">
            <v>WP 819X2756 AXIS</v>
          </cell>
        </row>
        <row r="2975">
          <cell r="A2975" t="str">
            <v>9K-40024-31</v>
          </cell>
          <cell r="B2975" t="str">
            <v>9K-40024-3</v>
          </cell>
          <cell r="C2975" t="str">
            <v>TG</v>
          </cell>
          <cell r="D2975" t="str">
            <v>WP 819X2756 AXIS</v>
          </cell>
        </row>
        <row r="2976">
          <cell r="A2976" t="str">
            <v>9K-40024-32</v>
          </cell>
          <cell r="B2976" t="str">
            <v>9K-40024-3</v>
          </cell>
          <cell r="C2976" t="str">
            <v>TG</v>
          </cell>
          <cell r="D2976" t="str">
            <v>WP 819X2756 AXIS</v>
          </cell>
        </row>
        <row r="2977">
          <cell r="A2977" t="str">
            <v>9K-40024-41</v>
          </cell>
          <cell r="B2977" t="str">
            <v>9K-40024-4</v>
          </cell>
          <cell r="C2977" t="str">
            <v>WWG</v>
          </cell>
          <cell r="D2977" t="str">
            <v>WP 918X2356 AXIS</v>
          </cell>
        </row>
        <row r="2978">
          <cell r="A2978" t="str">
            <v>9K-40024-42</v>
          </cell>
          <cell r="B2978" t="str">
            <v>9K-40024-4</v>
          </cell>
          <cell r="C2978" t="str">
            <v>WWG</v>
          </cell>
          <cell r="D2978" t="str">
            <v>WP 918X2356 AXIS</v>
          </cell>
        </row>
        <row r="2979">
          <cell r="A2979" t="str">
            <v>9K-40024-41</v>
          </cell>
          <cell r="B2979" t="str">
            <v>9K-40024-4</v>
          </cell>
          <cell r="C2979" t="str">
            <v>WL</v>
          </cell>
          <cell r="D2979" t="str">
            <v>WP 918X2356 AXIS</v>
          </cell>
        </row>
        <row r="2980">
          <cell r="A2980" t="str">
            <v>9K-40024-42</v>
          </cell>
          <cell r="B2980" t="str">
            <v>9K-40024-4</v>
          </cell>
          <cell r="C2980" t="str">
            <v>WL</v>
          </cell>
          <cell r="D2980" t="str">
            <v>WP 918X2356 AXIS</v>
          </cell>
        </row>
        <row r="2981">
          <cell r="A2981" t="str">
            <v>9K-40024-41</v>
          </cell>
          <cell r="B2981" t="str">
            <v>9K-40024-4</v>
          </cell>
          <cell r="C2981" t="str">
            <v>TG</v>
          </cell>
          <cell r="D2981" t="str">
            <v>WP 918X2356 AXIS</v>
          </cell>
        </row>
        <row r="2982">
          <cell r="A2982" t="str">
            <v>9K-40024-42</v>
          </cell>
          <cell r="B2982" t="str">
            <v>9K-40024-4</v>
          </cell>
          <cell r="C2982" t="str">
            <v>TG</v>
          </cell>
          <cell r="D2982" t="str">
            <v>WP 918X2356 AXIS</v>
          </cell>
        </row>
        <row r="2983">
          <cell r="A2983" t="str">
            <v>9K-40024-51</v>
          </cell>
          <cell r="B2983" t="str">
            <v>9K-40024-5</v>
          </cell>
          <cell r="C2983" t="str">
            <v>WWG</v>
          </cell>
          <cell r="D2983" t="str">
            <v>WP 918X2556 AXIS</v>
          </cell>
        </row>
        <row r="2984">
          <cell r="A2984" t="str">
            <v>9K-40024-52</v>
          </cell>
          <cell r="B2984" t="str">
            <v>9K-40024-5</v>
          </cell>
          <cell r="C2984" t="str">
            <v>WWG</v>
          </cell>
          <cell r="D2984" t="str">
            <v>WP 918X2556 AXIS</v>
          </cell>
        </row>
        <row r="2985">
          <cell r="A2985" t="str">
            <v>9K-40024-51</v>
          </cell>
          <cell r="B2985" t="str">
            <v>9K-40024-5</v>
          </cell>
          <cell r="C2985" t="str">
            <v>WL</v>
          </cell>
          <cell r="D2985" t="str">
            <v>WP 918X2556 AXIS</v>
          </cell>
        </row>
        <row r="2986">
          <cell r="A2986" t="str">
            <v>9K-40024-52</v>
          </cell>
          <cell r="B2986" t="str">
            <v>9K-40024-5</v>
          </cell>
          <cell r="C2986" t="str">
            <v>WL</v>
          </cell>
          <cell r="D2986" t="str">
            <v>WP 918X2556 AXIS</v>
          </cell>
        </row>
        <row r="2987">
          <cell r="A2987" t="str">
            <v>9K-40024-51</v>
          </cell>
          <cell r="B2987" t="str">
            <v>9K-40024-5</v>
          </cell>
          <cell r="C2987" t="str">
            <v>TG</v>
          </cell>
          <cell r="D2987" t="str">
            <v>WP 918X2556 AXIS</v>
          </cell>
        </row>
        <row r="2988">
          <cell r="A2988" t="str">
            <v>9K-40024-52</v>
          </cell>
          <cell r="B2988" t="str">
            <v>9K-40024-5</v>
          </cell>
          <cell r="C2988" t="str">
            <v>TG</v>
          </cell>
          <cell r="D2988" t="str">
            <v>WP 918X2556 AXIS</v>
          </cell>
        </row>
        <row r="2989">
          <cell r="A2989" t="str">
            <v>9K-40024-61</v>
          </cell>
          <cell r="B2989" t="str">
            <v>9K-40024-6</v>
          </cell>
          <cell r="C2989" t="str">
            <v>WWG</v>
          </cell>
          <cell r="D2989" t="str">
            <v>WP 918X2756 AXIS</v>
          </cell>
        </row>
        <row r="2990">
          <cell r="A2990" t="str">
            <v>9K-40024-62</v>
          </cell>
          <cell r="B2990" t="str">
            <v>9K-40024-6</v>
          </cell>
          <cell r="C2990" t="str">
            <v>WWG</v>
          </cell>
          <cell r="D2990" t="str">
            <v>WP 918X2756 AXIS</v>
          </cell>
        </row>
        <row r="2991">
          <cell r="A2991" t="str">
            <v>9K-40024-61</v>
          </cell>
          <cell r="B2991" t="str">
            <v>9K-40024-6</v>
          </cell>
          <cell r="C2991" t="str">
            <v>WL</v>
          </cell>
          <cell r="D2991" t="str">
            <v>WP 918X2756 AXIS</v>
          </cell>
        </row>
        <row r="2992">
          <cell r="A2992" t="str">
            <v>9K-40024-62</v>
          </cell>
          <cell r="B2992" t="str">
            <v>9K-40024-6</v>
          </cell>
          <cell r="C2992" t="str">
            <v>WL</v>
          </cell>
          <cell r="D2992" t="str">
            <v>WP 918X2756 AXIS</v>
          </cell>
        </row>
        <row r="2993">
          <cell r="A2993" t="str">
            <v>9K-40024-61</v>
          </cell>
          <cell r="B2993" t="str">
            <v>9K-40024-6</v>
          </cell>
          <cell r="C2993" t="str">
            <v>TG</v>
          </cell>
          <cell r="D2993" t="str">
            <v>WP 918X2756 AXIS</v>
          </cell>
        </row>
        <row r="2994">
          <cell r="A2994" t="str">
            <v>9K-40024-62</v>
          </cell>
          <cell r="B2994" t="str">
            <v>9K-40024-6</v>
          </cell>
          <cell r="C2994" t="str">
            <v>TG</v>
          </cell>
          <cell r="D2994" t="str">
            <v>WP 918X2756 AXIS</v>
          </cell>
        </row>
        <row r="2995">
          <cell r="A2995" t="str">
            <v>9K-40025-11</v>
          </cell>
          <cell r="B2995" t="str">
            <v>9K-40025-1</v>
          </cell>
          <cell r="C2995" t="str">
            <v>WWG</v>
          </cell>
          <cell r="D2995" t="str">
            <v>WP 819X2356 DUAL</v>
          </cell>
        </row>
        <row r="2996">
          <cell r="A2996" t="str">
            <v>9K-40025-12</v>
          </cell>
          <cell r="B2996" t="str">
            <v>9K-40025-1</v>
          </cell>
          <cell r="C2996" t="str">
            <v>WWG</v>
          </cell>
          <cell r="D2996" t="str">
            <v>WP 819X2356 DUAL</v>
          </cell>
        </row>
        <row r="2997">
          <cell r="A2997" t="str">
            <v>9K-40025-11</v>
          </cell>
          <cell r="B2997" t="str">
            <v>9K-40025-1</v>
          </cell>
          <cell r="C2997" t="str">
            <v>WL</v>
          </cell>
          <cell r="D2997" t="str">
            <v>WP 819X2356 DUAL</v>
          </cell>
        </row>
        <row r="2998">
          <cell r="A2998" t="str">
            <v>9K-40025-12</v>
          </cell>
          <cell r="B2998" t="str">
            <v>9K-40025-1</v>
          </cell>
          <cell r="C2998" t="str">
            <v>WL</v>
          </cell>
          <cell r="D2998" t="str">
            <v>WP 819X2356 DUAL</v>
          </cell>
        </row>
        <row r="2999">
          <cell r="A2999" t="str">
            <v>9K-40025-11</v>
          </cell>
          <cell r="B2999" t="str">
            <v>9K-40025-1</v>
          </cell>
          <cell r="C2999" t="str">
            <v>TG</v>
          </cell>
          <cell r="D2999" t="str">
            <v>WP 819X2356 DUAL</v>
          </cell>
        </row>
        <row r="3000">
          <cell r="A3000" t="str">
            <v>9K-40025-12</v>
          </cell>
          <cell r="B3000" t="str">
            <v>9K-40025-1</v>
          </cell>
          <cell r="C3000" t="str">
            <v>TG</v>
          </cell>
          <cell r="D3000" t="str">
            <v>WP 819X2356 DUAL</v>
          </cell>
        </row>
        <row r="3001">
          <cell r="A3001" t="str">
            <v>9K-40025-21</v>
          </cell>
          <cell r="B3001" t="str">
            <v>9K-40025-2</v>
          </cell>
          <cell r="C3001" t="str">
            <v>WWG</v>
          </cell>
          <cell r="D3001" t="str">
            <v>WP 819X2556 DUAL</v>
          </cell>
        </row>
        <row r="3002">
          <cell r="A3002" t="str">
            <v>9K-40025-22</v>
          </cell>
          <cell r="B3002" t="str">
            <v>9K-40025-2</v>
          </cell>
          <cell r="C3002" t="str">
            <v>WWG</v>
          </cell>
          <cell r="D3002" t="str">
            <v>WP 819X2556 DUAL</v>
          </cell>
        </row>
        <row r="3003">
          <cell r="A3003" t="str">
            <v>9K-40025-21</v>
          </cell>
          <cell r="B3003" t="str">
            <v>9K-40025-2</v>
          </cell>
          <cell r="C3003" t="str">
            <v>WL</v>
          </cell>
          <cell r="D3003" t="str">
            <v>WP 819X2556 DUAL</v>
          </cell>
        </row>
        <row r="3004">
          <cell r="A3004" t="str">
            <v>9K-40025-22</v>
          </cell>
          <cell r="B3004" t="str">
            <v>9K-40025-2</v>
          </cell>
          <cell r="C3004" t="str">
            <v>WL</v>
          </cell>
          <cell r="D3004" t="str">
            <v>WP 819X2556 DUAL</v>
          </cell>
        </row>
        <row r="3005">
          <cell r="A3005" t="str">
            <v>9K-40025-21</v>
          </cell>
          <cell r="B3005" t="str">
            <v>9K-40025-2</v>
          </cell>
          <cell r="C3005" t="str">
            <v>TG</v>
          </cell>
          <cell r="D3005" t="str">
            <v>WP 819X2556 DUAL</v>
          </cell>
        </row>
        <row r="3006">
          <cell r="A3006" t="str">
            <v>9K-40025-22</v>
          </cell>
          <cell r="B3006" t="str">
            <v>9K-40025-2</v>
          </cell>
          <cell r="C3006" t="str">
            <v>TG</v>
          </cell>
          <cell r="D3006" t="str">
            <v>WP 819X2556 DUAL</v>
          </cell>
        </row>
        <row r="3007">
          <cell r="A3007" t="str">
            <v>9K-40025-31</v>
          </cell>
          <cell r="B3007" t="str">
            <v>9K-40025-3</v>
          </cell>
          <cell r="C3007" t="str">
            <v>WWG</v>
          </cell>
          <cell r="D3007" t="str">
            <v>WP 819X2756 DUAL</v>
          </cell>
        </row>
        <row r="3008">
          <cell r="A3008" t="str">
            <v>9K-40025-32</v>
          </cell>
          <cell r="B3008" t="str">
            <v>9K-40025-3</v>
          </cell>
          <cell r="C3008" t="str">
            <v>WWG</v>
          </cell>
          <cell r="D3008" t="str">
            <v>WP 819X2756 DUAL</v>
          </cell>
        </row>
        <row r="3009">
          <cell r="A3009" t="str">
            <v>9K-40025-31</v>
          </cell>
          <cell r="B3009" t="str">
            <v>9K-40025-3</v>
          </cell>
          <cell r="C3009" t="str">
            <v>WL</v>
          </cell>
          <cell r="D3009" t="str">
            <v>WP 819X2756 DUAL</v>
          </cell>
        </row>
        <row r="3010">
          <cell r="A3010" t="str">
            <v>9K-40025-32</v>
          </cell>
          <cell r="B3010" t="str">
            <v>9K-40025-3</v>
          </cell>
          <cell r="C3010" t="str">
            <v>WL</v>
          </cell>
          <cell r="D3010" t="str">
            <v>WP 819X2756 DUAL</v>
          </cell>
        </row>
        <row r="3011">
          <cell r="A3011" t="str">
            <v>9K-40025-31</v>
          </cell>
          <cell r="B3011" t="str">
            <v>9K-40025-3</v>
          </cell>
          <cell r="C3011" t="str">
            <v>TG</v>
          </cell>
          <cell r="D3011" t="str">
            <v>WP 819X2756 DUAL</v>
          </cell>
        </row>
        <row r="3012">
          <cell r="A3012" t="str">
            <v>9K-40025-32</v>
          </cell>
          <cell r="B3012" t="str">
            <v>9K-40025-3</v>
          </cell>
          <cell r="C3012" t="str">
            <v>TG</v>
          </cell>
          <cell r="D3012" t="str">
            <v>WP 819X2756 DUAL</v>
          </cell>
        </row>
        <row r="3013">
          <cell r="A3013" t="str">
            <v>9K-40025-41</v>
          </cell>
          <cell r="B3013" t="str">
            <v>9K-40025-4</v>
          </cell>
          <cell r="C3013" t="str">
            <v>WWG</v>
          </cell>
          <cell r="D3013" t="str">
            <v>WP 918X2356 DUAL</v>
          </cell>
        </row>
        <row r="3014">
          <cell r="A3014" t="str">
            <v>9K-40025-42</v>
          </cell>
          <cell r="B3014" t="str">
            <v>9K-40025-4</v>
          </cell>
          <cell r="C3014" t="str">
            <v>WWG</v>
          </cell>
          <cell r="D3014" t="str">
            <v>WP 918X2356 DUAL</v>
          </cell>
        </row>
        <row r="3015">
          <cell r="A3015" t="str">
            <v>9K-40025-41</v>
          </cell>
          <cell r="B3015" t="str">
            <v>9K-40025-4</v>
          </cell>
          <cell r="C3015" t="str">
            <v>WL</v>
          </cell>
          <cell r="D3015" t="str">
            <v>WP 918X2356 DUAL</v>
          </cell>
        </row>
        <row r="3016">
          <cell r="A3016" t="str">
            <v>9K-40025-42</v>
          </cell>
          <cell r="B3016" t="str">
            <v>9K-40025-4</v>
          </cell>
          <cell r="C3016" t="str">
            <v>WL</v>
          </cell>
          <cell r="D3016" t="str">
            <v>WP 918X2356 DUAL</v>
          </cell>
        </row>
        <row r="3017">
          <cell r="A3017" t="str">
            <v>9K-40025-41</v>
          </cell>
          <cell r="B3017" t="str">
            <v>9K-40025-4</v>
          </cell>
          <cell r="C3017" t="str">
            <v>TG</v>
          </cell>
          <cell r="D3017" t="str">
            <v>WP 918X2356 DUAL</v>
          </cell>
        </row>
        <row r="3018">
          <cell r="A3018" t="str">
            <v>9K-40025-42</v>
          </cell>
          <cell r="B3018" t="str">
            <v>9K-40025-4</v>
          </cell>
          <cell r="C3018" t="str">
            <v>TG</v>
          </cell>
          <cell r="D3018" t="str">
            <v>WP 918X2356 DUAL</v>
          </cell>
        </row>
        <row r="3019">
          <cell r="A3019" t="str">
            <v>9K-40025-51</v>
          </cell>
          <cell r="B3019" t="str">
            <v>9K-40025-5</v>
          </cell>
          <cell r="C3019" t="str">
            <v>WWG</v>
          </cell>
          <cell r="D3019" t="str">
            <v>WP 918X2556 DUAL</v>
          </cell>
        </row>
        <row r="3020">
          <cell r="A3020" t="str">
            <v>9K-40025-52</v>
          </cell>
          <cell r="B3020" t="str">
            <v>9K-40025-5</v>
          </cell>
          <cell r="C3020" t="str">
            <v>WWG</v>
          </cell>
          <cell r="D3020" t="str">
            <v>WP 918X2556 DUAL</v>
          </cell>
        </row>
        <row r="3021">
          <cell r="A3021" t="str">
            <v>9K-40025-51</v>
          </cell>
          <cell r="B3021" t="str">
            <v>9K-40025-5</v>
          </cell>
          <cell r="C3021" t="str">
            <v>WL</v>
          </cell>
          <cell r="D3021" t="str">
            <v>WP 918X2556 DUAL</v>
          </cell>
        </row>
        <row r="3022">
          <cell r="A3022" t="str">
            <v>9K-40025-52</v>
          </cell>
          <cell r="B3022" t="str">
            <v>9K-40025-5</v>
          </cell>
          <cell r="C3022" t="str">
            <v>WL</v>
          </cell>
          <cell r="D3022" t="str">
            <v>WP 918X2556 DUAL</v>
          </cell>
        </row>
        <row r="3023">
          <cell r="A3023" t="str">
            <v>9K-40025-51</v>
          </cell>
          <cell r="B3023" t="str">
            <v>9K-40025-5</v>
          </cell>
          <cell r="C3023" t="str">
            <v>TG</v>
          </cell>
          <cell r="D3023" t="str">
            <v>WP 918X2556 DUAL</v>
          </cell>
        </row>
        <row r="3024">
          <cell r="A3024" t="str">
            <v>9K-40025-52</v>
          </cell>
          <cell r="B3024" t="str">
            <v>9K-40025-5</v>
          </cell>
          <cell r="C3024" t="str">
            <v>TG</v>
          </cell>
          <cell r="D3024" t="str">
            <v>WP 918X2556 DUAL</v>
          </cell>
        </row>
        <row r="3025">
          <cell r="A3025" t="str">
            <v>9K-40025-61</v>
          </cell>
          <cell r="B3025" t="str">
            <v>9K-40025-6</v>
          </cell>
          <cell r="C3025" t="str">
            <v>WWG</v>
          </cell>
          <cell r="D3025" t="str">
            <v>WP 918X2756 DUAL</v>
          </cell>
        </row>
        <row r="3026">
          <cell r="A3026" t="str">
            <v>9K-40025-62</v>
          </cell>
          <cell r="B3026" t="str">
            <v>9K-40025-6</v>
          </cell>
          <cell r="C3026" t="str">
            <v>WWG</v>
          </cell>
          <cell r="D3026" t="str">
            <v>WP 918X2756 DUAL</v>
          </cell>
        </row>
        <row r="3027">
          <cell r="A3027" t="str">
            <v>9K-40025-61</v>
          </cell>
          <cell r="B3027" t="str">
            <v>9K-40025-6</v>
          </cell>
          <cell r="C3027" t="str">
            <v>WL</v>
          </cell>
          <cell r="D3027" t="str">
            <v>WP 918X2756 DUAL</v>
          </cell>
        </row>
        <row r="3028">
          <cell r="A3028" t="str">
            <v>9K-40025-62</v>
          </cell>
          <cell r="B3028" t="str">
            <v>9K-40025-6</v>
          </cell>
          <cell r="C3028" t="str">
            <v>WL</v>
          </cell>
          <cell r="D3028" t="str">
            <v>WP 918X2756 DUAL</v>
          </cell>
        </row>
        <row r="3029">
          <cell r="A3029" t="str">
            <v>9K-40025-61</v>
          </cell>
          <cell r="B3029" t="str">
            <v>9K-40025-6</v>
          </cell>
          <cell r="C3029" t="str">
            <v>TG</v>
          </cell>
          <cell r="D3029" t="str">
            <v>WP 918X2756 DUAL</v>
          </cell>
        </row>
        <row r="3030">
          <cell r="A3030" t="str">
            <v>9K-40025-62</v>
          </cell>
          <cell r="B3030" t="str">
            <v>9K-40025-6</v>
          </cell>
          <cell r="C3030" t="str">
            <v>TG</v>
          </cell>
          <cell r="D3030" t="str">
            <v>WP 918X2756 DUAL</v>
          </cell>
        </row>
        <row r="3031">
          <cell r="A3031" t="str">
            <v>9K-40026-11</v>
          </cell>
          <cell r="B3031" t="str">
            <v>9K-40026-1</v>
          </cell>
          <cell r="C3031" t="str">
            <v>WWG</v>
          </cell>
          <cell r="D3031" t="str">
            <v>WP 819X2356 FLUTE</v>
          </cell>
        </row>
        <row r="3032">
          <cell r="A3032" t="str">
            <v>9K-40026-12</v>
          </cell>
          <cell r="B3032" t="str">
            <v>9K-40026-1</v>
          </cell>
          <cell r="C3032" t="str">
            <v>WWG</v>
          </cell>
          <cell r="D3032" t="str">
            <v>WP 819X2356 FLUTE</v>
          </cell>
        </row>
        <row r="3033">
          <cell r="A3033" t="str">
            <v>9K-40026-11</v>
          </cell>
          <cell r="B3033" t="str">
            <v>9K-40026-1</v>
          </cell>
          <cell r="C3033" t="str">
            <v>WL</v>
          </cell>
          <cell r="D3033" t="str">
            <v>WP 819X2356 FLUTE</v>
          </cell>
        </row>
        <row r="3034">
          <cell r="A3034" t="str">
            <v>9K-40026-12</v>
          </cell>
          <cell r="B3034" t="str">
            <v>9K-40026-1</v>
          </cell>
          <cell r="C3034" t="str">
            <v>WL</v>
          </cell>
          <cell r="D3034" t="str">
            <v>WP 819X2356 FLUTE</v>
          </cell>
        </row>
        <row r="3035">
          <cell r="A3035" t="str">
            <v>9K-40026-11</v>
          </cell>
          <cell r="B3035" t="str">
            <v>9K-40026-1</v>
          </cell>
          <cell r="C3035" t="str">
            <v>TG</v>
          </cell>
          <cell r="D3035" t="str">
            <v>WP 819X2356 FLUTE</v>
          </cell>
        </row>
        <row r="3036">
          <cell r="A3036" t="str">
            <v>9K-40026-12</v>
          </cell>
          <cell r="B3036" t="str">
            <v>9K-40026-1</v>
          </cell>
          <cell r="C3036" t="str">
            <v>TG</v>
          </cell>
          <cell r="D3036" t="str">
            <v>WP 819X2356 FLUTE</v>
          </cell>
        </row>
        <row r="3037">
          <cell r="A3037" t="str">
            <v>9K-40026-21</v>
          </cell>
          <cell r="B3037" t="str">
            <v>9K-40026-2</v>
          </cell>
          <cell r="C3037" t="str">
            <v>WWG</v>
          </cell>
          <cell r="D3037" t="str">
            <v>WP 819X2556 FLUTE</v>
          </cell>
        </row>
        <row r="3038">
          <cell r="A3038" t="str">
            <v>9K-40026-22</v>
          </cell>
          <cell r="B3038" t="str">
            <v>9K-40026-2</v>
          </cell>
          <cell r="C3038" t="str">
            <v>WWG</v>
          </cell>
          <cell r="D3038" t="str">
            <v>WP 819X2556 FLUTE</v>
          </cell>
        </row>
        <row r="3039">
          <cell r="A3039" t="str">
            <v>9K-40026-21</v>
          </cell>
          <cell r="B3039" t="str">
            <v>9K-40026-2</v>
          </cell>
          <cell r="C3039" t="str">
            <v>WL</v>
          </cell>
          <cell r="D3039" t="str">
            <v>WP 819X2556 FLUTE</v>
          </cell>
        </row>
        <row r="3040">
          <cell r="A3040" t="str">
            <v>9K-40026-22</v>
          </cell>
          <cell r="B3040" t="str">
            <v>9K-40026-2</v>
          </cell>
          <cell r="C3040" t="str">
            <v>WL</v>
          </cell>
          <cell r="D3040" t="str">
            <v>WP 819X2556 FLUTE</v>
          </cell>
        </row>
        <row r="3041">
          <cell r="A3041" t="str">
            <v>9K-40026-21</v>
          </cell>
          <cell r="B3041" t="str">
            <v>9K-40026-2</v>
          </cell>
          <cell r="C3041" t="str">
            <v>TG</v>
          </cell>
          <cell r="D3041" t="str">
            <v>WP 819X2556 FLUTE</v>
          </cell>
        </row>
        <row r="3042">
          <cell r="A3042" t="str">
            <v>9K-40026-22</v>
          </cell>
          <cell r="B3042" t="str">
            <v>9K-40026-2</v>
          </cell>
          <cell r="C3042" t="str">
            <v>TG</v>
          </cell>
          <cell r="D3042" t="str">
            <v>WP 819X2556 FLUTE</v>
          </cell>
        </row>
        <row r="3043">
          <cell r="A3043" t="str">
            <v>9K-40026-31</v>
          </cell>
          <cell r="B3043" t="str">
            <v>9K-40026-3</v>
          </cell>
          <cell r="C3043" t="str">
            <v>WWG</v>
          </cell>
          <cell r="D3043" t="str">
            <v>WP 819X2756 FLUTE</v>
          </cell>
        </row>
        <row r="3044">
          <cell r="A3044" t="str">
            <v>9K-40026-32</v>
          </cell>
          <cell r="B3044" t="str">
            <v>9K-40026-3</v>
          </cell>
          <cell r="C3044" t="str">
            <v>WWG</v>
          </cell>
          <cell r="D3044" t="str">
            <v>WP 819X2756 FLUTE</v>
          </cell>
        </row>
        <row r="3045">
          <cell r="A3045" t="str">
            <v>9K-40026-31</v>
          </cell>
          <cell r="B3045" t="str">
            <v>9K-40026-3</v>
          </cell>
          <cell r="C3045" t="str">
            <v>WL</v>
          </cell>
          <cell r="D3045" t="str">
            <v>WP 819X2756 FLUTE</v>
          </cell>
        </row>
        <row r="3046">
          <cell r="A3046" t="str">
            <v>9K-40026-32</v>
          </cell>
          <cell r="B3046" t="str">
            <v>9K-40026-3</v>
          </cell>
          <cell r="C3046" t="str">
            <v>WL</v>
          </cell>
          <cell r="D3046" t="str">
            <v>WP 819X2756 FLUTE</v>
          </cell>
        </row>
        <row r="3047">
          <cell r="A3047" t="str">
            <v>9K-40026-31</v>
          </cell>
          <cell r="B3047" t="str">
            <v>9K-40026-3</v>
          </cell>
          <cell r="C3047" t="str">
            <v>TG</v>
          </cell>
          <cell r="D3047" t="str">
            <v>WP 819X2756 FLUTE</v>
          </cell>
        </row>
        <row r="3048">
          <cell r="A3048" t="str">
            <v>9K-40026-32</v>
          </cell>
          <cell r="B3048" t="str">
            <v>9K-40026-3</v>
          </cell>
          <cell r="C3048" t="str">
            <v>TG</v>
          </cell>
          <cell r="D3048" t="str">
            <v>WP 819X2756 FLUTE</v>
          </cell>
        </row>
        <row r="3049">
          <cell r="A3049" t="str">
            <v>9K-40026-41</v>
          </cell>
          <cell r="B3049" t="str">
            <v>9K-40026-4</v>
          </cell>
          <cell r="C3049" t="str">
            <v>WWG</v>
          </cell>
          <cell r="D3049" t="str">
            <v>WP 918X2356 FLUTE</v>
          </cell>
        </row>
        <row r="3050">
          <cell r="A3050" t="str">
            <v>9K-40026-42</v>
          </cell>
          <cell r="B3050" t="str">
            <v>9K-40026-4</v>
          </cell>
          <cell r="C3050" t="str">
            <v>WWG</v>
          </cell>
          <cell r="D3050" t="str">
            <v>WP 918X2356 FLUTE</v>
          </cell>
        </row>
        <row r="3051">
          <cell r="A3051" t="str">
            <v>9K-40026-41</v>
          </cell>
          <cell r="B3051" t="str">
            <v>9K-40026-4</v>
          </cell>
          <cell r="C3051" t="str">
            <v>WL</v>
          </cell>
          <cell r="D3051" t="str">
            <v>WP 918X2356 FLUTE</v>
          </cell>
        </row>
        <row r="3052">
          <cell r="A3052" t="str">
            <v>9K-40026-42</v>
          </cell>
          <cell r="B3052" t="str">
            <v>9K-40026-4</v>
          </cell>
          <cell r="C3052" t="str">
            <v>WL</v>
          </cell>
          <cell r="D3052" t="str">
            <v>WP 918X2356 FLUTE</v>
          </cell>
        </row>
        <row r="3053">
          <cell r="A3053" t="str">
            <v>9K-40026-41</v>
          </cell>
          <cell r="B3053" t="str">
            <v>9K-40026-4</v>
          </cell>
          <cell r="C3053" t="str">
            <v>TG</v>
          </cell>
          <cell r="D3053" t="str">
            <v>WP 918X2356 FLUTE</v>
          </cell>
        </row>
        <row r="3054">
          <cell r="A3054" t="str">
            <v>9K-40026-42</v>
          </cell>
          <cell r="B3054" t="str">
            <v>9K-40026-4</v>
          </cell>
          <cell r="C3054" t="str">
            <v>TG</v>
          </cell>
          <cell r="D3054" t="str">
            <v>WP 918X2356 FLUTE</v>
          </cell>
        </row>
        <row r="3055">
          <cell r="A3055" t="str">
            <v>9K-40026-51</v>
          </cell>
          <cell r="B3055" t="str">
            <v>9K-40026-5</v>
          </cell>
          <cell r="C3055" t="str">
            <v>WWG</v>
          </cell>
          <cell r="D3055" t="str">
            <v>WP 918X2556 FLUTE</v>
          </cell>
        </row>
        <row r="3056">
          <cell r="A3056" t="str">
            <v>9K-40026-52</v>
          </cell>
          <cell r="B3056" t="str">
            <v>9K-40026-5</v>
          </cell>
          <cell r="C3056" t="str">
            <v>WWG</v>
          </cell>
          <cell r="D3056" t="str">
            <v>WP 918X2556 FLUTE</v>
          </cell>
        </row>
        <row r="3057">
          <cell r="A3057" t="str">
            <v>9K-40026-51</v>
          </cell>
          <cell r="B3057" t="str">
            <v>9K-40026-5</v>
          </cell>
          <cell r="C3057" t="str">
            <v>WL</v>
          </cell>
          <cell r="D3057" t="str">
            <v>WP 918X2556 FLUTE</v>
          </cell>
        </row>
        <row r="3058">
          <cell r="A3058" t="str">
            <v>9K-40026-52</v>
          </cell>
          <cell r="B3058" t="str">
            <v>9K-40026-5</v>
          </cell>
          <cell r="C3058" t="str">
            <v>WL</v>
          </cell>
          <cell r="D3058" t="str">
            <v>WP 918X2556 FLUTE</v>
          </cell>
        </row>
        <row r="3059">
          <cell r="A3059" t="str">
            <v>9K-40026-51</v>
          </cell>
          <cell r="B3059" t="str">
            <v>9K-40026-5</v>
          </cell>
          <cell r="C3059" t="str">
            <v>TG</v>
          </cell>
          <cell r="D3059" t="str">
            <v>WP 918X2556 FLUTE</v>
          </cell>
        </row>
        <row r="3060">
          <cell r="A3060" t="str">
            <v>9K-40026-52</v>
          </cell>
          <cell r="B3060" t="str">
            <v>9K-40026-5</v>
          </cell>
          <cell r="C3060" t="str">
            <v>TG</v>
          </cell>
          <cell r="D3060" t="str">
            <v>WP 918X2556 FLUTE</v>
          </cell>
        </row>
        <row r="3061">
          <cell r="A3061" t="str">
            <v>9K-40026-61</v>
          </cell>
          <cell r="B3061" t="str">
            <v>9K-40026-6</v>
          </cell>
          <cell r="C3061" t="str">
            <v>WWG</v>
          </cell>
          <cell r="D3061" t="str">
            <v>WP 918X2756 FLUTE</v>
          </cell>
        </row>
        <row r="3062">
          <cell r="A3062" t="str">
            <v>9K-40026-62</v>
          </cell>
          <cell r="B3062" t="str">
            <v>9K-40026-6</v>
          </cell>
          <cell r="C3062" t="str">
            <v>WWG</v>
          </cell>
          <cell r="D3062" t="str">
            <v>WP 918X2756 FLUTE</v>
          </cell>
        </row>
        <row r="3063">
          <cell r="A3063" t="str">
            <v>9K-40026-61</v>
          </cell>
          <cell r="B3063" t="str">
            <v>9K-40026-6</v>
          </cell>
          <cell r="C3063" t="str">
            <v>WL</v>
          </cell>
          <cell r="D3063" t="str">
            <v>WP 918X2756 FLUTE</v>
          </cell>
        </row>
        <row r="3064">
          <cell r="A3064" t="str">
            <v>9K-40026-62</v>
          </cell>
          <cell r="B3064" t="str">
            <v>9K-40026-6</v>
          </cell>
          <cell r="C3064" t="str">
            <v>WL</v>
          </cell>
          <cell r="D3064" t="str">
            <v>WP 918X2756 FLUTE</v>
          </cell>
        </row>
        <row r="3065">
          <cell r="A3065" t="str">
            <v>9K-40026-61</v>
          </cell>
          <cell r="B3065" t="str">
            <v>9K-40026-6</v>
          </cell>
          <cell r="C3065" t="str">
            <v>TG</v>
          </cell>
          <cell r="D3065" t="str">
            <v>WP 918X2756 FLUTE</v>
          </cell>
        </row>
        <row r="3066">
          <cell r="A3066" t="str">
            <v>9K-40026-62</v>
          </cell>
          <cell r="B3066" t="str">
            <v>9K-40026-6</v>
          </cell>
          <cell r="C3066" t="str">
            <v>TG</v>
          </cell>
          <cell r="D3066" t="str">
            <v>WP 918X2756 FLUTE</v>
          </cell>
        </row>
        <row r="3067">
          <cell r="A3067" t="str">
            <v>9K-40027-11</v>
          </cell>
          <cell r="B3067" t="str">
            <v>9K-40027-1</v>
          </cell>
          <cell r="C3067" t="str">
            <v>WWG</v>
          </cell>
          <cell r="D3067" t="str">
            <v>WP 819X2356 BASIC</v>
          </cell>
        </row>
        <row r="3068">
          <cell r="A3068" t="str">
            <v>9K-40027-12</v>
          </cell>
          <cell r="B3068" t="str">
            <v>9K-40027-1</v>
          </cell>
          <cell r="C3068" t="str">
            <v>WWG</v>
          </cell>
          <cell r="D3068" t="str">
            <v>WP 819X2356 BASIC</v>
          </cell>
        </row>
        <row r="3069">
          <cell r="A3069" t="str">
            <v>9K-40027-11</v>
          </cell>
          <cell r="B3069" t="str">
            <v>9K-40027-1</v>
          </cell>
          <cell r="C3069" t="str">
            <v>WL</v>
          </cell>
          <cell r="D3069" t="str">
            <v>WP 819X2356 BASIC</v>
          </cell>
        </row>
        <row r="3070">
          <cell r="A3070" t="str">
            <v>9K-40027-12</v>
          </cell>
          <cell r="B3070" t="str">
            <v>9K-40027-1</v>
          </cell>
          <cell r="C3070" t="str">
            <v>WL</v>
          </cell>
          <cell r="D3070" t="str">
            <v>WP 819X2356 BASIC</v>
          </cell>
        </row>
        <row r="3071">
          <cell r="A3071" t="str">
            <v>9K-40027-11</v>
          </cell>
          <cell r="B3071" t="str">
            <v>9K-40027-1</v>
          </cell>
          <cell r="C3071" t="str">
            <v>TG</v>
          </cell>
          <cell r="D3071" t="str">
            <v>WP 819X2356 BASIC</v>
          </cell>
        </row>
        <row r="3072">
          <cell r="A3072" t="str">
            <v>9K-40027-12</v>
          </cell>
          <cell r="B3072" t="str">
            <v>9K-40027-1</v>
          </cell>
          <cell r="C3072" t="str">
            <v>TG</v>
          </cell>
          <cell r="D3072" t="str">
            <v>WP 819X2356 BASIC</v>
          </cell>
        </row>
        <row r="3073">
          <cell r="A3073" t="str">
            <v>9K-40027-21</v>
          </cell>
          <cell r="B3073" t="str">
            <v>9K-40027-2</v>
          </cell>
          <cell r="C3073" t="str">
            <v>WWG</v>
          </cell>
          <cell r="D3073" t="str">
            <v>WP 819X2556 BASIC</v>
          </cell>
        </row>
        <row r="3074">
          <cell r="A3074" t="str">
            <v>9K-40027-22</v>
          </cell>
          <cell r="B3074" t="str">
            <v>9K-40027-2</v>
          </cell>
          <cell r="C3074" t="str">
            <v>WWG</v>
          </cell>
          <cell r="D3074" t="str">
            <v>WP 819X2556 BASIC</v>
          </cell>
        </row>
        <row r="3075">
          <cell r="A3075" t="str">
            <v>9K-40027-21</v>
          </cell>
          <cell r="B3075" t="str">
            <v>9K-40027-2</v>
          </cell>
          <cell r="C3075" t="str">
            <v>WL</v>
          </cell>
          <cell r="D3075" t="str">
            <v>WP 819X2556 BASIC</v>
          </cell>
        </row>
        <row r="3076">
          <cell r="A3076" t="str">
            <v>9K-40027-22</v>
          </cell>
          <cell r="B3076" t="str">
            <v>9K-40027-2</v>
          </cell>
          <cell r="C3076" t="str">
            <v>WL</v>
          </cell>
          <cell r="D3076" t="str">
            <v>WP 819X2556 BASIC</v>
          </cell>
        </row>
        <row r="3077">
          <cell r="A3077" t="str">
            <v>9K-40027-21</v>
          </cell>
          <cell r="B3077" t="str">
            <v>9K-40027-2</v>
          </cell>
          <cell r="C3077" t="str">
            <v>TG</v>
          </cell>
          <cell r="D3077" t="str">
            <v>WP 819X2556 BASIC</v>
          </cell>
        </row>
        <row r="3078">
          <cell r="A3078" t="str">
            <v>9K-40027-22</v>
          </cell>
          <cell r="B3078" t="str">
            <v>9K-40027-2</v>
          </cell>
          <cell r="C3078" t="str">
            <v>TG</v>
          </cell>
          <cell r="D3078" t="str">
            <v>WP 819X2556 BASIC</v>
          </cell>
        </row>
        <row r="3079">
          <cell r="A3079" t="str">
            <v>9K-40027-31</v>
          </cell>
          <cell r="B3079" t="str">
            <v>9K-40027-3</v>
          </cell>
          <cell r="C3079" t="str">
            <v>WWG</v>
          </cell>
          <cell r="D3079" t="str">
            <v>WP 819X2756 BASIC</v>
          </cell>
        </row>
        <row r="3080">
          <cell r="A3080" t="str">
            <v>9K-40027-32</v>
          </cell>
          <cell r="B3080" t="str">
            <v>9K-40027-3</v>
          </cell>
          <cell r="C3080" t="str">
            <v>WWG</v>
          </cell>
          <cell r="D3080" t="str">
            <v>WP 819X2756 BASIC</v>
          </cell>
        </row>
        <row r="3081">
          <cell r="A3081" t="str">
            <v>9K-40027-31</v>
          </cell>
          <cell r="B3081" t="str">
            <v>9K-40027-3</v>
          </cell>
          <cell r="C3081" t="str">
            <v>WL</v>
          </cell>
          <cell r="D3081" t="str">
            <v>WP 819X2756 BASIC</v>
          </cell>
        </row>
        <row r="3082">
          <cell r="A3082" t="str">
            <v>9K-40027-32</v>
          </cell>
          <cell r="B3082" t="str">
            <v>9K-40027-3</v>
          </cell>
          <cell r="C3082" t="str">
            <v>WL</v>
          </cell>
          <cell r="D3082" t="str">
            <v>WP 819X2756 BASIC</v>
          </cell>
        </row>
        <row r="3083">
          <cell r="A3083" t="str">
            <v>9K-40027-31</v>
          </cell>
          <cell r="B3083" t="str">
            <v>9K-40027-3</v>
          </cell>
          <cell r="C3083" t="str">
            <v>TG</v>
          </cell>
          <cell r="D3083" t="str">
            <v>WP 819X2756 BASIC</v>
          </cell>
        </row>
        <row r="3084">
          <cell r="A3084" t="str">
            <v>9K-40027-32</v>
          </cell>
          <cell r="B3084" t="str">
            <v>9K-40027-3</v>
          </cell>
          <cell r="C3084" t="str">
            <v>TG</v>
          </cell>
          <cell r="D3084" t="str">
            <v>WP 819X2756 BASIC</v>
          </cell>
        </row>
        <row r="3085">
          <cell r="A3085" t="str">
            <v>9K-40027-41</v>
          </cell>
          <cell r="B3085" t="str">
            <v>9K-40027-4</v>
          </cell>
          <cell r="C3085" t="str">
            <v>WWG</v>
          </cell>
          <cell r="D3085" t="str">
            <v>WP 918X2356 BASIC</v>
          </cell>
        </row>
        <row r="3086">
          <cell r="A3086" t="str">
            <v>9K-40027-42</v>
          </cell>
          <cell r="B3086" t="str">
            <v>9K-40027-4</v>
          </cell>
          <cell r="C3086" t="str">
            <v>WWG</v>
          </cell>
          <cell r="D3086" t="str">
            <v>WP 918X2356 BASIC</v>
          </cell>
        </row>
        <row r="3087">
          <cell r="A3087" t="str">
            <v>9K-40027-41</v>
          </cell>
          <cell r="B3087" t="str">
            <v>9K-40027-4</v>
          </cell>
          <cell r="C3087" t="str">
            <v>WL</v>
          </cell>
          <cell r="D3087" t="str">
            <v>WP 918X2356 BASIC</v>
          </cell>
        </row>
        <row r="3088">
          <cell r="A3088" t="str">
            <v>9K-40027-42</v>
          </cell>
          <cell r="B3088" t="str">
            <v>9K-40027-4</v>
          </cell>
          <cell r="C3088" t="str">
            <v>WL</v>
          </cell>
          <cell r="D3088" t="str">
            <v>WP 918X2356 BASIC</v>
          </cell>
        </row>
        <row r="3089">
          <cell r="A3089" t="str">
            <v>9K-40027-41</v>
          </cell>
          <cell r="B3089" t="str">
            <v>9K-40027-4</v>
          </cell>
          <cell r="C3089" t="str">
            <v>TG</v>
          </cell>
          <cell r="D3089" t="str">
            <v>WP 918X2356 BASIC</v>
          </cell>
        </row>
        <row r="3090">
          <cell r="A3090" t="str">
            <v>9K-40027-42</v>
          </cell>
          <cell r="B3090" t="str">
            <v>9K-40027-4</v>
          </cell>
          <cell r="C3090" t="str">
            <v>TG</v>
          </cell>
          <cell r="D3090" t="str">
            <v>WP 918X2356 BASIC</v>
          </cell>
        </row>
        <row r="3091">
          <cell r="A3091" t="str">
            <v>9K-40027-51</v>
          </cell>
          <cell r="B3091" t="str">
            <v>9K-40027-5</v>
          </cell>
          <cell r="C3091" t="str">
            <v>WWG</v>
          </cell>
          <cell r="D3091" t="str">
            <v>WP 918X2556 BASIC</v>
          </cell>
        </row>
        <row r="3092">
          <cell r="A3092" t="str">
            <v>9K-40027-52</v>
          </cell>
          <cell r="B3092" t="str">
            <v>9K-40027-5</v>
          </cell>
          <cell r="C3092" t="str">
            <v>WWG</v>
          </cell>
          <cell r="D3092" t="str">
            <v>WP 918X2556 BASIC</v>
          </cell>
        </row>
        <row r="3093">
          <cell r="A3093" t="str">
            <v>9K-40027-51</v>
          </cell>
          <cell r="B3093" t="str">
            <v>9K-40027-5</v>
          </cell>
          <cell r="C3093" t="str">
            <v>WL</v>
          </cell>
          <cell r="D3093" t="str">
            <v>WP 918X2556 BASIC</v>
          </cell>
        </row>
        <row r="3094">
          <cell r="A3094" t="str">
            <v>9K-40027-52</v>
          </cell>
          <cell r="B3094" t="str">
            <v>9K-40027-5</v>
          </cell>
          <cell r="C3094" t="str">
            <v>WL</v>
          </cell>
          <cell r="D3094" t="str">
            <v>WP 918X2556 BASIC</v>
          </cell>
        </row>
        <row r="3095">
          <cell r="A3095" t="str">
            <v>9K-40027-51</v>
          </cell>
          <cell r="B3095" t="str">
            <v>9K-40027-5</v>
          </cell>
          <cell r="C3095" t="str">
            <v>TG</v>
          </cell>
          <cell r="D3095" t="str">
            <v>WP 918X2556 BASIC</v>
          </cell>
        </row>
        <row r="3096">
          <cell r="A3096" t="str">
            <v>9K-40027-52</v>
          </cell>
          <cell r="B3096" t="str">
            <v>9K-40027-5</v>
          </cell>
          <cell r="C3096" t="str">
            <v>TG</v>
          </cell>
          <cell r="D3096" t="str">
            <v>WP 918X2556 BASIC</v>
          </cell>
        </row>
        <row r="3097">
          <cell r="A3097" t="str">
            <v>9K-40027-61</v>
          </cell>
          <cell r="B3097" t="str">
            <v>9K-40027-6</v>
          </cell>
          <cell r="C3097" t="str">
            <v>WWG</v>
          </cell>
          <cell r="D3097" t="str">
            <v>WP 918X2756 BASIC</v>
          </cell>
        </row>
        <row r="3098">
          <cell r="A3098" t="str">
            <v>9K-40027-62</v>
          </cell>
          <cell r="B3098" t="str">
            <v>9K-40027-6</v>
          </cell>
          <cell r="C3098" t="str">
            <v>WWG</v>
          </cell>
          <cell r="D3098" t="str">
            <v>WP 918X2756 BASIC</v>
          </cell>
        </row>
        <row r="3099">
          <cell r="A3099" t="str">
            <v>9K-40027-61</v>
          </cell>
          <cell r="B3099" t="str">
            <v>9K-40027-6</v>
          </cell>
          <cell r="C3099" t="str">
            <v>WL</v>
          </cell>
          <cell r="D3099" t="str">
            <v>WP 918X2756 BASIC</v>
          </cell>
        </row>
        <row r="3100">
          <cell r="A3100" t="str">
            <v>9K-40027-62</v>
          </cell>
          <cell r="B3100" t="str">
            <v>9K-40027-6</v>
          </cell>
          <cell r="C3100" t="str">
            <v>WL</v>
          </cell>
          <cell r="D3100" t="str">
            <v>WP 918X2756 BASIC</v>
          </cell>
        </row>
        <row r="3101">
          <cell r="A3101" t="str">
            <v>9K-40027-61</v>
          </cell>
          <cell r="B3101" t="str">
            <v>9K-40027-6</v>
          </cell>
          <cell r="C3101" t="str">
            <v>TG</v>
          </cell>
          <cell r="D3101" t="str">
            <v>WP 918X2756 BASIC</v>
          </cell>
        </row>
        <row r="3102">
          <cell r="A3102" t="str">
            <v>9K-40027-62</v>
          </cell>
          <cell r="B3102" t="str">
            <v>9K-40027-6</v>
          </cell>
          <cell r="C3102" t="str">
            <v>TG</v>
          </cell>
          <cell r="D3102" t="str">
            <v>WP 918X2756 BASIC</v>
          </cell>
        </row>
        <row r="3103">
          <cell r="A3103" t="str">
            <v>9K-40028-11</v>
          </cell>
          <cell r="B3103" t="str">
            <v>9K-40028-1</v>
          </cell>
          <cell r="C3103" t="str">
            <v>WWG</v>
          </cell>
          <cell r="D3103" t="str">
            <v>WP 819X2356 AXIS</v>
          </cell>
        </row>
        <row r="3104">
          <cell r="A3104" t="str">
            <v>9K-40028-12</v>
          </cell>
          <cell r="B3104" t="str">
            <v>9K-40028-1</v>
          </cell>
          <cell r="C3104" t="str">
            <v>WWG</v>
          </cell>
          <cell r="D3104" t="str">
            <v>WP 819X2356 AXIS</v>
          </cell>
        </row>
        <row r="3105">
          <cell r="A3105" t="str">
            <v>9K-40028-11</v>
          </cell>
          <cell r="B3105" t="str">
            <v>9K-40028-1</v>
          </cell>
          <cell r="C3105" t="str">
            <v>WL</v>
          </cell>
          <cell r="D3105" t="str">
            <v>WP 819X2356 AXIS</v>
          </cell>
        </row>
        <row r="3106">
          <cell r="A3106" t="str">
            <v>9K-40028-12</v>
          </cell>
          <cell r="B3106" t="str">
            <v>9K-40028-1</v>
          </cell>
          <cell r="C3106" t="str">
            <v>WL</v>
          </cell>
          <cell r="D3106" t="str">
            <v>WP 819X2356 AXIS</v>
          </cell>
        </row>
        <row r="3107">
          <cell r="A3107" t="str">
            <v>9K-40028-11</v>
          </cell>
          <cell r="B3107" t="str">
            <v>9K-40028-1</v>
          </cell>
          <cell r="C3107" t="str">
            <v>TG</v>
          </cell>
          <cell r="D3107" t="str">
            <v>WP 819X2356 AXIS</v>
          </cell>
        </row>
        <row r="3108">
          <cell r="A3108" t="str">
            <v>9K-40028-12</v>
          </cell>
          <cell r="B3108" t="str">
            <v>9K-40028-1</v>
          </cell>
          <cell r="C3108" t="str">
            <v>TG</v>
          </cell>
          <cell r="D3108" t="str">
            <v>WP 819X2356 AXIS</v>
          </cell>
        </row>
        <row r="3109">
          <cell r="A3109" t="str">
            <v>9K-40028-21</v>
          </cell>
          <cell r="B3109" t="str">
            <v>9K-40028-2</v>
          </cell>
          <cell r="C3109" t="str">
            <v>WWG</v>
          </cell>
          <cell r="D3109" t="str">
            <v>WP 819X2556 AXIS</v>
          </cell>
        </row>
        <row r="3110">
          <cell r="A3110" t="str">
            <v>9K-40028-22</v>
          </cell>
          <cell r="B3110" t="str">
            <v>9K-40028-2</v>
          </cell>
          <cell r="C3110" t="str">
            <v>WWG</v>
          </cell>
          <cell r="D3110" t="str">
            <v>WP 819X2556 AXIS</v>
          </cell>
        </row>
        <row r="3111">
          <cell r="A3111" t="str">
            <v>9K-40028-21</v>
          </cell>
          <cell r="B3111" t="str">
            <v>9K-40028-2</v>
          </cell>
          <cell r="C3111" t="str">
            <v>WL</v>
          </cell>
          <cell r="D3111" t="str">
            <v>WP 819X2556 AXIS</v>
          </cell>
        </row>
        <row r="3112">
          <cell r="A3112" t="str">
            <v>9K-40028-22</v>
          </cell>
          <cell r="B3112" t="str">
            <v>9K-40028-2</v>
          </cell>
          <cell r="C3112" t="str">
            <v>WL</v>
          </cell>
          <cell r="D3112" t="str">
            <v>WP 819X2556 AXIS</v>
          </cell>
        </row>
        <row r="3113">
          <cell r="A3113" t="str">
            <v>9K-40028-21</v>
          </cell>
          <cell r="B3113" t="str">
            <v>9K-40028-2</v>
          </cell>
          <cell r="C3113" t="str">
            <v>TG</v>
          </cell>
          <cell r="D3113" t="str">
            <v>WP 819X2556 AXIS</v>
          </cell>
        </row>
        <row r="3114">
          <cell r="A3114" t="str">
            <v>9K-40028-22</v>
          </cell>
          <cell r="B3114" t="str">
            <v>9K-40028-2</v>
          </cell>
          <cell r="C3114" t="str">
            <v>TG</v>
          </cell>
          <cell r="D3114" t="str">
            <v>WP 819X2556 AXIS</v>
          </cell>
        </row>
        <row r="3115">
          <cell r="A3115" t="str">
            <v>9K-40028-31</v>
          </cell>
          <cell r="B3115" t="str">
            <v>9K-40028-3</v>
          </cell>
          <cell r="C3115" t="str">
            <v>WWG</v>
          </cell>
          <cell r="D3115" t="str">
            <v>WP 819X2756 AXIS</v>
          </cell>
        </row>
        <row r="3116">
          <cell r="A3116" t="str">
            <v>9K-40028-32</v>
          </cell>
          <cell r="B3116" t="str">
            <v>9K-40028-3</v>
          </cell>
          <cell r="C3116" t="str">
            <v>WWG</v>
          </cell>
          <cell r="D3116" t="str">
            <v>WP 819X2756 AXIS</v>
          </cell>
        </row>
        <row r="3117">
          <cell r="A3117" t="str">
            <v>9K-40028-31</v>
          </cell>
          <cell r="B3117" t="str">
            <v>9K-40028-3</v>
          </cell>
          <cell r="C3117" t="str">
            <v>WL</v>
          </cell>
          <cell r="D3117" t="str">
            <v>WP 819X2756 AXIS</v>
          </cell>
        </row>
        <row r="3118">
          <cell r="A3118" t="str">
            <v>9K-40028-32</v>
          </cell>
          <cell r="B3118" t="str">
            <v>9K-40028-3</v>
          </cell>
          <cell r="C3118" t="str">
            <v>WL</v>
          </cell>
          <cell r="D3118" t="str">
            <v>WP 819X2756 AXIS</v>
          </cell>
        </row>
        <row r="3119">
          <cell r="A3119" t="str">
            <v>9K-40028-31</v>
          </cell>
          <cell r="B3119" t="str">
            <v>9K-40028-3</v>
          </cell>
          <cell r="C3119" t="str">
            <v>TG</v>
          </cell>
          <cell r="D3119" t="str">
            <v>WP 819X2756 AXIS</v>
          </cell>
        </row>
        <row r="3120">
          <cell r="A3120" t="str">
            <v>9K-40028-32</v>
          </cell>
          <cell r="B3120" t="str">
            <v>9K-40028-3</v>
          </cell>
          <cell r="C3120" t="str">
            <v>TG</v>
          </cell>
          <cell r="D3120" t="str">
            <v>WP 819X2756 AXIS</v>
          </cell>
        </row>
        <row r="3121">
          <cell r="A3121" t="str">
            <v>9K-40028-41</v>
          </cell>
          <cell r="B3121" t="str">
            <v>9K-40028-4</v>
          </cell>
          <cell r="C3121" t="str">
            <v>WWG</v>
          </cell>
          <cell r="D3121" t="str">
            <v>WP 918X2356 AXIS</v>
          </cell>
        </row>
        <row r="3122">
          <cell r="A3122" t="str">
            <v>9K-40028-42</v>
          </cell>
          <cell r="B3122" t="str">
            <v>9K-40028-4</v>
          </cell>
          <cell r="C3122" t="str">
            <v>WWG</v>
          </cell>
          <cell r="D3122" t="str">
            <v>WP 918X2356 AXIS</v>
          </cell>
        </row>
        <row r="3123">
          <cell r="A3123" t="str">
            <v>9K-40028-41</v>
          </cell>
          <cell r="B3123" t="str">
            <v>9K-40028-4</v>
          </cell>
          <cell r="C3123" t="str">
            <v>WL</v>
          </cell>
          <cell r="D3123" t="str">
            <v>WP 918X2356 AXIS</v>
          </cell>
        </row>
        <row r="3124">
          <cell r="A3124" t="str">
            <v>9K-40028-42</v>
          </cell>
          <cell r="B3124" t="str">
            <v>9K-40028-4</v>
          </cell>
          <cell r="C3124" t="str">
            <v>WL</v>
          </cell>
          <cell r="D3124" t="str">
            <v>WP 918X2356 AXIS</v>
          </cell>
        </row>
        <row r="3125">
          <cell r="A3125" t="str">
            <v>9K-40028-41</v>
          </cell>
          <cell r="B3125" t="str">
            <v>9K-40028-4</v>
          </cell>
          <cell r="C3125" t="str">
            <v>TG</v>
          </cell>
          <cell r="D3125" t="str">
            <v>WP 918X2356 AXIS</v>
          </cell>
        </row>
        <row r="3126">
          <cell r="A3126" t="str">
            <v>9K-40028-42</v>
          </cell>
          <cell r="B3126" t="str">
            <v>9K-40028-4</v>
          </cell>
          <cell r="C3126" t="str">
            <v>TG</v>
          </cell>
          <cell r="D3126" t="str">
            <v>WP 918X2356 AXIS</v>
          </cell>
        </row>
        <row r="3127">
          <cell r="A3127" t="str">
            <v>9K-40028-51</v>
          </cell>
          <cell r="B3127" t="str">
            <v>9K-40028-5</v>
          </cell>
          <cell r="C3127" t="str">
            <v>WWG</v>
          </cell>
          <cell r="D3127" t="str">
            <v>WP 918X2556 AXIS</v>
          </cell>
        </row>
        <row r="3128">
          <cell r="A3128" t="str">
            <v>9K-40028-52</v>
          </cell>
          <cell r="B3128" t="str">
            <v>9K-40028-5</v>
          </cell>
          <cell r="C3128" t="str">
            <v>WWG</v>
          </cell>
          <cell r="D3128" t="str">
            <v>WP 918X2556 AXIS</v>
          </cell>
        </row>
        <row r="3129">
          <cell r="A3129" t="str">
            <v>9K-40028-51</v>
          </cell>
          <cell r="B3129" t="str">
            <v>9K-40028-5</v>
          </cell>
          <cell r="C3129" t="str">
            <v>WL</v>
          </cell>
          <cell r="D3129" t="str">
            <v>WP 918X2556 AXIS</v>
          </cell>
        </row>
        <row r="3130">
          <cell r="A3130" t="str">
            <v>9K-40028-52</v>
          </cell>
          <cell r="B3130" t="str">
            <v>9K-40028-5</v>
          </cell>
          <cell r="C3130" t="str">
            <v>WL</v>
          </cell>
          <cell r="D3130" t="str">
            <v>WP 918X2556 AXIS</v>
          </cell>
        </row>
        <row r="3131">
          <cell r="A3131" t="str">
            <v>9K-40028-51</v>
          </cell>
          <cell r="B3131" t="str">
            <v>9K-40028-5</v>
          </cell>
          <cell r="C3131" t="str">
            <v>TG</v>
          </cell>
          <cell r="D3131" t="str">
            <v>WP 918X2556 AXIS</v>
          </cell>
        </row>
        <row r="3132">
          <cell r="A3132" t="str">
            <v>9K-40028-52</v>
          </cell>
          <cell r="B3132" t="str">
            <v>9K-40028-5</v>
          </cell>
          <cell r="C3132" t="str">
            <v>TG</v>
          </cell>
          <cell r="D3132" t="str">
            <v>WP 918X2556 AXIS</v>
          </cell>
        </row>
        <row r="3133">
          <cell r="A3133" t="str">
            <v>9K-40028-61</v>
          </cell>
          <cell r="B3133" t="str">
            <v>9K-40028-6</v>
          </cell>
          <cell r="C3133" t="str">
            <v>WWG</v>
          </cell>
          <cell r="D3133" t="str">
            <v>WP 918X2756 AXIS</v>
          </cell>
        </row>
        <row r="3134">
          <cell r="A3134" t="str">
            <v>9K-40028-62</v>
          </cell>
          <cell r="B3134" t="str">
            <v>9K-40028-6</v>
          </cell>
          <cell r="C3134" t="str">
            <v>WWG</v>
          </cell>
          <cell r="D3134" t="str">
            <v>WP 918X2756 AXIS</v>
          </cell>
        </row>
        <row r="3135">
          <cell r="A3135" t="str">
            <v>9K-40028-61</v>
          </cell>
          <cell r="B3135" t="str">
            <v>9K-40028-6</v>
          </cell>
          <cell r="C3135" t="str">
            <v>WL</v>
          </cell>
          <cell r="D3135" t="str">
            <v>WP 918X2756 AXIS</v>
          </cell>
        </row>
        <row r="3136">
          <cell r="A3136" t="str">
            <v>9K-40028-62</v>
          </cell>
          <cell r="B3136" t="str">
            <v>9K-40028-6</v>
          </cell>
          <cell r="C3136" t="str">
            <v>WL</v>
          </cell>
          <cell r="D3136" t="str">
            <v>WP 918X2756 AXIS</v>
          </cell>
        </row>
        <row r="3137">
          <cell r="A3137" t="str">
            <v>9K-40028-61</v>
          </cell>
          <cell r="B3137" t="str">
            <v>9K-40028-6</v>
          </cell>
          <cell r="C3137" t="str">
            <v>TG</v>
          </cell>
          <cell r="D3137" t="str">
            <v>WP 918X2756 AXIS</v>
          </cell>
        </row>
        <row r="3138">
          <cell r="A3138" t="str">
            <v>9K-40028-62</v>
          </cell>
          <cell r="B3138" t="str">
            <v>9K-40028-6</v>
          </cell>
          <cell r="C3138" t="str">
            <v>TG</v>
          </cell>
          <cell r="D3138" t="str">
            <v>WP 918X2756 AXIS</v>
          </cell>
        </row>
        <row r="3139">
          <cell r="A3139" t="str">
            <v>9K-40029-11</v>
          </cell>
          <cell r="B3139" t="str">
            <v>9K-40029-1</v>
          </cell>
          <cell r="C3139" t="str">
            <v>WWG</v>
          </cell>
          <cell r="D3139" t="str">
            <v>WP 819X2356 DUAL</v>
          </cell>
        </row>
        <row r="3140">
          <cell r="A3140" t="str">
            <v>9K-40029-12</v>
          </cell>
          <cell r="B3140" t="str">
            <v>9K-40029-1</v>
          </cell>
          <cell r="C3140" t="str">
            <v>WWG</v>
          </cell>
          <cell r="D3140" t="str">
            <v>WP 819X2356 DUAL</v>
          </cell>
        </row>
        <row r="3141">
          <cell r="A3141" t="str">
            <v>9K-40029-11</v>
          </cell>
          <cell r="B3141" t="str">
            <v>9K-40029-1</v>
          </cell>
          <cell r="C3141" t="str">
            <v>WL</v>
          </cell>
          <cell r="D3141" t="str">
            <v>WP 819X2356 DUAL</v>
          </cell>
        </row>
        <row r="3142">
          <cell r="A3142" t="str">
            <v>9K-40029-12</v>
          </cell>
          <cell r="B3142" t="str">
            <v>9K-40029-1</v>
          </cell>
          <cell r="C3142" t="str">
            <v>WL</v>
          </cell>
          <cell r="D3142" t="str">
            <v>WP 819X2356 DUAL</v>
          </cell>
        </row>
        <row r="3143">
          <cell r="A3143" t="str">
            <v>9K-40029-11</v>
          </cell>
          <cell r="B3143" t="str">
            <v>9K-40029-1</v>
          </cell>
          <cell r="C3143" t="str">
            <v>TG</v>
          </cell>
          <cell r="D3143" t="str">
            <v>WP 819X2356 DUAL</v>
          </cell>
        </row>
        <row r="3144">
          <cell r="A3144" t="str">
            <v>9K-40029-12</v>
          </cell>
          <cell r="B3144" t="str">
            <v>9K-40029-1</v>
          </cell>
          <cell r="C3144" t="str">
            <v>TG</v>
          </cell>
          <cell r="D3144" t="str">
            <v>WP 819X2356 DUAL</v>
          </cell>
        </row>
        <row r="3145">
          <cell r="A3145" t="str">
            <v>9K-40029-21</v>
          </cell>
          <cell r="B3145" t="str">
            <v>9K-40029-2</v>
          </cell>
          <cell r="C3145" t="str">
            <v>WWG</v>
          </cell>
          <cell r="D3145" t="str">
            <v>WP 819X2556 DUAL</v>
          </cell>
        </row>
        <row r="3146">
          <cell r="A3146" t="str">
            <v>9K-40029-22</v>
          </cell>
          <cell r="B3146" t="str">
            <v>9K-40029-2</v>
          </cell>
          <cell r="C3146" t="str">
            <v>WWG</v>
          </cell>
          <cell r="D3146" t="str">
            <v>WP 819X2556 DUAL</v>
          </cell>
        </row>
        <row r="3147">
          <cell r="A3147" t="str">
            <v>9K-40029-21</v>
          </cell>
          <cell r="B3147" t="str">
            <v>9K-40029-2</v>
          </cell>
          <cell r="C3147" t="str">
            <v>WL</v>
          </cell>
          <cell r="D3147" t="str">
            <v>WP 819X2556 DUAL</v>
          </cell>
        </row>
        <row r="3148">
          <cell r="A3148" t="str">
            <v>9K-40029-22</v>
          </cell>
          <cell r="B3148" t="str">
            <v>9K-40029-2</v>
          </cell>
          <cell r="C3148" t="str">
            <v>WL</v>
          </cell>
          <cell r="D3148" t="str">
            <v>WP 819X2556 DUAL</v>
          </cell>
        </row>
        <row r="3149">
          <cell r="A3149" t="str">
            <v>9K-40029-21</v>
          </cell>
          <cell r="B3149" t="str">
            <v>9K-40029-2</v>
          </cell>
          <cell r="C3149" t="str">
            <v>TG</v>
          </cell>
          <cell r="D3149" t="str">
            <v>WP 819X2556 DUAL</v>
          </cell>
        </row>
        <row r="3150">
          <cell r="A3150" t="str">
            <v>9K-40029-22</v>
          </cell>
          <cell r="B3150" t="str">
            <v>9K-40029-2</v>
          </cell>
          <cell r="C3150" t="str">
            <v>TG</v>
          </cell>
          <cell r="D3150" t="str">
            <v>WP 819X2556 DUAL</v>
          </cell>
        </row>
        <row r="3151">
          <cell r="A3151" t="str">
            <v>9K-40029-31</v>
          </cell>
          <cell r="B3151" t="str">
            <v>9K-40029-3</v>
          </cell>
          <cell r="C3151" t="str">
            <v>WWG</v>
          </cell>
          <cell r="D3151" t="str">
            <v>WP 819X2756 DUAL</v>
          </cell>
        </row>
        <row r="3152">
          <cell r="A3152" t="str">
            <v>9K-40029-32</v>
          </cell>
          <cell r="B3152" t="str">
            <v>9K-40029-3</v>
          </cell>
          <cell r="C3152" t="str">
            <v>WWG</v>
          </cell>
          <cell r="D3152" t="str">
            <v>WP 819X2756 DUAL</v>
          </cell>
        </row>
        <row r="3153">
          <cell r="A3153" t="str">
            <v>9K-40029-31</v>
          </cell>
          <cell r="B3153" t="str">
            <v>9K-40029-3</v>
          </cell>
          <cell r="C3153" t="str">
            <v>WL</v>
          </cell>
          <cell r="D3153" t="str">
            <v>WP 819X2756 DUAL</v>
          </cell>
        </row>
        <row r="3154">
          <cell r="A3154" t="str">
            <v>9K-40029-32</v>
          </cell>
          <cell r="B3154" t="str">
            <v>9K-40029-3</v>
          </cell>
          <cell r="C3154" t="str">
            <v>WL</v>
          </cell>
          <cell r="D3154" t="str">
            <v>WP 819X2756 DUAL</v>
          </cell>
        </row>
        <row r="3155">
          <cell r="A3155" t="str">
            <v>9K-40029-31</v>
          </cell>
          <cell r="B3155" t="str">
            <v>9K-40029-3</v>
          </cell>
          <cell r="C3155" t="str">
            <v>TG</v>
          </cell>
          <cell r="D3155" t="str">
            <v>WP 819X2756 DUAL</v>
          </cell>
        </row>
        <row r="3156">
          <cell r="A3156" t="str">
            <v>9K-40029-32</v>
          </cell>
          <cell r="B3156" t="str">
            <v>9K-40029-3</v>
          </cell>
          <cell r="C3156" t="str">
            <v>TG</v>
          </cell>
          <cell r="D3156" t="str">
            <v>WP 819X2756 DUAL</v>
          </cell>
        </row>
        <row r="3157">
          <cell r="A3157" t="str">
            <v>9K-40029-41</v>
          </cell>
          <cell r="B3157" t="str">
            <v>9K-40029-4</v>
          </cell>
          <cell r="C3157" t="str">
            <v>WWG</v>
          </cell>
          <cell r="D3157" t="str">
            <v>WP 918X2356 DUAL</v>
          </cell>
        </row>
        <row r="3158">
          <cell r="A3158" t="str">
            <v>9K-40029-42</v>
          </cell>
          <cell r="B3158" t="str">
            <v>9K-40029-4</v>
          </cell>
          <cell r="C3158" t="str">
            <v>WWG</v>
          </cell>
          <cell r="D3158" t="str">
            <v>WP 918X2356 DUAL</v>
          </cell>
        </row>
        <row r="3159">
          <cell r="A3159" t="str">
            <v>9K-40029-41</v>
          </cell>
          <cell r="B3159" t="str">
            <v>9K-40029-4</v>
          </cell>
          <cell r="C3159" t="str">
            <v>WL</v>
          </cell>
          <cell r="D3159" t="str">
            <v>WP 918X2356 DUAL</v>
          </cell>
        </row>
        <row r="3160">
          <cell r="A3160" t="str">
            <v>9K-40029-42</v>
          </cell>
          <cell r="B3160" t="str">
            <v>9K-40029-4</v>
          </cell>
          <cell r="C3160" t="str">
            <v>WL</v>
          </cell>
          <cell r="D3160" t="str">
            <v>WP 918X2356 DUAL</v>
          </cell>
        </row>
        <row r="3161">
          <cell r="A3161" t="str">
            <v>9K-40029-41</v>
          </cell>
          <cell r="B3161" t="str">
            <v>9K-40029-4</v>
          </cell>
          <cell r="C3161" t="str">
            <v>TG</v>
          </cell>
          <cell r="D3161" t="str">
            <v>WP 918X2356 DUAL</v>
          </cell>
        </row>
        <row r="3162">
          <cell r="A3162" t="str">
            <v>9K-40029-42</v>
          </cell>
          <cell r="B3162" t="str">
            <v>9K-40029-4</v>
          </cell>
          <cell r="C3162" t="str">
            <v>TG</v>
          </cell>
          <cell r="D3162" t="str">
            <v>WP 918X2356 DUAL</v>
          </cell>
        </row>
        <row r="3163">
          <cell r="A3163" t="str">
            <v>9K-40029-51</v>
          </cell>
          <cell r="B3163" t="str">
            <v>9K-40029-5</v>
          </cell>
          <cell r="C3163" t="str">
            <v>WWG</v>
          </cell>
          <cell r="D3163" t="str">
            <v>WP 918X2556 DUAL</v>
          </cell>
        </row>
        <row r="3164">
          <cell r="A3164" t="str">
            <v>9K-40029-52</v>
          </cell>
          <cell r="B3164" t="str">
            <v>9K-40029-5</v>
          </cell>
          <cell r="C3164" t="str">
            <v>WWG</v>
          </cell>
          <cell r="D3164" t="str">
            <v>WP 918X2556 DUAL</v>
          </cell>
        </row>
        <row r="3165">
          <cell r="A3165" t="str">
            <v>9K-40029-51</v>
          </cell>
          <cell r="B3165" t="str">
            <v>9K-40029-5</v>
          </cell>
          <cell r="C3165" t="str">
            <v>WL</v>
          </cell>
          <cell r="D3165" t="str">
            <v>WP 918X2556 DUAL</v>
          </cell>
        </row>
        <row r="3166">
          <cell r="A3166" t="str">
            <v>9K-40029-52</v>
          </cell>
          <cell r="B3166" t="str">
            <v>9K-40029-5</v>
          </cell>
          <cell r="C3166" t="str">
            <v>WL</v>
          </cell>
          <cell r="D3166" t="str">
            <v>WP 918X2556 DUAL</v>
          </cell>
        </row>
        <row r="3167">
          <cell r="A3167" t="str">
            <v>9K-40029-51</v>
          </cell>
          <cell r="B3167" t="str">
            <v>9K-40029-5</v>
          </cell>
          <cell r="C3167" t="str">
            <v>TG</v>
          </cell>
          <cell r="D3167" t="str">
            <v>WP 918X2556 DUAL</v>
          </cell>
        </row>
        <row r="3168">
          <cell r="A3168" t="str">
            <v>9K-40029-52</v>
          </cell>
          <cell r="B3168" t="str">
            <v>9K-40029-5</v>
          </cell>
          <cell r="C3168" t="str">
            <v>TG</v>
          </cell>
          <cell r="D3168" t="str">
            <v>WP 918X2556 DUAL</v>
          </cell>
        </row>
        <row r="3169">
          <cell r="A3169" t="str">
            <v>9K-40029-61</v>
          </cell>
          <cell r="B3169" t="str">
            <v>9K-40029-6</v>
          </cell>
          <cell r="C3169" t="str">
            <v>WWG</v>
          </cell>
          <cell r="D3169" t="str">
            <v>WP 918X2756 DUAL</v>
          </cell>
        </row>
        <row r="3170">
          <cell r="A3170" t="str">
            <v>9K-40029-62</v>
          </cell>
          <cell r="B3170" t="str">
            <v>9K-40029-6</v>
          </cell>
          <cell r="C3170" t="str">
            <v>WWG</v>
          </cell>
          <cell r="D3170" t="str">
            <v>WP 918X2756 DUAL</v>
          </cell>
        </row>
        <row r="3171">
          <cell r="A3171" t="str">
            <v>9K-40029-61</v>
          </cell>
          <cell r="B3171" t="str">
            <v>9K-40029-6</v>
          </cell>
          <cell r="C3171" t="str">
            <v>WL</v>
          </cell>
          <cell r="D3171" t="str">
            <v>WP 918X2756 DUAL</v>
          </cell>
        </row>
        <row r="3172">
          <cell r="A3172" t="str">
            <v>9K-40029-62</v>
          </cell>
          <cell r="B3172" t="str">
            <v>9K-40029-6</v>
          </cell>
          <cell r="C3172" t="str">
            <v>WL</v>
          </cell>
          <cell r="D3172" t="str">
            <v>WP 918X2756 DUAL</v>
          </cell>
        </row>
        <row r="3173">
          <cell r="A3173" t="str">
            <v>9K-40029-61</v>
          </cell>
          <cell r="B3173" t="str">
            <v>9K-40029-6</v>
          </cell>
          <cell r="C3173" t="str">
            <v>TG</v>
          </cell>
          <cell r="D3173" t="str">
            <v>WP 918X2756 DUAL</v>
          </cell>
        </row>
        <row r="3174">
          <cell r="A3174" t="str">
            <v>9K-40029-62</v>
          </cell>
          <cell r="B3174" t="str">
            <v>9K-40029-6</v>
          </cell>
          <cell r="C3174" t="str">
            <v>TG</v>
          </cell>
          <cell r="D3174" t="str">
            <v>WP 918X2756 DUAL</v>
          </cell>
        </row>
        <row r="3175">
          <cell r="A3175" t="str">
            <v>9K-40030-11</v>
          </cell>
          <cell r="B3175" t="str">
            <v>9K-40030-1</v>
          </cell>
          <cell r="C3175" t="str">
            <v>WWG</v>
          </cell>
          <cell r="D3175" t="str">
            <v>WP 819X2356 FLUTE</v>
          </cell>
        </row>
        <row r="3176">
          <cell r="A3176" t="str">
            <v>9K-40030-12</v>
          </cell>
          <cell r="B3176" t="str">
            <v>9K-40030-1</v>
          </cell>
          <cell r="C3176" t="str">
            <v>WWG</v>
          </cell>
          <cell r="D3176" t="str">
            <v>WP 819X2356 FLUTE</v>
          </cell>
        </row>
        <row r="3177">
          <cell r="A3177" t="str">
            <v>9K-40030-11</v>
          </cell>
          <cell r="B3177" t="str">
            <v>9K-40030-1</v>
          </cell>
          <cell r="C3177" t="str">
            <v>WL</v>
          </cell>
          <cell r="D3177" t="str">
            <v>WP 819X2356 FLUTE</v>
          </cell>
        </row>
        <row r="3178">
          <cell r="A3178" t="str">
            <v>9K-40030-12</v>
          </cell>
          <cell r="B3178" t="str">
            <v>9K-40030-1</v>
          </cell>
          <cell r="C3178" t="str">
            <v>WL</v>
          </cell>
          <cell r="D3178" t="str">
            <v>WP 819X2356 FLUTE</v>
          </cell>
        </row>
        <row r="3179">
          <cell r="A3179" t="str">
            <v>9K-40030-11</v>
          </cell>
          <cell r="B3179" t="str">
            <v>9K-40030-1</v>
          </cell>
          <cell r="C3179" t="str">
            <v>TG</v>
          </cell>
          <cell r="D3179" t="str">
            <v>WP 819X2356 FLUTE</v>
          </cell>
        </row>
        <row r="3180">
          <cell r="A3180" t="str">
            <v>9K-40030-12</v>
          </cell>
          <cell r="B3180" t="str">
            <v>9K-40030-1</v>
          </cell>
          <cell r="C3180" t="str">
            <v>TG</v>
          </cell>
          <cell r="D3180" t="str">
            <v>WP 819X2356 FLUTE</v>
          </cell>
        </row>
        <row r="3181">
          <cell r="A3181" t="str">
            <v>9K-40030-21</v>
          </cell>
          <cell r="B3181" t="str">
            <v>9K-40030-2</v>
          </cell>
          <cell r="C3181" t="str">
            <v>WWG</v>
          </cell>
          <cell r="D3181" t="str">
            <v>WP 819X2556 FLUTE</v>
          </cell>
        </row>
        <row r="3182">
          <cell r="A3182" t="str">
            <v>9K-40030-22</v>
          </cell>
          <cell r="B3182" t="str">
            <v>9K-40030-2</v>
          </cell>
          <cell r="C3182" t="str">
            <v>WWG</v>
          </cell>
          <cell r="D3182" t="str">
            <v>WP 819X2556 FLUTE</v>
          </cell>
        </row>
        <row r="3183">
          <cell r="A3183" t="str">
            <v>9K-40030-21</v>
          </cell>
          <cell r="B3183" t="str">
            <v>9K-40030-2</v>
          </cell>
          <cell r="C3183" t="str">
            <v>WL</v>
          </cell>
          <cell r="D3183" t="str">
            <v>WP 819X2556 FLUTE</v>
          </cell>
        </row>
        <row r="3184">
          <cell r="A3184" t="str">
            <v>9K-40030-22</v>
          </cell>
          <cell r="B3184" t="str">
            <v>9K-40030-2</v>
          </cell>
          <cell r="C3184" t="str">
            <v>WL</v>
          </cell>
          <cell r="D3184" t="str">
            <v>WP 819X2556 FLUTE</v>
          </cell>
        </row>
        <row r="3185">
          <cell r="A3185" t="str">
            <v>9K-40030-21</v>
          </cell>
          <cell r="B3185" t="str">
            <v>9K-40030-2</v>
          </cell>
          <cell r="C3185" t="str">
            <v>TG</v>
          </cell>
          <cell r="D3185" t="str">
            <v>WP 819X2556 FLUTE</v>
          </cell>
        </row>
        <row r="3186">
          <cell r="A3186" t="str">
            <v>9K-40030-22</v>
          </cell>
          <cell r="B3186" t="str">
            <v>9K-40030-2</v>
          </cell>
          <cell r="C3186" t="str">
            <v>TG</v>
          </cell>
          <cell r="D3186" t="str">
            <v>WP 819X2556 FLUTE</v>
          </cell>
        </row>
        <row r="3187">
          <cell r="A3187" t="str">
            <v>9K-40030-31</v>
          </cell>
          <cell r="B3187" t="str">
            <v>9K-40030-3</v>
          </cell>
          <cell r="C3187" t="str">
            <v>WWG</v>
          </cell>
          <cell r="D3187" t="str">
            <v>WP 819X2756 FLUTE</v>
          </cell>
        </row>
        <row r="3188">
          <cell r="A3188" t="str">
            <v>9K-40030-32</v>
          </cell>
          <cell r="B3188" t="str">
            <v>9K-40030-3</v>
          </cell>
          <cell r="C3188" t="str">
            <v>WWG</v>
          </cell>
          <cell r="D3188" t="str">
            <v>WP 819X2756 FLUTE</v>
          </cell>
        </row>
        <row r="3189">
          <cell r="A3189" t="str">
            <v>9K-40030-31</v>
          </cell>
          <cell r="B3189" t="str">
            <v>9K-40030-3</v>
          </cell>
          <cell r="C3189" t="str">
            <v>WL</v>
          </cell>
          <cell r="D3189" t="str">
            <v>WP 819X2756 FLUTE</v>
          </cell>
        </row>
        <row r="3190">
          <cell r="A3190" t="str">
            <v>9K-40030-32</v>
          </cell>
          <cell r="B3190" t="str">
            <v>9K-40030-3</v>
          </cell>
          <cell r="C3190" t="str">
            <v>WL</v>
          </cell>
          <cell r="D3190" t="str">
            <v>WP 819X2756 FLUTE</v>
          </cell>
        </row>
        <row r="3191">
          <cell r="A3191" t="str">
            <v>9K-40030-31</v>
          </cell>
          <cell r="B3191" t="str">
            <v>9K-40030-3</v>
          </cell>
          <cell r="C3191" t="str">
            <v>TG</v>
          </cell>
          <cell r="D3191" t="str">
            <v>WP 819X2756 FLUTE</v>
          </cell>
        </row>
        <row r="3192">
          <cell r="A3192" t="str">
            <v>9K-40030-32</v>
          </cell>
          <cell r="B3192" t="str">
            <v>9K-40030-3</v>
          </cell>
          <cell r="C3192" t="str">
            <v>TG</v>
          </cell>
          <cell r="D3192" t="str">
            <v>WP 819X2756 FLUTE</v>
          </cell>
        </row>
        <row r="3193">
          <cell r="A3193" t="str">
            <v>9K-40030-41</v>
          </cell>
          <cell r="B3193" t="str">
            <v>9K-40030-4</v>
          </cell>
          <cell r="C3193" t="str">
            <v>WWG</v>
          </cell>
          <cell r="D3193" t="str">
            <v>WP 918X2356 FLUTE</v>
          </cell>
        </row>
        <row r="3194">
          <cell r="A3194" t="str">
            <v>9K-40030-42</v>
          </cell>
          <cell r="B3194" t="str">
            <v>9K-40030-4</v>
          </cell>
          <cell r="C3194" t="str">
            <v>WWG</v>
          </cell>
          <cell r="D3194" t="str">
            <v>WP 918X2356 FLUTE</v>
          </cell>
        </row>
        <row r="3195">
          <cell r="A3195" t="str">
            <v>9K-40030-41</v>
          </cell>
          <cell r="B3195" t="str">
            <v>9K-40030-4</v>
          </cell>
          <cell r="C3195" t="str">
            <v>WL</v>
          </cell>
          <cell r="D3195" t="str">
            <v>WP 918X2356 FLUTE</v>
          </cell>
        </row>
        <row r="3196">
          <cell r="A3196" t="str">
            <v>9K-40030-42</v>
          </cell>
          <cell r="B3196" t="str">
            <v>9K-40030-4</v>
          </cell>
          <cell r="C3196" t="str">
            <v>WL</v>
          </cell>
          <cell r="D3196" t="str">
            <v>WP 918X2356 FLUTE</v>
          </cell>
        </row>
        <row r="3197">
          <cell r="A3197" t="str">
            <v>9K-40030-41</v>
          </cell>
          <cell r="B3197" t="str">
            <v>9K-40030-4</v>
          </cell>
          <cell r="C3197" t="str">
            <v>TG</v>
          </cell>
          <cell r="D3197" t="str">
            <v>WP 918X2356 FLUTE</v>
          </cell>
        </row>
        <row r="3198">
          <cell r="A3198" t="str">
            <v>9K-40030-42</v>
          </cell>
          <cell r="B3198" t="str">
            <v>9K-40030-4</v>
          </cell>
          <cell r="C3198" t="str">
            <v>TG</v>
          </cell>
          <cell r="D3198" t="str">
            <v>WP 918X2356 FLUTE</v>
          </cell>
        </row>
        <row r="3199">
          <cell r="A3199" t="str">
            <v>9K-40030-51</v>
          </cell>
          <cell r="B3199" t="str">
            <v>9K-40030-5</v>
          </cell>
          <cell r="C3199" t="str">
            <v>WWG</v>
          </cell>
          <cell r="D3199" t="str">
            <v>WP 918X2556 FLUTE</v>
          </cell>
        </row>
        <row r="3200">
          <cell r="A3200" t="str">
            <v>9K-40030-52</v>
          </cell>
          <cell r="B3200" t="str">
            <v>9K-40030-5</v>
          </cell>
          <cell r="C3200" t="str">
            <v>WWG</v>
          </cell>
          <cell r="D3200" t="str">
            <v>WP 918X2556 FLUTE</v>
          </cell>
        </row>
        <row r="3201">
          <cell r="A3201" t="str">
            <v>9K-40030-51</v>
          </cell>
          <cell r="B3201" t="str">
            <v>9K-40030-5</v>
          </cell>
          <cell r="C3201" t="str">
            <v>WL</v>
          </cell>
          <cell r="D3201" t="str">
            <v>WP 918X2556 FLUTE</v>
          </cell>
        </row>
        <row r="3202">
          <cell r="A3202" t="str">
            <v>9K-40030-52</v>
          </cell>
          <cell r="B3202" t="str">
            <v>9K-40030-5</v>
          </cell>
          <cell r="C3202" t="str">
            <v>WL</v>
          </cell>
          <cell r="D3202" t="str">
            <v>WP 918X2556 FLUTE</v>
          </cell>
        </row>
        <row r="3203">
          <cell r="A3203" t="str">
            <v>9K-40030-51</v>
          </cell>
          <cell r="B3203" t="str">
            <v>9K-40030-5</v>
          </cell>
          <cell r="C3203" t="str">
            <v>TG</v>
          </cell>
          <cell r="D3203" t="str">
            <v>WP 918X2556 FLUTE</v>
          </cell>
        </row>
        <row r="3204">
          <cell r="A3204" t="str">
            <v>9K-40030-52</v>
          </cell>
          <cell r="B3204" t="str">
            <v>9K-40030-5</v>
          </cell>
          <cell r="C3204" t="str">
            <v>TG</v>
          </cell>
          <cell r="D3204" t="str">
            <v>WP 918X2556 FLUTE</v>
          </cell>
        </row>
        <row r="3205">
          <cell r="A3205" t="str">
            <v>9K-40030-61</v>
          </cell>
          <cell r="B3205" t="str">
            <v>9K-40030-6</v>
          </cell>
          <cell r="C3205" t="str">
            <v>WWG</v>
          </cell>
          <cell r="D3205" t="str">
            <v>WP 918X2756 FLUTE</v>
          </cell>
        </row>
        <row r="3206">
          <cell r="A3206" t="str">
            <v>9K-40030-62</v>
          </cell>
          <cell r="B3206" t="str">
            <v>9K-40030-6</v>
          </cell>
          <cell r="C3206" t="str">
            <v>WWG</v>
          </cell>
          <cell r="D3206" t="str">
            <v>WP 918X2756 FLUTE</v>
          </cell>
        </row>
        <row r="3207">
          <cell r="A3207" t="str">
            <v>9K-40030-61</v>
          </cell>
          <cell r="B3207" t="str">
            <v>9K-40030-6</v>
          </cell>
          <cell r="C3207" t="str">
            <v>WL</v>
          </cell>
          <cell r="D3207" t="str">
            <v>WP 918X2756 FLUTE</v>
          </cell>
        </row>
        <row r="3208">
          <cell r="A3208" t="str">
            <v>9K-40030-62</v>
          </cell>
          <cell r="B3208" t="str">
            <v>9K-40030-6</v>
          </cell>
          <cell r="C3208" t="str">
            <v>WL</v>
          </cell>
          <cell r="D3208" t="str">
            <v>WP 918X2756 FLUTE</v>
          </cell>
        </row>
        <row r="3209">
          <cell r="A3209" t="str">
            <v>9K-40030-61</v>
          </cell>
          <cell r="B3209" t="str">
            <v>9K-40030-6</v>
          </cell>
          <cell r="C3209" t="str">
            <v>TG</v>
          </cell>
          <cell r="D3209" t="str">
            <v>WP 918X2756 FLUTE</v>
          </cell>
        </row>
        <row r="3210">
          <cell r="A3210" t="str">
            <v>9K-40030-62</v>
          </cell>
          <cell r="B3210" t="str">
            <v>9K-40030-6</v>
          </cell>
          <cell r="C3210" t="str">
            <v>TG</v>
          </cell>
          <cell r="D3210" t="str">
            <v>WP 918X2756 FLUTE</v>
          </cell>
        </row>
        <row r="3211">
          <cell r="A3211" t="str">
            <v>9K-114151</v>
          </cell>
          <cell r="B3211" t="str">
            <v>9K-11415</v>
          </cell>
          <cell r="C3211" t="str">
            <v>YS</v>
          </cell>
          <cell r="D3211" t="str">
            <v>BACKPLATE</v>
          </cell>
        </row>
        <row r="3212">
          <cell r="A3212" t="str">
            <v>9K-114152</v>
          </cell>
          <cell r="B3212" t="str">
            <v>9K-11415</v>
          </cell>
          <cell r="C3212" t="str">
            <v>YS</v>
          </cell>
          <cell r="D3212" t="str">
            <v>BACKPLATE</v>
          </cell>
        </row>
        <row r="3213">
          <cell r="A3213" t="str">
            <v>2K-224641</v>
          </cell>
          <cell r="B3213" t="str">
            <v>2K-22464</v>
          </cell>
          <cell r="C3213" t="str">
            <v>YK</v>
          </cell>
          <cell r="D3213" t="str">
            <v>AT-MATERIAL</v>
          </cell>
        </row>
        <row r="3214">
          <cell r="A3214" t="str">
            <v>2K-224642</v>
          </cell>
          <cell r="B3214" t="str">
            <v>2K-22464</v>
          </cell>
          <cell r="C3214" t="str">
            <v>YK</v>
          </cell>
          <cell r="D3214" t="str">
            <v>AT-MATERIAL</v>
          </cell>
        </row>
        <row r="3215">
          <cell r="A3215" t="str">
            <v>9K-208771</v>
          </cell>
          <cell r="B3215" t="str">
            <v>9K-20877</v>
          </cell>
          <cell r="C3215" t="str">
            <v>YK</v>
          </cell>
          <cell r="D3215" t="str">
            <v>GASKET</v>
          </cell>
        </row>
        <row r="3216">
          <cell r="A3216" t="str">
            <v>9K-208772</v>
          </cell>
          <cell r="B3216" t="str">
            <v>9K-20877</v>
          </cell>
          <cell r="C3216" t="str">
            <v>YK</v>
          </cell>
          <cell r="D3216" t="str">
            <v>GASKET</v>
          </cell>
        </row>
        <row r="3217">
          <cell r="A3217" t="str">
            <v>9K-113951</v>
          </cell>
          <cell r="B3217" t="str">
            <v>9K-11395</v>
          </cell>
          <cell r="C3217" t="str">
            <v>YS</v>
          </cell>
          <cell r="D3217" t="str">
            <v>SCREW</v>
          </cell>
        </row>
        <row r="3218">
          <cell r="A3218" t="str">
            <v>9K-113952</v>
          </cell>
          <cell r="B3218" t="str">
            <v>9K-11395</v>
          </cell>
          <cell r="C3218" t="str">
            <v>YS</v>
          </cell>
          <cell r="D3218" t="str">
            <v>SCREW</v>
          </cell>
        </row>
        <row r="3219">
          <cell r="A3219" t="str">
            <v>9K-113731</v>
          </cell>
          <cell r="B3219" t="str">
            <v>9K-11373</v>
          </cell>
          <cell r="C3219" t="str">
            <v>YS</v>
          </cell>
          <cell r="D3219" t="str">
            <v>REINFORCEMENT</v>
          </cell>
        </row>
        <row r="3220">
          <cell r="A3220" t="str">
            <v>9K-113732</v>
          </cell>
          <cell r="B3220" t="str">
            <v>9K-11373</v>
          </cell>
          <cell r="C3220" t="str">
            <v>YS</v>
          </cell>
          <cell r="D3220" t="str">
            <v>REINFORCEMENT</v>
          </cell>
        </row>
        <row r="3221">
          <cell r="A3221" t="str">
            <v>2K-187151</v>
          </cell>
          <cell r="B3221" t="str">
            <v>2K-18715</v>
          </cell>
          <cell r="C3221" t="str">
            <v>YS</v>
          </cell>
          <cell r="D3221" t="str">
            <v>SCREW</v>
          </cell>
        </row>
        <row r="3222">
          <cell r="A3222" t="str">
            <v>2K-187152</v>
          </cell>
          <cell r="B3222" t="str">
            <v>2K-18715</v>
          </cell>
          <cell r="C3222" t="str">
            <v>YS</v>
          </cell>
          <cell r="D3222" t="str">
            <v>SCREW</v>
          </cell>
        </row>
        <row r="3223">
          <cell r="A3223" t="str">
            <v>9K-114141</v>
          </cell>
          <cell r="B3223" t="str">
            <v>9K-11414</v>
          </cell>
          <cell r="C3223" t="str">
            <v>YS</v>
          </cell>
          <cell r="D3223" t="str">
            <v>SPACER</v>
          </cell>
        </row>
        <row r="3224">
          <cell r="A3224" t="str">
            <v>9K-114142</v>
          </cell>
          <cell r="B3224" t="str">
            <v>9K-11414</v>
          </cell>
          <cell r="C3224" t="str">
            <v>YS</v>
          </cell>
          <cell r="D3224" t="str">
            <v>SPACER</v>
          </cell>
        </row>
        <row r="3225">
          <cell r="A3225" t="str">
            <v>9K-301811</v>
          </cell>
          <cell r="B3225" t="str">
            <v>9K-30181</v>
          </cell>
          <cell r="C3225" t="str">
            <v>DG</v>
          </cell>
          <cell r="D3225" t="str">
            <v>DOOR CAP</v>
          </cell>
        </row>
        <row r="3226">
          <cell r="A3226" t="str">
            <v>9K-301812</v>
          </cell>
          <cell r="B3226" t="str">
            <v>9K-30181</v>
          </cell>
          <cell r="C3226" t="str">
            <v>DG</v>
          </cell>
          <cell r="D3226" t="str">
            <v>DOOR CAP</v>
          </cell>
        </row>
        <row r="3227">
          <cell r="A3227" t="str">
            <v>9K-208881</v>
          </cell>
          <cell r="B3227" t="str">
            <v>9K-20888</v>
          </cell>
          <cell r="C3227" t="str">
            <v>YK</v>
          </cell>
          <cell r="D3227" t="str">
            <v>AT-MATERIAL</v>
          </cell>
        </row>
        <row r="3228">
          <cell r="A3228" t="str">
            <v>9K-208882</v>
          </cell>
          <cell r="B3228" t="str">
            <v>9K-20888</v>
          </cell>
          <cell r="C3228" t="str">
            <v>YK</v>
          </cell>
          <cell r="D3228" t="str">
            <v>AT-MATERIAL</v>
          </cell>
        </row>
        <row r="3229">
          <cell r="A3229" t="str">
            <v>9K-114111</v>
          </cell>
          <cell r="B3229" t="str">
            <v>9K-11411</v>
          </cell>
          <cell r="C3229" t="str">
            <v>YS</v>
          </cell>
          <cell r="D3229" t="str">
            <v>REINFORCEMENT</v>
          </cell>
        </row>
        <row r="3230">
          <cell r="A3230" t="str">
            <v>9K-114112</v>
          </cell>
          <cell r="B3230" t="str">
            <v>9K-11411</v>
          </cell>
          <cell r="C3230" t="str">
            <v>YS</v>
          </cell>
          <cell r="D3230" t="str">
            <v>REINFORCEMENT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VASI"/>
      <sheetName val="PART MASTER"/>
      <sheetName val="FORM"/>
      <sheetName val="FORM (2)"/>
      <sheetName val=""/>
      <sheetName val="FORM (3)"/>
      <sheetName val="FORM (3A)"/>
      <sheetName val="FORM (2A)"/>
      <sheetName val="Sheet1"/>
      <sheetName val="Sheet2"/>
      <sheetName val="Sheet3"/>
      <sheetName val="MADELA STANDARD 3RD"/>
    </sheetNames>
    <sheetDataSet>
      <sheetData sheetId="0" refreshError="1"/>
      <sheetData sheetId="1">
        <row r="1">
          <cell r="A1" t="str">
            <v>PART FORMULA</v>
          </cell>
          <cell r="B1" t="str">
            <v>PARTS_NO</v>
          </cell>
          <cell r="C1" t="str">
            <v>COLOR_P</v>
          </cell>
          <cell r="D1" t="str">
            <v>PARTS_NA</v>
          </cell>
        </row>
        <row r="2">
          <cell r="A2" t="str">
            <v>2K-106421</v>
          </cell>
          <cell r="B2" t="str">
            <v>2K-10642</v>
          </cell>
          <cell r="C2" t="str">
            <v>YS</v>
          </cell>
          <cell r="D2" t="str">
            <v>CAMLATCH RECEIVER</v>
          </cell>
        </row>
        <row r="3">
          <cell r="A3" t="str">
            <v>2K-106422</v>
          </cell>
          <cell r="B3" t="str">
            <v>2K-10642</v>
          </cell>
          <cell r="C3" t="str">
            <v>YS</v>
          </cell>
          <cell r="D3" t="str">
            <v>CAMLATCH RECEIVER</v>
          </cell>
        </row>
        <row r="4">
          <cell r="A4" t="str">
            <v>2K-115551</v>
          </cell>
          <cell r="B4" t="str">
            <v>2K-11555</v>
          </cell>
          <cell r="C4" t="str">
            <v>YS</v>
          </cell>
          <cell r="D4" t="str">
            <v>ROLLER</v>
          </cell>
        </row>
        <row r="5">
          <cell r="A5" t="str">
            <v>2K-115552</v>
          </cell>
          <cell r="B5" t="str">
            <v>2K-11555</v>
          </cell>
          <cell r="C5" t="str">
            <v>YS</v>
          </cell>
          <cell r="D5" t="str">
            <v>ROLLER</v>
          </cell>
        </row>
        <row r="6">
          <cell r="A6" t="str">
            <v>2K-116911</v>
          </cell>
          <cell r="B6" t="str">
            <v>2K-11691</v>
          </cell>
          <cell r="C6" t="str">
            <v>YS</v>
          </cell>
          <cell r="D6" t="str">
            <v>SPACER</v>
          </cell>
        </row>
        <row r="7">
          <cell r="A7" t="str">
            <v>2K-116912</v>
          </cell>
          <cell r="B7" t="str">
            <v>2K-11691</v>
          </cell>
          <cell r="C7" t="str">
            <v>YS</v>
          </cell>
          <cell r="D7" t="str">
            <v>SPACER</v>
          </cell>
        </row>
        <row r="8">
          <cell r="A8" t="str">
            <v>2K-117501</v>
          </cell>
          <cell r="B8" t="str">
            <v>2K-11750</v>
          </cell>
          <cell r="C8" t="str">
            <v>YK</v>
          </cell>
          <cell r="D8" t="str">
            <v>LOCK</v>
          </cell>
        </row>
        <row r="9">
          <cell r="A9" t="str">
            <v>2K-117502</v>
          </cell>
          <cell r="B9" t="str">
            <v>2K-11750</v>
          </cell>
          <cell r="C9" t="str">
            <v>YK</v>
          </cell>
          <cell r="D9" t="str">
            <v>LOCK</v>
          </cell>
        </row>
        <row r="10">
          <cell r="A10" t="str">
            <v>2K-125891</v>
          </cell>
          <cell r="B10" t="str">
            <v>2K-12589</v>
          </cell>
          <cell r="C10" t="str">
            <v>YS</v>
          </cell>
          <cell r="D10" t="str">
            <v>BACK PLATE</v>
          </cell>
        </row>
        <row r="11">
          <cell r="A11" t="str">
            <v>2K-125892</v>
          </cell>
          <cell r="B11" t="str">
            <v>2K-12589</v>
          </cell>
          <cell r="C11" t="str">
            <v>YS</v>
          </cell>
          <cell r="D11" t="str">
            <v>BACK PLATE</v>
          </cell>
        </row>
        <row r="12">
          <cell r="A12" t="str">
            <v>2K-129131</v>
          </cell>
          <cell r="B12" t="str">
            <v>2K-12913</v>
          </cell>
          <cell r="C12" t="str">
            <v>YW</v>
          </cell>
          <cell r="D12" t="str">
            <v>HANDLE</v>
          </cell>
        </row>
        <row r="13">
          <cell r="A13" t="str">
            <v>2K-129132</v>
          </cell>
          <cell r="B13" t="str">
            <v>2K-12913</v>
          </cell>
          <cell r="C13" t="str">
            <v>YW</v>
          </cell>
          <cell r="D13" t="str">
            <v>HANDLE</v>
          </cell>
        </row>
        <row r="14">
          <cell r="A14" t="str">
            <v>2K-130471</v>
          </cell>
          <cell r="B14" t="str">
            <v>2K-13047</v>
          </cell>
          <cell r="C14" t="str">
            <v>YS</v>
          </cell>
          <cell r="D14" t="str">
            <v>LOCK RECEIVER</v>
          </cell>
        </row>
        <row r="15">
          <cell r="A15" t="str">
            <v>2K-130472</v>
          </cell>
          <cell r="B15" t="str">
            <v>2K-13047</v>
          </cell>
          <cell r="C15" t="str">
            <v>YS</v>
          </cell>
          <cell r="D15" t="str">
            <v>LOCK RECEIVER</v>
          </cell>
        </row>
        <row r="16">
          <cell r="A16" t="str">
            <v>2K-134221</v>
          </cell>
          <cell r="B16" t="str">
            <v>2K-13422</v>
          </cell>
          <cell r="C16" t="str">
            <v>YS</v>
          </cell>
          <cell r="D16" t="str">
            <v>SCREW</v>
          </cell>
        </row>
        <row r="17">
          <cell r="A17" t="str">
            <v>2K-134222</v>
          </cell>
          <cell r="B17" t="str">
            <v>2K-13422</v>
          </cell>
          <cell r="C17" t="str">
            <v>YS</v>
          </cell>
          <cell r="D17" t="str">
            <v>SCREW</v>
          </cell>
        </row>
        <row r="18">
          <cell r="A18" t="str">
            <v>2K-13217U9-20-11</v>
          </cell>
          <cell r="B18" t="str">
            <v>2K-13217U9-20-1</v>
          </cell>
          <cell r="C18" t="str">
            <v>YS</v>
          </cell>
          <cell r="D18" t="str">
            <v>HANDLE LOCK</v>
          </cell>
        </row>
        <row r="19">
          <cell r="A19" t="str">
            <v>2K-13217U9-20-12</v>
          </cell>
          <cell r="B19" t="str">
            <v>2K-13217U9-20-1</v>
          </cell>
          <cell r="C19" t="str">
            <v>YS</v>
          </cell>
          <cell r="D19" t="str">
            <v>HANDLE LOCK</v>
          </cell>
        </row>
        <row r="20">
          <cell r="A20" t="str">
            <v>2K-13217U9-20-41</v>
          </cell>
          <cell r="B20" t="str">
            <v>2K-13217U9-20-4</v>
          </cell>
          <cell r="C20" t="str">
            <v>YS</v>
          </cell>
          <cell r="D20" t="str">
            <v>HANDLE LOCK</v>
          </cell>
        </row>
        <row r="21">
          <cell r="A21" t="str">
            <v>2K-13217U9-20-42</v>
          </cell>
          <cell r="B21" t="str">
            <v>2K-13217U9-20-4</v>
          </cell>
          <cell r="C21" t="str">
            <v>YS</v>
          </cell>
          <cell r="D21" t="str">
            <v>HANDLE LOCK</v>
          </cell>
        </row>
        <row r="22">
          <cell r="A22" t="str">
            <v>2K-142291</v>
          </cell>
          <cell r="B22" t="str">
            <v>2K-14229</v>
          </cell>
          <cell r="C22" t="str">
            <v>YS</v>
          </cell>
          <cell r="D22" t="str">
            <v>BACK PLATE</v>
          </cell>
        </row>
        <row r="23">
          <cell r="A23" t="str">
            <v>2K-142292</v>
          </cell>
          <cell r="B23" t="str">
            <v>2K-14229</v>
          </cell>
          <cell r="C23" t="str">
            <v>YS</v>
          </cell>
          <cell r="D23" t="str">
            <v>BACK PLATE</v>
          </cell>
        </row>
        <row r="24">
          <cell r="A24" t="str">
            <v>2K-150421</v>
          </cell>
          <cell r="B24" t="str">
            <v>2K-15042</v>
          </cell>
          <cell r="C24" t="str">
            <v>YS</v>
          </cell>
          <cell r="D24" t="str">
            <v>BACK PLATE  CATCH</v>
          </cell>
        </row>
        <row r="25">
          <cell r="A25" t="str">
            <v>2K-150422</v>
          </cell>
          <cell r="B25" t="str">
            <v>2K-15042</v>
          </cell>
          <cell r="C25" t="str">
            <v>YS</v>
          </cell>
          <cell r="D25" t="str">
            <v>BACK PLATE  CATCH</v>
          </cell>
        </row>
        <row r="26">
          <cell r="A26" t="str">
            <v>2K-174171</v>
          </cell>
          <cell r="B26" t="str">
            <v>2K-17417</v>
          </cell>
          <cell r="C26" t="str">
            <v>YS</v>
          </cell>
          <cell r="D26" t="str">
            <v>ROLLER</v>
          </cell>
        </row>
        <row r="27">
          <cell r="A27" t="str">
            <v>2K-174172</v>
          </cell>
          <cell r="B27" t="str">
            <v>2K-17417</v>
          </cell>
          <cell r="C27" t="str">
            <v>YS</v>
          </cell>
          <cell r="D27" t="str">
            <v>ROLLER</v>
          </cell>
        </row>
        <row r="28">
          <cell r="A28" t="str">
            <v>2K-177041</v>
          </cell>
          <cell r="B28" t="str">
            <v>2K-17704</v>
          </cell>
          <cell r="C28" t="str">
            <v>YS</v>
          </cell>
          <cell r="D28" t="str">
            <v>ROLLER HANGER</v>
          </cell>
        </row>
        <row r="29">
          <cell r="A29" t="str">
            <v>2K-177042</v>
          </cell>
          <cell r="B29" t="str">
            <v>2K-17704</v>
          </cell>
          <cell r="C29" t="str">
            <v>YS</v>
          </cell>
          <cell r="D29" t="str">
            <v>ROLLER HANGER</v>
          </cell>
        </row>
        <row r="30">
          <cell r="A30" t="str">
            <v>2K-177051</v>
          </cell>
          <cell r="B30" t="str">
            <v>2K-17705</v>
          </cell>
          <cell r="C30" t="str">
            <v>YS</v>
          </cell>
          <cell r="D30" t="str">
            <v>WIRE HANGER</v>
          </cell>
        </row>
        <row r="31">
          <cell r="A31" t="str">
            <v>2K-177052</v>
          </cell>
          <cell r="B31" t="str">
            <v>2K-17705</v>
          </cell>
          <cell r="C31" t="str">
            <v>YS</v>
          </cell>
          <cell r="D31" t="str">
            <v>WIRE HANGER</v>
          </cell>
        </row>
        <row r="32">
          <cell r="A32" t="str">
            <v>2K-177061</v>
          </cell>
          <cell r="B32" t="str">
            <v>2K-17706</v>
          </cell>
          <cell r="C32" t="str">
            <v>YK</v>
          </cell>
          <cell r="D32" t="str">
            <v>KNOB HANDLE (2K-17706TF)</v>
          </cell>
        </row>
        <row r="33">
          <cell r="A33" t="str">
            <v>2K-177062</v>
          </cell>
          <cell r="B33" t="str">
            <v>2K-17706</v>
          </cell>
          <cell r="C33" t="str">
            <v>YK</v>
          </cell>
          <cell r="D33" t="str">
            <v>KNOB HANDLE (2K-17706TF)</v>
          </cell>
        </row>
        <row r="34">
          <cell r="A34" t="str">
            <v>2K-177071</v>
          </cell>
          <cell r="B34" t="str">
            <v>2K-17707</v>
          </cell>
          <cell r="C34" t="str">
            <v>YS</v>
          </cell>
          <cell r="D34" t="str">
            <v>LOCK BASE</v>
          </cell>
        </row>
        <row r="35">
          <cell r="A35" t="str">
            <v>2K-177072</v>
          </cell>
          <cell r="B35" t="str">
            <v>2K-17707</v>
          </cell>
          <cell r="C35" t="str">
            <v>YS</v>
          </cell>
          <cell r="D35" t="str">
            <v>LOCK BASE</v>
          </cell>
        </row>
        <row r="36">
          <cell r="A36" t="str">
            <v>2K-177081</v>
          </cell>
          <cell r="B36" t="str">
            <v>2K-17708</v>
          </cell>
          <cell r="C36" t="str">
            <v>YS</v>
          </cell>
          <cell r="D36" t="str">
            <v>LOCK BACKPLATE</v>
          </cell>
        </row>
        <row r="37">
          <cell r="A37" t="str">
            <v>2K-177082</v>
          </cell>
          <cell r="B37" t="str">
            <v>2K-17708</v>
          </cell>
          <cell r="C37" t="str">
            <v>YS</v>
          </cell>
          <cell r="D37" t="str">
            <v>LOCK BACKPLATE</v>
          </cell>
        </row>
        <row r="38">
          <cell r="A38" t="str">
            <v>2K-177091</v>
          </cell>
          <cell r="B38" t="str">
            <v>2K-17709</v>
          </cell>
          <cell r="C38" t="str">
            <v>YS</v>
          </cell>
          <cell r="D38" t="str">
            <v>JOINT BRACKET</v>
          </cell>
        </row>
        <row r="39">
          <cell r="A39" t="str">
            <v>2K-177092</v>
          </cell>
          <cell r="B39" t="str">
            <v>2K-17709</v>
          </cell>
          <cell r="C39" t="str">
            <v>YS</v>
          </cell>
          <cell r="D39" t="str">
            <v>JOINT BRACKET</v>
          </cell>
        </row>
        <row r="40">
          <cell r="A40" t="str">
            <v>2K-178911</v>
          </cell>
          <cell r="B40" t="str">
            <v>2K-17891</v>
          </cell>
          <cell r="C40" t="str">
            <v>YS</v>
          </cell>
          <cell r="D40" t="str">
            <v>JOINT BRACKET</v>
          </cell>
        </row>
        <row r="41">
          <cell r="A41" t="str">
            <v>2K-178912</v>
          </cell>
          <cell r="B41" t="str">
            <v>2K-17891</v>
          </cell>
          <cell r="C41" t="str">
            <v>YS</v>
          </cell>
          <cell r="D41" t="str">
            <v>JOINT BRACKET</v>
          </cell>
        </row>
        <row r="42">
          <cell r="A42" t="str">
            <v>2K-179011</v>
          </cell>
          <cell r="B42" t="str">
            <v>2K-17901</v>
          </cell>
          <cell r="C42" t="str">
            <v>YS</v>
          </cell>
          <cell r="D42" t="str">
            <v>HANDLE</v>
          </cell>
        </row>
        <row r="43">
          <cell r="A43" t="str">
            <v>2K-179012</v>
          </cell>
          <cell r="B43" t="str">
            <v>2K-17901</v>
          </cell>
          <cell r="C43" t="str">
            <v>YS</v>
          </cell>
          <cell r="D43" t="str">
            <v>HANDLE</v>
          </cell>
        </row>
        <row r="44">
          <cell r="A44" t="str">
            <v>2K-179521</v>
          </cell>
          <cell r="B44" t="str">
            <v>2K-17952</v>
          </cell>
          <cell r="C44" t="str">
            <v>YS</v>
          </cell>
          <cell r="D44" t="str">
            <v>LOCK CATCH</v>
          </cell>
        </row>
        <row r="45">
          <cell r="A45" t="str">
            <v>2K-179522</v>
          </cell>
          <cell r="B45" t="str">
            <v>2K-17952</v>
          </cell>
          <cell r="C45" t="str">
            <v>YS</v>
          </cell>
          <cell r="D45" t="str">
            <v>LOCK CATCH</v>
          </cell>
        </row>
        <row r="46">
          <cell r="A46" t="str">
            <v>2K-179531</v>
          </cell>
          <cell r="B46" t="str">
            <v>2K-17953</v>
          </cell>
          <cell r="C46" t="str">
            <v>YS</v>
          </cell>
          <cell r="D46" t="str">
            <v>LOCK CATCH</v>
          </cell>
        </row>
        <row r="47">
          <cell r="A47" t="str">
            <v>2K-179532</v>
          </cell>
          <cell r="B47" t="str">
            <v>2K-17953</v>
          </cell>
          <cell r="C47" t="str">
            <v>YS</v>
          </cell>
          <cell r="D47" t="str">
            <v>LOCK CATCH</v>
          </cell>
        </row>
        <row r="48">
          <cell r="A48" t="str">
            <v>2K-291581</v>
          </cell>
          <cell r="B48" t="str">
            <v>2K-29158</v>
          </cell>
          <cell r="C48" t="str">
            <v>YK</v>
          </cell>
          <cell r="D48" t="str">
            <v>AT MATERIAL</v>
          </cell>
        </row>
        <row r="49">
          <cell r="A49" t="str">
            <v>2K-291582</v>
          </cell>
          <cell r="B49" t="str">
            <v>2K-29158</v>
          </cell>
          <cell r="C49" t="str">
            <v>YK</v>
          </cell>
          <cell r="D49" t="str">
            <v>AT MATERIAL</v>
          </cell>
        </row>
        <row r="50">
          <cell r="A50" t="str">
            <v>2K-291611</v>
          </cell>
          <cell r="B50" t="str">
            <v>2K-29161</v>
          </cell>
          <cell r="C50" t="str">
            <v>YK</v>
          </cell>
          <cell r="D50" t="str">
            <v>AT MATERIAL</v>
          </cell>
        </row>
        <row r="51">
          <cell r="A51" t="str">
            <v>2K-291612</v>
          </cell>
          <cell r="B51" t="str">
            <v>2K-29161</v>
          </cell>
          <cell r="C51" t="str">
            <v>YK</v>
          </cell>
          <cell r="D51" t="str">
            <v>AT MATERIAL</v>
          </cell>
        </row>
        <row r="52">
          <cell r="A52" t="str">
            <v>2K-197821</v>
          </cell>
          <cell r="B52" t="str">
            <v>2K-19782</v>
          </cell>
          <cell r="C52" t="str">
            <v>YS</v>
          </cell>
          <cell r="D52" t="str">
            <v>JOINT PIN</v>
          </cell>
        </row>
        <row r="53">
          <cell r="A53" t="str">
            <v>2K-197822</v>
          </cell>
          <cell r="B53" t="str">
            <v>2K-19782</v>
          </cell>
          <cell r="C53" t="str">
            <v>YS</v>
          </cell>
          <cell r="D53" t="str">
            <v>JOINT PIN</v>
          </cell>
        </row>
        <row r="54">
          <cell r="A54" t="str">
            <v>2K-200911</v>
          </cell>
          <cell r="B54" t="str">
            <v>2K-20091</v>
          </cell>
          <cell r="C54" t="str">
            <v>YK</v>
          </cell>
          <cell r="D54" t="str">
            <v>AT MATERIAL</v>
          </cell>
        </row>
        <row r="55">
          <cell r="A55" t="str">
            <v>2K-200912</v>
          </cell>
          <cell r="B55" t="str">
            <v>2K-20091</v>
          </cell>
          <cell r="C55" t="str">
            <v>YK</v>
          </cell>
          <cell r="D55" t="str">
            <v>AT MATERIAL</v>
          </cell>
        </row>
        <row r="56">
          <cell r="A56" t="str">
            <v>2K-203901</v>
          </cell>
          <cell r="B56" t="str">
            <v>2K-20390</v>
          </cell>
          <cell r="C56" t="str">
            <v>YK</v>
          </cell>
          <cell r="D56" t="str">
            <v>SETTING BLOCK</v>
          </cell>
        </row>
        <row r="57">
          <cell r="A57" t="str">
            <v>2K-203902</v>
          </cell>
          <cell r="B57" t="str">
            <v>2K-20390</v>
          </cell>
          <cell r="C57" t="str">
            <v>YK</v>
          </cell>
          <cell r="D57" t="str">
            <v>SETTING BLOCK</v>
          </cell>
        </row>
        <row r="58">
          <cell r="A58" t="str">
            <v>2K-219811</v>
          </cell>
          <cell r="B58" t="str">
            <v>2K-21981</v>
          </cell>
          <cell r="C58" t="str">
            <v>YK</v>
          </cell>
          <cell r="D58" t="str">
            <v>AT MATERIAL</v>
          </cell>
        </row>
        <row r="59">
          <cell r="A59" t="str">
            <v>2K-219812</v>
          </cell>
          <cell r="B59" t="str">
            <v>2K-21981</v>
          </cell>
          <cell r="C59" t="str">
            <v>YK</v>
          </cell>
          <cell r="D59" t="str">
            <v>AT MATERIAL</v>
          </cell>
        </row>
        <row r="60">
          <cell r="A60" t="str">
            <v>2K-222771</v>
          </cell>
          <cell r="B60" t="str">
            <v>2K-22277</v>
          </cell>
          <cell r="C60" t="str">
            <v>YK</v>
          </cell>
          <cell r="D60" t="str">
            <v>GASKET</v>
          </cell>
        </row>
        <row r="61">
          <cell r="A61" t="str">
            <v>2K-222772</v>
          </cell>
          <cell r="B61" t="str">
            <v>2K-22277</v>
          </cell>
          <cell r="C61" t="str">
            <v>YK</v>
          </cell>
          <cell r="D61" t="str">
            <v>GASKET</v>
          </cell>
        </row>
        <row r="62">
          <cell r="A62" t="str">
            <v>2K-222781</v>
          </cell>
          <cell r="B62" t="str">
            <v>2K-22278</v>
          </cell>
          <cell r="C62" t="str">
            <v>YK</v>
          </cell>
          <cell r="D62" t="str">
            <v>GASKET</v>
          </cell>
        </row>
        <row r="63">
          <cell r="A63" t="str">
            <v>2K-222782</v>
          </cell>
          <cell r="B63" t="str">
            <v>2K-22278</v>
          </cell>
          <cell r="C63" t="str">
            <v>YK</v>
          </cell>
          <cell r="D63" t="str">
            <v>GASKET</v>
          </cell>
        </row>
        <row r="64">
          <cell r="A64" t="str">
            <v>2K-222801</v>
          </cell>
          <cell r="B64" t="str">
            <v>2K-22280</v>
          </cell>
          <cell r="C64" t="str">
            <v>YK</v>
          </cell>
          <cell r="D64" t="str">
            <v>WEATHER STRIP</v>
          </cell>
        </row>
        <row r="65">
          <cell r="A65" t="str">
            <v>2K-222802</v>
          </cell>
          <cell r="B65" t="str">
            <v>2K-22280</v>
          </cell>
          <cell r="C65" t="str">
            <v>YK</v>
          </cell>
          <cell r="D65" t="str">
            <v>WEATHER STRIP</v>
          </cell>
        </row>
        <row r="66">
          <cell r="A66" t="str">
            <v>2K-224641</v>
          </cell>
          <cell r="B66" t="str">
            <v>2K-22464</v>
          </cell>
          <cell r="C66" t="str">
            <v>YK</v>
          </cell>
          <cell r="D66" t="str">
            <v>AT MATERIAL</v>
          </cell>
        </row>
        <row r="67">
          <cell r="A67" t="str">
            <v>2K-224642</v>
          </cell>
          <cell r="B67" t="str">
            <v>2K-22464</v>
          </cell>
          <cell r="C67" t="str">
            <v>YK</v>
          </cell>
          <cell r="D67" t="str">
            <v>AT MATERIAL</v>
          </cell>
        </row>
        <row r="68">
          <cell r="A68" t="str">
            <v>2K-226311</v>
          </cell>
          <cell r="B68" t="str">
            <v>2K-22631</v>
          </cell>
          <cell r="C68" t="str">
            <v>YK</v>
          </cell>
          <cell r="D68" t="str">
            <v>SEALANT PAD</v>
          </cell>
        </row>
        <row r="69">
          <cell r="A69" t="str">
            <v>2K-226312</v>
          </cell>
          <cell r="B69" t="str">
            <v>2K-22631</v>
          </cell>
          <cell r="C69" t="str">
            <v>YK</v>
          </cell>
          <cell r="D69" t="str">
            <v>SEALANT PAD</v>
          </cell>
        </row>
        <row r="70">
          <cell r="A70" t="str">
            <v>2K-227801</v>
          </cell>
          <cell r="B70" t="str">
            <v>2K-22780</v>
          </cell>
          <cell r="C70" t="str">
            <v>YK</v>
          </cell>
          <cell r="D70" t="str">
            <v>ROPE</v>
          </cell>
        </row>
        <row r="71">
          <cell r="A71" t="str">
            <v>2K-227802</v>
          </cell>
          <cell r="B71" t="str">
            <v>2K-22780</v>
          </cell>
          <cell r="C71" t="str">
            <v>YK</v>
          </cell>
          <cell r="D71" t="str">
            <v>ROPE</v>
          </cell>
        </row>
        <row r="72">
          <cell r="A72" t="str">
            <v>2K-229731</v>
          </cell>
          <cell r="B72" t="str">
            <v>2K-22973</v>
          </cell>
          <cell r="C72" t="str">
            <v>YK</v>
          </cell>
          <cell r="D72" t="str">
            <v>GASKET</v>
          </cell>
        </row>
        <row r="73">
          <cell r="A73" t="str">
            <v>2K-229732</v>
          </cell>
          <cell r="B73" t="str">
            <v>2K-22973</v>
          </cell>
          <cell r="C73" t="str">
            <v>YK</v>
          </cell>
          <cell r="D73" t="str">
            <v>GASKET</v>
          </cell>
        </row>
        <row r="74">
          <cell r="A74" t="str">
            <v>2K-229741</v>
          </cell>
          <cell r="B74" t="str">
            <v>2K-22974</v>
          </cell>
          <cell r="C74" t="str">
            <v>YK</v>
          </cell>
          <cell r="D74" t="str">
            <v>GASKET</v>
          </cell>
        </row>
        <row r="75">
          <cell r="A75" t="str">
            <v>2K-229742</v>
          </cell>
          <cell r="B75" t="str">
            <v>2K-22974</v>
          </cell>
          <cell r="C75" t="str">
            <v>YK</v>
          </cell>
          <cell r="D75" t="str">
            <v>GASKET</v>
          </cell>
        </row>
        <row r="76">
          <cell r="A76" t="str">
            <v>2K-229751</v>
          </cell>
          <cell r="B76" t="str">
            <v>2K-22975</v>
          </cell>
          <cell r="C76" t="str">
            <v>YK</v>
          </cell>
          <cell r="D76" t="str">
            <v>GASKET</v>
          </cell>
        </row>
        <row r="77">
          <cell r="A77" t="str">
            <v>2K-229752</v>
          </cell>
          <cell r="B77" t="str">
            <v>2K-22975</v>
          </cell>
          <cell r="C77" t="str">
            <v>YK</v>
          </cell>
          <cell r="D77" t="str">
            <v>GASKET</v>
          </cell>
        </row>
        <row r="78">
          <cell r="A78" t="str">
            <v>2K-231291</v>
          </cell>
          <cell r="B78" t="str">
            <v>2K-23129</v>
          </cell>
          <cell r="C78" t="str">
            <v>YK</v>
          </cell>
          <cell r="D78" t="str">
            <v>GASKET</v>
          </cell>
        </row>
        <row r="79">
          <cell r="A79" t="str">
            <v>2K-231292</v>
          </cell>
          <cell r="B79" t="str">
            <v>2K-23129</v>
          </cell>
          <cell r="C79" t="str">
            <v>YK</v>
          </cell>
          <cell r="D79" t="str">
            <v>GASKET</v>
          </cell>
        </row>
        <row r="80">
          <cell r="A80" t="str">
            <v>2K-232771</v>
          </cell>
          <cell r="B80" t="str">
            <v>2K-23277</v>
          </cell>
          <cell r="C80" t="str">
            <v>YK</v>
          </cell>
          <cell r="D80" t="str">
            <v>MOHAIR</v>
          </cell>
        </row>
        <row r="81">
          <cell r="A81" t="str">
            <v>2K-232772</v>
          </cell>
          <cell r="B81" t="str">
            <v>2K-23277</v>
          </cell>
          <cell r="C81" t="str">
            <v>YK</v>
          </cell>
          <cell r="D81" t="str">
            <v>MOHAIR</v>
          </cell>
        </row>
        <row r="82">
          <cell r="A82" t="str">
            <v>2K-232861</v>
          </cell>
          <cell r="B82" t="str">
            <v>2K-23286</v>
          </cell>
          <cell r="C82" t="str">
            <v>YK</v>
          </cell>
          <cell r="D82" t="str">
            <v>AT MATERIAL</v>
          </cell>
        </row>
        <row r="83">
          <cell r="A83" t="str">
            <v>2K-232862</v>
          </cell>
          <cell r="B83" t="str">
            <v>2K-23286</v>
          </cell>
          <cell r="C83" t="str">
            <v>YK</v>
          </cell>
          <cell r="D83" t="str">
            <v>AT MATERIAL</v>
          </cell>
        </row>
        <row r="84">
          <cell r="A84" t="str">
            <v>2K-234221</v>
          </cell>
          <cell r="B84" t="str">
            <v>2K-23422</v>
          </cell>
          <cell r="C84" t="str">
            <v>DG</v>
          </cell>
          <cell r="D84" t="str">
            <v>GASKET</v>
          </cell>
        </row>
        <row r="85">
          <cell r="A85" t="str">
            <v>2K-234222</v>
          </cell>
          <cell r="B85" t="str">
            <v>2K-23422</v>
          </cell>
          <cell r="C85" t="str">
            <v>DG</v>
          </cell>
          <cell r="D85" t="str">
            <v>GASKET</v>
          </cell>
        </row>
        <row r="86">
          <cell r="A86" t="str">
            <v>2K-24271</v>
          </cell>
          <cell r="B86" t="str">
            <v>2K-2427</v>
          </cell>
          <cell r="C86" t="str">
            <v>YK</v>
          </cell>
          <cell r="D86" t="str">
            <v>GASKET</v>
          </cell>
        </row>
        <row r="87">
          <cell r="A87" t="str">
            <v>2K-24272</v>
          </cell>
          <cell r="B87" t="str">
            <v>2K-2427</v>
          </cell>
          <cell r="C87" t="str">
            <v>YK</v>
          </cell>
          <cell r="D87" t="str">
            <v>GASKET</v>
          </cell>
        </row>
        <row r="88">
          <cell r="A88" t="str">
            <v>2K-243271</v>
          </cell>
          <cell r="B88" t="str">
            <v>2K-24327</v>
          </cell>
          <cell r="C88" t="str">
            <v>YK</v>
          </cell>
          <cell r="D88" t="str">
            <v>GASKET</v>
          </cell>
        </row>
        <row r="89">
          <cell r="A89" t="str">
            <v>2K-243272</v>
          </cell>
          <cell r="B89" t="str">
            <v>2K-24327</v>
          </cell>
          <cell r="C89" t="str">
            <v>YK</v>
          </cell>
          <cell r="D89" t="str">
            <v>GASKET</v>
          </cell>
        </row>
        <row r="90">
          <cell r="A90" t="str">
            <v>2K-249101</v>
          </cell>
          <cell r="B90" t="str">
            <v>2K-24910</v>
          </cell>
          <cell r="C90" t="str">
            <v>YK</v>
          </cell>
          <cell r="D90" t="str">
            <v>GASKET</v>
          </cell>
        </row>
        <row r="91">
          <cell r="A91" t="str">
            <v>2K-249102</v>
          </cell>
          <cell r="B91" t="str">
            <v>2K-24910</v>
          </cell>
          <cell r="C91" t="str">
            <v>YK</v>
          </cell>
          <cell r="D91" t="str">
            <v>GASKET</v>
          </cell>
        </row>
        <row r="92">
          <cell r="A92" t="str">
            <v>2K-250011</v>
          </cell>
          <cell r="B92" t="str">
            <v>2K-25001</v>
          </cell>
          <cell r="C92" t="str">
            <v>YK</v>
          </cell>
          <cell r="D92" t="str">
            <v>AT MATERIAL</v>
          </cell>
        </row>
        <row r="93">
          <cell r="A93" t="str">
            <v>2K-250012</v>
          </cell>
          <cell r="B93" t="str">
            <v>2K-25001</v>
          </cell>
          <cell r="C93" t="str">
            <v>YK</v>
          </cell>
          <cell r="D93" t="str">
            <v>AT MATERIAL</v>
          </cell>
        </row>
        <row r="94">
          <cell r="A94" t="str">
            <v>2K-250601</v>
          </cell>
          <cell r="B94" t="str">
            <v>2K-25060</v>
          </cell>
          <cell r="C94" t="str">
            <v>YK</v>
          </cell>
          <cell r="D94" t="str">
            <v>MOHAIR</v>
          </cell>
        </row>
        <row r="95">
          <cell r="A95" t="str">
            <v>2K-250602</v>
          </cell>
          <cell r="B95" t="str">
            <v>2K-25060</v>
          </cell>
          <cell r="C95" t="str">
            <v>YK</v>
          </cell>
          <cell r="D95" t="str">
            <v>MOHAIR</v>
          </cell>
        </row>
        <row r="96">
          <cell r="A96" t="str">
            <v>2K-250811</v>
          </cell>
          <cell r="B96" t="str">
            <v>2K-25081</v>
          </cell>
          <cell r="C96" t="str">
            <v>YK</v>
          </cell>
          <cell r="D96" t="str">
            <v>AT MATERIAL</v>
          </cell>
        </row>
        <row r="97">
          <cell r="A97" t="str">
            <v>2K-250812</v>
          </cell>
          <cell r="B97" t="str">
            <v>2K-25081</v>
          </cell>
          <cell r="C97" t="str">
            <v>YK</v>
          </cell>
          <cell r="D97" t="str">
            <v>AT MATERIAL</v>
          </cell>
        </row>
        <row r="98">
          <cell r="A98" t="str">
            <v>2K-250821</v>
          </cell>
          <cell r="B98" t="str">
            <v>2K-25082</v>
          </cell>
          <cell r="C98" t="str">
            <v>YK</v>
          </cell>
          <cell r="D98" t="str">
            <v>AT MATERIAL</v>
          </cell>
        </row>
        <row r="99">
          <cell r="A99" t="str">
            <v>2K-250822</v>
          </cell>
          <cell r="B99" t="str">
            <v>2K-25082</v>
          </cell>
          <cell r="C99" t="str">
            <v>YK</v>
          </cell>
          <cell r="D99" t="str">
            <v>AT MATERIAL</v>
          </cell>
        </row>
        <row r="100">
          <cell r="A100" t="str">
            <v>2K-253371</v>
          </cell>
          <cell r="B100" t="str">
            <v>2K-25337</v>
          </cell>
          <cell r="C100" t="str">
            <v>YK</v>
          </cell>
          <cell r="D100" t="str">
            <v>AT MATERIAL</v>
          </cell>
        </row>
        <row r="101">
          <cell r="A101" t="str">
            <v>2K-253372</v>
          </cell>
          <cell r="B101" t="str">
            <v>2K-25337</v>
          </cell>
          <cell r="C101" t="str">
            <v>YK</v>
          </cell>
          <cell r="D101" t="str">
            <v>AT MATERIAL</v>
          </cell>
        </row>
        <row r="102">
          <cell r="A102" t="str">
            <v>2K-258491</v>
          </cell>
          <cell r="B102" t="str">
            <v>2K-25849</v>
          </cell>
          <cell r="C102" t="str">
            <v>YK</v>
          </cell>
          <cell r="D102" t="str">
            <v>AT MATERIAL</v>
          </cell>
        </row>
        <row r="103">
          <cell r="A103" t="str">
            <v>2K-258492</v>
          </cell>
          <cell r="B103" t="str">
            <v>2K-25849</v>
          </cell>
          <cell r="C103" t="str">
            <v>YK</v>
          </cell>
          <cell r="D103" t="str">
            <v>AT MATERIAL</v>
          </cell>
        </row>
        <row r="104">
          <cell r="A104" t="str">
            <v>2K-264371</v>
          </cell>
          <cell r="B104" t="str">
            <v>2K-26437</v>
          </cell>
          <cell r="C104" t="str">
            <v>YK</v>
          </cell>
          <cell r="D104" t="str">
            <v>AT MATERIAL</v>
          </cell>
        </row>
        <row r="105">
          <cell r="A105" t="str">
            <v>2K-264372</v>
          </cell>
          <cell r="B105" t="str">
            <v>2K-26437</v>
          </cell>
          <cell r="C105" t="str">
            <v>YK</v>
          </cell>
          <cell r="D105" t="str">
            <v>AT MATERIAL</v>
          </cell>
        </row>
        <row r="106">
          <cell r="A106" t="str">
            <v>2K-269211</v>
          </cell>
          <cell r="B106" t="str">
            <v>2K-26921</v>
          </cell>
          <cell r="C106" t="str">
            <v>YK</v>
          </cell>
          <cell r="D106" t="str">
            <v>AT MATERIAL</v>
          </cell>
        </row>
        <row r="107">
          <cell r="A107" t="str">
            <v>2K-269212</v>
          </cell>
          <cell r="B107" t="str">
            <v>2K-26921</v>
          </cell>
          <cell r="C107" t="str">
            <v>YK</v>
          </cell>
          <cell r="D107" t="str">
            <v>AT MATERIAL</v>
          </cell>
        </row>
        <row r="108">
          <cell r="A108" t="str">
            <v>2K-269921</v>
          </cell>
          <cell r="B108" t="str">
            <v>2K-26992</v>
          </cell>
          <cell r="C108" t="str">
            <v>YK</v>
          </cell>
          <cell r="D108" t="str">
            <v>SETTING BLOCK</v>
          </cell>
        </row>
        <row r="109">
          <cell r="A109" t="str">
            <v>2K-269922</v>
          </cell>
          <cell r="B109" t="str">
            <v>2K-26992</v>
          </cell>
          <cell r="C109" t="str">
            <v>YK</v>
          </cell>
          <cell r="D109" t="str">
            <v>SETTING BLOCK</v>
          </cell>
        </row>
        <row r="110">
          <cell r="A110" t="str">
            <v>2K-270771</v>
          </cell>
          <cell r="B110" t="str">
            <v>2K-27077</v>
          </cell>
          <cell r="C110" t="str">
            <v>YK</v>
          </cell>
          <cell r="D110" t="str">
            <v>GASKET</v>
          </cell>
        </row>
        <row r="111">
          <cell r="A111" t="str">
            <v>2K-270772</v>
          </cell>
          <cell r="B111" t="str">
            <v>2K-27077</v>
          </cell>
          <cell r="C111" t="str">
            <v>YK</v>
          </cell>
          <cell r="D111" t="str">
            <v>GASKET</v>
          </cell>
        </row>
        <row r="112">
          <cell r="A112" t="str">
            <v>2K-281591</v>
          </cell>
          <cell r="B112" t="str">
            <v>2K-28159</v>
          </cell>
          <cell r="C112" t="str">
            <v>YK</v>
          </cell>
          <cell r="D112" t="str">
            <v>GASKET</v>
          </cell>
        </row>
        <row r="113">
          <cell r="A113" t="str">
            <v>2K-281592</v>
          </cell>
          <cell r="B113" t="str">
            <v>2K-28159</v>
          </cell>
          <cell r="C113" t="str">
            <v>YK</v>
          </cell>
          <cell r="D113" t="str">
            <v>GASKET</v>
          </cell>
        </row>
        <row r="114">
          <cell r="A114" t="str">
            <v>2K-290631</v>
          </cell>
          <cell r="B114" t="str">
            <v>2K-29063</v>
          </cell>
          <cell r="C114" t="str">
            <v>YK</v>
          </cell>
          <cell r="D114" t="str">
            <v>WEATHER STRIP</v>
          </cell>
        </row>
        <row r="115">
          <cell r="A115" t="str">
            <v>2K-290632</v>
          </cell>
          <cell r="B115" t="str">
            <v>2K-29063</v>
          </cell>
          <cell r="C115" t="str">
            <v>YK</v>
          </cell>
          <cell r="D115" t="str">
            <v>WEATHER STRIP</v>
          </cell>
        </row>
        <row r="116">
          <cell r="A116" t="str">
            <v>2K-291301</v>
          </cell>
          <cell r="B116" t="str">
            <v>2K-29130</v>
          </cell>
          <cell r="C116" t="str">
            <v>YK</v>
          </cell>
          <cell r="D116" t="str">
            <v>MOHAIR</v>
          </cell>
        </row>
        <row r="117">
          <cell r="A117" t="str">
            <v>2K-291302</v>
          </cell>
          <cell r="B117" t="str">
            <v>2K-29130</v>
          </cell>
          <cell r="C117" t="str">
            <v>YK</v>
          </cell>
          <cell r="D117" t="str">
            <v>MOHAIR</v>
          </cell>
        </row>
        <row r="118">
          <cell r="A118" t="str">
            <v>2K-291581</v>
          </cell>
          <cell r="B118" t="str">
            <v>2K-29158</v>
          </cell>
          <cell r="C118" t="str">
            <v>YK</v>
          </cell>
          <cell r="D118" t="str">
            <v>AT MATERIAL</v>
          </cell>
        </row>
        <row r="119">
          <cell r="A119" t="str">
            <v>2K-291582</v>
          </cell>
          <cell r="B119" t="str">
            <v>2K-29158</v>
          </cell>
          <cell r="C119" t="str">
            <v>YK</v>
          </cell>
          <cell r="D119" t="str">
            <v>AT MATERIAL</v>
          </cell>
        </row>
        <row r="120">
          <cell r="A120" t="str">
            <v>2K-291611</v>
          </cell>
          <cell r="B120" t="str">
            <v>2K-29161</v>
          </cell>
          <cell r="C120" t="str">
            <v>YK</v>
          </cell>
          <cell r="D120" t="str">
            <v>WEATHER STRIP</v>
          </cell>
        </row>
        <row r="121">
          <cell r="A121" t="str">
            <v>2K-291612</v>
          </cell>
          <cell r="B121" t="str">
            <v>2K-29161</v>
          </cell>
          <cell r="C121" t="str">
            <v>YK</v>
          </cell>
          <cell r="D121" t="str">
            <v>WEATHER STRIP</v>
          </cell>
        </row>
        <row r="122">
          <cell r="A122" t="str">
            <v>2K-294301</v>
          </cell>
          <cell r="B122" t="str">
            <v>2K-29430</v>
          </cell>
          <cell r="C122" t="str">
            <v>YK</v>
          </cell>
          <cell r="D122" t="str">
            <v>GASKET</v>
          </cell>
        </row>
        <row r="123">
          <cell r="A123" t="str">
            <v>2K-294302</v>
          </cell>
          <cell r="B123" t="str">
            <v>2K-29430</v>
          </cell>
          <cell r="C123" t="str">
            <v>YK</v>
          </cell>
          <cell r="D123" t="str">
            <v>GASKET</v>
          </cell>
        </row>
        <row r="124">
          <cell r="A124" t="str">
            <v>2K-302541</v>
          </cell>
          <cell r="B124" t="str">
            <v>2K-30254</v>
          </cell>
          <cell r="C124" t="str">
            <v>YK</v>
          </cell>
          <cell r="D124" t="str">
            <v>GUIDER</v>
          </cell>
        </row>
        <row r="125">
          <cell r="A125" t="str">
            <v>2K-302542</v>
          </cell>
          <cell r="B125" t="str">
            <v>2K-30254</v>
          </cell>
          <cell r="C125" t="str">
            <v>YK</v>
          </cell>
          <cell r="D125" t="str">
            <v>GUIDER</v>
          </cell>
        </row>
        <row r="126">
          <cell r="A126" t="str">
            <v>2K-302801</v>
          </cell>
          <cell r="B126" t="str">
            <v>2K-30280</v>
          </cell>
          <cell r="C126" t="str">
            <v>DG</v>
          </cell>
          <cell r="D126" t="str">
            <v>FLUSHBOLT</v>
          </cell>
        </row>
        <row r="127">
          <cell r="A127" t="str">
            <v>2K-302802</v>
          </cell>
          <cell r="B127" t="str">
            <v>2K-30280</v>
          </cell>
          <cell r="C127" t="str">
            <v>DG</v>
          </cell>
          <cell r="D127" t="str">
            <v>FLUSHBOLT</v>
          </cell>
        </row>
        <row r="128">
          <cell r="A128" t="str">
            <v>2K-303321</v>
          </cell>
          <cell r="B128" t="str">
            <v>2K-30332</v>
          </cell>
          <cell r="C128" t="str">
            <v>YW</v>
          </cell>
          <cell r="D128" t="str">
            <v>CAP</v>
          </cell>
        </row>
        <row r="129">
          <cell r="A129" t="str">
            <v>2K-303322</v>
          </cell>
          <cell r="B129" t="str">
            <v>2K-30332</v>
          </cell>
          <cell r="C129" t="str">
            <v>DG</v>
          </cell>
          <cell r="D129" t="str">
            <v>CAP</v>
          </cell>
        </row>
        <row r="130">
          <cell r="A130" t="str">
            <v>2K-303331</v>
          </cell>
          <cell r="B130" t="str">
            <v>2K-30333</v>
          </cell>
          <cell r="C130" t="str">
            <v>YW</v>
          </cell>
          <cell r="D130" t="str">
            <v>CAP</v>
          </cell>
        </row>
        <row r="131">
          <cell r="A131" t="str">
            <v>2K-303332</v>
          </cell>
          <cell r="B131" t="str">
            <v>2K-30333</v>
          </cell>
          <cell r="C131" t="str">
            <v>DG</v>
          </cell>
          <cell r="D131" t="str">
            <v>CAP</v>
          </cell>
        </row>
        <row r="132">
          <cell r="A132" t="str">
            <v>2K-306301</v>
          </cell>
          <cell r="B132" t="str">
            <v>2K-30630</v>
          </cell>
          <cell r="C132" t="str">
            <v>YK</v>
          </cell>
          <cell r="D132" t="str">
            <v>PULLING BLOCK</v>
          </cell>
        </row>
        <row r="133">
          <cell r="A133" t="str">
            <v>2K-306302</v>
          </cell>
          <cell r="B133" t="str">
            <v>2K-30630</v>
          </cell>
          <cell r="C133" t="str">
            <v>YK</v>
          </cell>
          <cell r="D133" t="str">
            <v>PULLING BLOCK</v>
          </cell>
        </row>
        <row r="134">
          <cell r="A134" t="str">
            <v>2K-306941</v>
          </cell>
          <cell r="B134" t="str">
            <v>2K-30694</v>
          </cell>
          <cell r="C134" t="str">
            <v>YW</v>
          </cell>
          <cell r="D134" t="str">
            <v>ROLLER</v>
          </cell>
        </row>
        <row r="135">
          <cell r="A135" t="str">
            <v>2K-306942</v>
          </cell>
          <cell r="B135" t="str">
            <v>2K-30694</v>
          </cell>
          <cell r="C135" t="str">
            <v>DG</v>
          </cell>
          <cell r="D135" t="str">
            <v>ROLLER</v>
          </cell>
        </row>
        <row r="136">
          <cell r="A136" t="str">
            <v>2K-306951</v>
          </cell>
          <cell r="B136" t="str">
            <v>2K-30695</v>
          </cell>
          <cell r="C136" t="str">
            <v>YW</v>
          </cell>
          <cell r="D136" t="str">
            <v>ROLLER</v>
          </cell>
        </row>
        <row r="137">
          <cell r="A137" t="str">
            <v>2K-306952</v>
          </cell>
          <cell r="B137" t="str">
            <v>2K-30695</v>
          </cell>
          <cell r="C137" t="str">
            <v>DG</v>
          </cell>
          <cell r="D137" t="str">
            <v>ROLLER</v>
          </cell>
        </row>
        <row r="138">
          <cell r="A138" t="str">
            <v>2K-307481</v>
          </cell>
          <cell r="B138" t="str">
            <v>2K-30748</v>
          </cell>
          <cell r="C138" t="str">
            <v>YW</v>
          </cell>
          <cell r="D138" t="str">
            <v>DRAIN VALVE</v>
          </cell>
        </row>
        <row r="139">
          <cell r="A139" t="str">
            <v>2K-307482</v>
          </cell>
          <cell r="B139" t="str">
            <v>2K-30748</v>
          </cell>
          <cell r="C139" t="str">
            <v>YK</v>
          </cell>
          <cell r="D139" t="str">
            <v>DRAIN VALVE</v>
          </cell>
        </row>
        <row r="140">
          <cell r="A140" t="str">
            <v>2K-309391</v>
          </cell>
          <cell r="B140" t="str">
            <v>2K-30939</v>
          </cell>
          <cell r="C140" t="str">
            <v>YW</v>
          </cell>
          <cell r="D140" t="str">
            <v>CROSS PIECE</v>
          </cell>
        </row>
        <row r="141">
          <cell r="A141" t="str">
            <v>2K-309392</v>
          </cell>
          <cell r="B141" t="str">
            <v>2K-30939</v>
          </cell>
          <cell r="C141" t="str">
            <v>DG</v>
          </cell>
          <cell r="D141" t="str">
            <v>CROSS PIECE</v>
          </cell>
        </row>
        <row r="142">
          <cell r="A142" t="str">
            <v>2K-310851</v>
          </cell>
          <cell r="B142" t="str">
            <v>2K-31085</v>
          </cell>
          <cell r="C142" t="str">
            <v>YW</v>
          </cell>
          <cell r="D142" t="str">
            <v>SUB LOCK Abolist</v>
          </cell>
        </row>
        <row r="143">
          <cell r="A143" t="str">
            <v>2K-310852</v>
          </cell>
          <cell r="B143" t="str">
            <v>2K-31085</v>
          </cell>
          <cell r="C143" t="str">
            <v>YK</v>
          </cell>
          <cell r="D143" t="str">
            <v>SUB LOCK Abolist</v>
          </cell>
        </row>
        <row r="144">
          <cell r="A144" t="str">
            <v>2K-310861</v>
          </cell>
          <cell r="B144" t="str">
            <v>2K-31086</v>
          </cell>
          <cell r="C144" t="str">
            <v>YW</v>
          </cell>
          <cell r="D144" t="str">
            <v>SPACER</v>
          </cell>
        </row>
        <row r="145">
          <cell r="A145" t="str">
            <v>2K-310862</v>
          </cell>
          <cell r="B145" t="str">
            <v>2K-31086</v>
          </cell>
          <cell r="C145" t="str">
            <v>YK</v>
          </cell>
          <cell r="D145" t="str">
            <v>SPACER</v>
          </cell>
        </row>
        <row r="146">
          <cell r="A146" t="str">
            <v>2K-315431</v>
          </cell>
          <cell r="B146" t="str">
            <v>2K-31543</v>
          </cell>
          <cell r="C146" t="str">
            <v>YW</v>
          </cell>
          <cell r="D146" t="str">
            <v>HEAD SLIDING STOPPER</v>
          </cell>
        </row>
        <row r="147">
          <cell r="A147" t="str">
            <v>2K-315432</v>
          </cell>
          <cell r="B147" t="str">
            <v>2K-31543</v>
          </cell>
          <cell r="C147" t="str">
            <v>YW</v>
          </cell>
          <cell r="D147" t="str">
            <v>HEAD SLIDING STOPPER</v>
          </cell>
        </row>
        <row r="148">
          <cell r="A148" t="str">
            <v>2K-319061</v>
          </cell>
          <cell r="B148" t="str">
            <v>2K-31906</v>
          </cell>
          <cell r="C148" t="str">
            <v>YS</v>
          </cell>
          <cell r="D148" t="str">
            <v>STOPPER</v>
          </cell>
        </row>
        <row r="149">
          <cell r="A149" t="str">
            <v>2K-319062</v>
          </cell>
          <cell r="B149" t="str">
            <v>2K-31906</v>
          </cell>
          <cell r="C149" t="str">
            <v>YK</v>
          </cell>
          <cell r="D149" t="str">
            <v>STOPPER</v>
          </cell>
        </row>
        <row r="150">
          <cell r="A150" t="str">
            <v>2K-319101</v>
          </cell>
          <cell r="B150" t="str">
            <v>2K-31910</v>
          </cell>
          <cell r="C150" t="str">
            <v>YW</v>
          </cell>
          <cell r="D150" t="str">
            <v>PULL HANDLE</v>
          </cell>
        </row>
        <row r="151">
          <cell r="A151" t="str">
            <v>2K-319102</v>
          </cell>
          <cell r="B151" t="str">
            <v>2K-31910</v>
          </cell>
          <cell r="C151" t="str">
            <v>YK</v>
          </cell>
          <cell r="D151" t="str">
            <v>PULL HANDLE</v>
          </cell>
        </row>
        <row r="152">
          <cell r="A152" t="str">
            <v>2K-323331</v>
          </cell>
          <cell r="B152" t="str">
            <v>2K-32333</v>
          </cell>
          <cell r="C152" t="str">
            <v>YS</v>
          </cell>
          <cell r="D152" t="str">
            <v>SPACER</v>
          </cell>
        </row>
        <row r="153">
          <cell r="A153" t="str">
            <v>2K-323332</v>
          </cell>
          <cell r="B153" t="str">
            <v>2K-32333</v>
          </cell>
          <cell r="C153" t="str">
            <v>YS</v>
          </cell>
          <cell r="D153" t="str">
            <v>SPACER</v>
          </cell>
        </row>
        <row r="154">
          <cell r="A154" t="str">
            <v>2K-323341</v>
          </cell>
          <cell r="B154" t="str">
            <v>2K-32334</v>
          </cell>
          <cell r="C154" t="str">
            <v>D1</v>
          </cell>
          <cell r="D154" t="str">
            <v>PICHER</v>
          </cell>
        </row>
        <row r="155">
          <cell r="A155" t="str">
            <v>2K-323342</v>
          </cell>
          <cell r="B155" t="str">
            <v>2K-32334</v>
          </cell>
          <cell r="C155" t="str">
            <v>YK</v>
          </cell>
          <cell r="D155" t="str">
            <v>PICHER</v>
          </cell>
        </row>
        <row r="156">
          <cell r="A156" t="str">
            <v>2K-324701</v>
          </cell>
          <cell r="B156" t="str">
            <v>2K-32470</v>
          </cell>
          <cell r="C156" t="str">
            <v>DG</v>
          </cell>
          <cell r="D156" t="str">
            <v>SUB LOCK Abolist</v>
          </cell>
        </row>
        <row r="157">
          <cell r="A157" t="str">
            <v>2K-324702</v>
          </cell>
          <cell r="B157" t="str">
            <v>2K-32470</v>
          </cell>
          <cell r="C157" t="str">
            <v>DG</v>
          </cell>
          <cell r="D157" t="str">
            <v>SUB LOCK Abolist</v>
          </cell>
        </row>
        <row r="158">
          <cell r="A158" t="str">
            <v>2K-326631</v>
          </cell>
          <cell r="B158" t="str">
            <v>2K-32663</v>
          </cell>
          <cell r="C158" t="str">
            <v>D1</v>
          </cell>
          <cell r="D158" t="str">
            <v>LINER</v>
          </cell>
        </row>
        <row r="159">
          <cell r="A159" t="str">
            <v>2K-326632</v>
          </cell>
          <cell r="B159" t="str">
            <v>2K-32663</v>
          </cell>
          <cell r="C159" t="str">
            <v>YK</v>
          </cell>
          <cell r="D159" t="str">
            <v>LINER</v>
          </cell>
        </row>
        <row r="160">
          <cell r="A160" t="str">
            <v>2K-335031</v>
          </cell>
          <cell r="B160" t="str">
            <v>2K-33503</v>
          </cell>
          <cell r="C160" t="str">
            <v>YW</v>
          </cell>
          <cell r="D160" t="str">
            <v>CAP</v>
          </cell>
        </row>
        <row r="161">
          <cell r="A161" t="str">
            <v>2K-335032</v>
          </cell>
          <cell r="B161" t="str">
            <v>2K-33503</v>
          </cell>
          <cell r="C161" t="str">
            <v>YK</v>
          </cell>
          <cell r="D161" t="str">
            <v>CAP</v>
          </cell>
        </row>
        <row r="162">
          <cell r="A162" t="str">
            <v>2K-335041</v>
          </cell>
          <cell r="B162" t="str">
            <v>2K-33504</v>
          </cell>
          <cell r="C162" t="str">
            <v>YW</v>
          </cell>
          <cell r="D162" t="str">
            <v>CAP</v>
          </cell>
        </row>
        <row r="163">
          <cell r="A163" t="str">
            <v>2K-335042</v>
          </cell>
          <cell r="B163" t="str">
            <v>2K-33504</v>
          </cell>
          <cell r="C163" t="str">
            <v>YK</v>
          </cell>
          <cell r="D163" t="str">
            <v>CAP</v>
          </cell>
        </row>
        <row r="164">
          <cell r="A164" t="str">
            <v>2K-338041</v>
          </cell>
          <cell r="B164" t="str">
            <v>2K-33804</v>
          </cell>
          <cell r="C164" t="str">
            <v>DG</v>
          </cell>
          <cell r="D164" t="str">
            <v>GUIDER</v>
          </cell>
        </row>
        <row r="165">
          <cell r="A165" t="str">
            <v>2K-338042</v>
          </cell>
          <cell r="B165" t="str">
            <v>2K-33804</v>
          </cell>
          <cell r="C165" t="str">
            <v>DG</v>
          </cell>
          <cell r="D165" t="str">
            <v>GUIDER</v>
          </cell>
        </row>
        <row r="166">
          <cell r="A166" t="str">
            <v>2K-338051</v>
          </cell>
          <cell r="B166" t="str">
            <v>2K-33805</v>
          </cell>
          <cell r="C166" t="str">
            <v>DG</v>
          </cell>
          <cell r="D166" t="str">
            <v>GUIDER</v>
          </cell>
        </row>
        <row r="167">
          <cell r="A167" t="str">
            <v>2K-338052</v>
          </cell>
          <cell r="B167" t="str">
            <v>2K-33805</v>
          </cell>
          <cell r="C167" t="str">
            <v>DG</v>
          </cell>
          <cell r="D167" t="str">
            <v>GUIDER</v>
          </cell>
        </row>
        <row r="168">
          <cell r="A168" t="str">
            <v>2K-33876Y1</v>
          </cell>
          <cell r="B168" t="str">
            <v>2K-33876Y</v>
          </cell>
          <cell r="C168" t="str">
            <v>YW</v>
          </cell>
          <cell r="D168" t="str">
            <v>HANDLE</v>
          </cell>
        </row>
        <row r="169">
          <cell r="A169" t="str">
            <v>2K-33876Y2</v>
          </cell>
          <cell r="B169" t="str">
            <v>2K-33876Y</v>
          </cell>
          <cell r="C169" t="str">
            <v>DG</v>
          </cell>
          <cell r="D169" t="str">
            <v>HANDLE</v>
          </cell>
        </row>
        <row r="170">
          <cell r="A170" t="str">
            <v>2K-33877Y1</v>
          </cell>
          <cell r="B170" t="str">
            <v>2K-33877Y</v>
          </cell>
          <cell r="C170" t="str">
            <v>YW</v>
          </cell>
          <cell r="D170" t="str">
            <v>HANDLE</v>
          </cell>
        </row>
        <row r="171">
          <cell r="A171" t="str">
            <v>2K-33877Y2</v>
          </cell>
          <cell r="B171" t="str">
            <v>2K-33877Y</v>
          </cell>
          <cell r="C171" t="str">
            <v>DG</v>
          </cell>
          <cell r="D171" t="str">
            <v>HANDLE</v>
          </cell>
        </row>
        <row r="172">
          <cell r="A172" t="str">
            <v>2K-33878Y1</v>
          </cell>
          <cell r="B172" t="str">
            <v>2K-33878Y</v>
          </cell>
          <cell r="C172" t="str">
            <v>YW</v>
          </cell>
          <cell r="D172" t="str">
            <v>HANDLE</v>
          </cell>
        </row>
        <row r="173">
          <cell r="A173" t="str">
            <v>2K-33878Y2</v>
          </cell>
          <cell r="B173" t="str">
            <v>2K-33878Y</v>
          </cell>
          <cell r="C173" t="str">
            <v>DG</v>
          </cell>
          <cell r="D173" t="str">
            <v>HANDLE</v>
          </cell>
        </row>
        <row r="174">
          <cell r="A174" t="str">
            <v>2K-352091</v>
          </cell>
          <cell r="B174" t="str">
            <v>2K-35209</v>
          </cell>
          <cell r="C174" t="str">
            <v>DG</v>
          </cell>
          <cell r="D174" t="str">
            <v>GUIDER</v>
          </cell>
        </row>
        <row r="175">
          <cell r="A175" t="str">
            <v>2K-352092</v>
          </cell>
          <cell r="B175" t="str">
            <v>2K-35209</v>
          </cell>
          <cell r="C175" t="str">
            <v>DG</v>
          </cell>
          <cell r="D175" t="str">
            <v>GUIDER</v>
          </cell>
        </row>
        <row r="176">
          <cell r="A176" t="str">
            <v>2K-352121</v>
          </cell>
          <cell r="B176" t="str">
            <v>2K-35212</v>
          </cell>
          <cell r="C176" t="str">
            <v>DG</v>
          </cell>
          <cell r="D176" t="str">
            <v>LINER</v>
          </cell>
        </row>
        <row r="177">
          <cell r="A177" t="str">
            <v>2K-352122</v>
          </cell>
          <cell r="B177" t="str">
            <v>2K-35212</v>
          </cell>
          <cell r="C177" t="str">
            <v>DG</v>
          </cell>
          <cell r="D177" t="str">
            <v>LINER</v>
          </cell>
        </row>
        <row r="178">
          <cell r="A178" t="str">
            <v>2K-352681</v>
          </cell>
          <cell r="B178" t="str">
            <v>2K-35268</v>
          </cell>
          <cell r="C178" t="str">
            <v>DG</v>
          </cell>
          <cell r="D178" t="str">
            <v>PULLING BLOCK</v>
          </cell>
        </row>
        <row r="179">
          <cell r="A179" t="str">
            <v>2K-352682</v>
          </cell>
          <cell r="B179" t="str">
            <v>2K-35268</v>
          </cell>
          <cell r="C179" t="str">
            <v>DG</v>
          </cell>
          <cell r="D179" t="str">
            <v>PULLING BLOCK</v>
          </cell>
        </row>
        <row r="180">
          <cell r="A180" t="str">
            <v>2K-352691</v>
          </cell>
          <cell r="B180" t="str">
            <v>2K-35269</v>
          </cell>
          <cell r="C180" t="str">
            <v>DG</v>
          </cell>
          <cell r="D180" t="str">
            <v>PULLING BLOCK</v>
          </cell>
        </row>
        <row r="181">
          <cell r="A181" t="str">
            <v>2K-352692</v>
          </cell>
          <cell r="B181" t="str">
            <v>2K-35269</v>
          </cell>
          <cell r="C181" t="str">
            <v>DG</v>
          </cell>
          <cell r="D181" t="str">
            <v>PULLING BLOCK</v>
          </cell>
        </row>
        <row r="182">
          <cell r="A182" t="str">
            <v>2K-352731</v>
          </cell>
          <cell r="B182" t="str">
            <v>2K-35273</v>
          </cell>
          <cell r="C182" t="str">
            <v>DG</v>
          </cell>
          <cell r="D182" t="str">
            <v>SPACER</v>
          </cell>
        </row>
        <row r="183">
          <cell r="A183" t="str">
            <v>2K-352732</v>
          </cell>
          <cell r="B183" t="str">
            <v>2K-35273</v>
          </cell>
          <cell r="C183" t="str">
            <v>DG</v>
          </cell>
          <cell r="D183" t="str">
            <v>SPACER</v>
          </cell>
        </row>
        <row r="184">
          <cell r="A184" t="str">
            <v>2K-359081</v>
          </cell>
          <cell r="B184" t="str">
            <v>2K-35908</v>
          </cell>
          <cell r="C184" t="str">
            <v>YW</v>
          </cell>
          <cell r="D184" t="str">
            <v>STOPPER</v>
          </cell>
        </row>
        <row r="185">
          <cell r="A185" t="str">
            <v>2K-359082</v>
          </cell>
          <cell r="B185" t="str">
            <v>2K-35908</v>
          </cell>
          <cell r="C185" t="str">
            <v>YW</v>
          </cell>
          <cell r="D185" t="str">
            <v>STOPPER</v>
          </cell>
        </row>
        <row r="186">
          <cell r="A186" t="str">
            <v>2K-361351</v>
          </cell>
          <cell r="B186" t="str">
            <v>2K-36135</v>
          </cell>
          <cell r="C186" t="str">
            <v>YW</v>
          </cell>
          <cell r="D186" t="str">
            <v>HINGE SPACER</v>
          </cell>
        </row>
        <row r="187">
          <cell r="A187" t="str">
            <v>2K-361352</v>
          </cell>
          <cell r="B187" t="str">
            <v>2K-36135</v>
          </cell>
          <cell r="C187" t="str">
            <v>YK</v>
          </cell>
          <cell r="D187" t="str">
            <v>HINGE SPACER</v>
          </cell>
        </row>
        <row r="188">
          <cell r="A188" t="str">
            <v>2K-364131</v>
          </cell>
          <cell r="B188" t="str">
            <v>2K-36413</v>
          </cell>
          <cell r="C188" t="str">
            <v>YK</v>
          </cell>
          <cell r="D188" t="str">
            <v>CAP</v>
          </cell>
        </row>
        <row r="189">
          <cell r="A189" t="str">
            <v>2K-364132</v>
          </cell>
          <cell r="B189" t="str">
            <v>2K-36413</v>
          </cell>
          <cell r="C189" t="str">
            <v>YK</v>
          </cell>
          <cell r="D189" t="str">
            <v>CAP</v>
          </cell>
        </row>
        <row r="190">
          <cell r="A190" t="str">
            <v>2K-364741</v>
          </cell>
          <cell r="B190" t="str">
            <v>2K-36474</v>
          </cell>
          <cell r="C190" t="str">
            <v>YS</v>
          </cell>
          <cell r="D190" t="str">
            <v>LATCH STOPPER</v>
          </cell>
        </row>
        <row r="191">
          <cell r="A191" t="str">
            <v>2K-364742</v>
          </cell>
          <cell r="B191" t="str">
            <v>2K-36474</v>
          </cell>
          <cell r="C191" t="str">
            <v>YS</v>
          </cell>
          <cell r="D191" t="str">
            <v>LATCH STOPPER</v>
          </cell>
        </row>
        <row r="192">
          <cell r="A192" t="str">
            <v>2K-364761</v>
          </cell>
          <cell r="B192" t="str">
            <v>2K-36476</v>
          </cell>
          <cell r="C192" t="str">
            <v>D1</v>
          </cell>
          <cell r="D192" t="str">
            <v>HOOK LOCK</v>
          </cell>
        </row>
        <row r="193">
          <cell r="A193" t="str">
            <v>2K-364762</v>
          </cell>
          <cell r="B193" t="str">
            <v>2K-36476</v>
          </cell>
          <cell r="C193" t="str">
            <v>YK</v>
          </cell>
          <cell r="D193" t="str">
            <v>HOOK LOCK</v>
          </cell>
        </row>
        <row r="194">
          <cell r="A194" t="str">
            <v>2K-364771</v>
          </cell>
          <cell r="B194" t="str">
            <v>2K-36477</v>
          </cell>
          <cell r="C194" t="str">
            <v>D1</v>
          </cell>
          <cell r="D194" t="str">
            <v>HOOK LOCK</v>
          </cell>
        </row>
        <row r="195">
          <cell r="A195" t="str">
            <v>2K-364772</v>
          </cell>
          <cell r="B195" t="str">
            <v>2K-36477</v>
          </cell>
          <cell r="C195" t="str">
            <v>YK</v>
          </cell>
          <cell r="D195" t="str">
            <v>HOOK LOCK</v>
          </cell>
        </row>
        <row r="196">
          <cell r="A196" t="str">
            <v>2K-364831</v>
          </cell>
          <cell r="B196" t="str">
            <v>2K-36483</v>
          </cell>
          <cell r="C196" t="str">
            <v>YS</v>
          </cell>
          <cell r="D196" t="str">
            <v>LINER</v>
          </cell>
        </row>
        <row r="197">
          <cell r="A197" t="str">
            <v>2K-364832</v>
          </cell>
          <cell r="B197" t="str">
            <v>2K-36483</v>
          </cell>
          <cell r="C197" t="str">
            <v>YS</v>
          </cell>
          <cell r="D197" t="str">
            <v>LINER</v>
          </cell>
        </row>
        <row r="198">
          <cell r="A198" t="str">
            <v>2K-367751</v>
          </cell>
          <cell r="B198" t="str">
            <v>2K-36775</v>
          </cell>
          <cell r="C198" t="str">
            <v>YW</v>
          </cell>
          <cell r="D198" t="str">
            <v>PULL</v>
          </cell>
        </row>
        <row r="199">
          <cell r="A199" t="str">
            <v>2K-367752</v>
          </cell>
          <cell r="B199" t="str">
            <v>2K-36775</v>
          </cell>
          <cell r="C199" t="str">
            <v>YK</v>
          </cell>
          <cell r="D199" t="str">
            <v>PULL</v>
          </cell>
        </row>
        <row r="200">
          <cell r="A200" t="str">
            <v>2K-369631</v>
          </cell>
          <cell r="B200" t="str">
            <v>2K-36963</v>
          </cell>
          <cell r="C200" t="str">
            <v>YW</v>
          </cell>
          <cell r="D200" t="str">
            <v>CAP</v>
          </cell>
        </row>
        <row r="201">
          <cell r="A201" t="str">
            <v>2K-369632</v>
          </cell>
          <cell r="B201" t="str">
            <v>2K-36963</v>
          </cell>
          <cell r="C201" t="str">
            <v>DG</v>
          </cell>
          <cell r="D201" t="str">
            <v>CAP</v>
          </cell>
        </row>
        <row r="202">
          <cell r="A202" t="str">
            <v>2K-369641</v>
          </cell>
          <cell r="B202" t="str">
            <v>2K-36964</v>
          </cell>
          <cell r="C202" t="str">
            <v>YW</v>
          </cell>
          <cell r="D202" t="str">
            <v>CAP</v>
          </cell>
        </row>
        <row r="203">
          <cell r="A203" t="str">
            <v>2K-369642</v>
          </cell>
          <cell r="B203" t="str">
            <v>2K-36964</v>
          </cell>
          <cell r="C203" t="str">
            <v>DG</v>
          </cell>
          <cell r="D203" t="str">
            <v>CAP</v>
          </cell>
        </row>
        <row r="204">
          <cell r="A204" t="str">
            <v>2K-373911</v>
          </cell>
          <cell r="B204" t="str">
            <v>2K-37391</v>
          </cell>
          <cell r="C204" t="str">
            <v>YW</v>
          </cell>
          <cell r="D204" t="str">
            <v>CAP</v>
          </cell>
        </row>
        <row r="205">
          <cell r="A205" t="str">
            <v>2K-373912</v>
          </cell>
          <cell r="B205" t="str">
            <v>2K-37391</v>
          </cell>
          <cell r="C205" t="str">
            <v>DG</v>
          </cell>
          <cell r="D205" t="str">
            <v>CAP</v>
          </cell>
        </row>
        <row r="206">
          <cell r="A206" t="str">
            <v>2K-375851</v>
          </cell>
          <cell r="B206" t="str">
            <v>2K-37585</v>
          </cell>
          <cell r="C206" t="str">
            <v>YW</v>
          </cell>
          <cell r="D206" t="str">
            <v>CAP</v>
          </cell>
        </row>
        <row r="207">
          <cell r="A207" t="str">
            <v>2K-375852</v>
          </cell>
          <cell r="B207" t="str">
            <v>2K-37585</v>
          </cell>
          <cell r="C207" t="str">
            <v>YK</v>
          </cell>
          <cell r="D207" t="str">
            <v>CAP</v>
          </cell>
        </row>
        <row r="208">
          <cell r="A208" t="str">
            <v>2K-375861</v>
          </cell>
          <cell r="B208" t="str">
            <v>2K-37586</v>
          </cell>
          <cell r="C208" t="str">
            <v>YW</v>
          </cell>
          <cell r="D208" t="str">
            <v>CAP</v>
          </cell>
        </row>
        <row r="209">
          <cell r="A209" t="str">
            <v>2K-375862</v>
          </cell>
          <cell r="B209" t="str">
            <v>2K-37586</v>
          </cell>
          <cell r="C209" t="str">
            <v>YK</v>
          </cell>
          <cell r="D209" t="str">
            <v>CAP</v>
          </cell>
        </row>
        <row r="210">
          <cell r="A210" t="str">
            <v>2K-375871</v>
          </cell>
          <cell r="B210" t="str">
            <v>2K-37587</v>
          </cell>
          <cell r="C210" t="str">
            <v>YW</v>
          </cell>
          <cell r="D210" t="str">
            <v>CAP</v>
          </cell>
        </row>
        <row r="211">
          <cell r="A211" t="str">
            <v>2K-375872</v>
          </cell>
          <cell r="B211" t="str">
            <v>2K-37587</v>
          </cell>
          <cell r="C211" t="str">
            <v>YK</v>
          </cell>
          <cell r="D211" t="str">
            <v>CAP</v>
          </cell>
        </row>
        <row r="212">
          <cell r="A212" t="str">
            <v>2K-375881</v>
          </cell>
          <cell r="B212" t="str">
            <v>2K-37588</v>
          </cell>
          <cell r="C212" t="str">
            <v>YW</v>
          </cell>
          <cell r="D212" t="str">
            <v>CAP</v>
          </cell>
        </row>
        <row r="213">
          <cell r="A213" t="str">
            <v>2K-375882</v>
          </cell>
          <cell r="B213" t="str">
            <v>2K-37588</v>
          </cell>
          <cell r="C213" t="str">
            <v>DG</v>
          </cell>
          <cell r="D213" t="str">
            <v>CAP</v>
          </cell>
        </row>
        <row r="214">
          <cell r="A214" t="str">
            <v>2K-375891</v>
          </cell>
          <cell r="B214" t="str">
            <v>2K-37589</v>
          </cell>
          <cell r="C214" t="str">
            <v>YW</v>
          </cell>
          <cell r="D214" t="str">
            <v>CAP</v>
          </cell>
        </row>
        <row r="215">
          <cell r="A215" t="str">
            <v>2K-375892</v>
          </cell>
          <cell r="B215" t="str">
            <v>2K-37589</v>
          </cell>
          <cell r="C215" t="str">
            <v>DG</v>
          </cell>
          <cell r="D215" t="str">
            <v>CAP</v>
          </cell>
        </row>
        <row r="216">
          <cell r="A216" t="str">
            <v>2K-380971</v>
          </cell>
          <cell r="B216" t="str">
            <v>2K-38097</v>
          </cell>
          <cell r="C216" t="str">
            <v>DG</v>
          </cell>
          <cell r="D216" t="str">
            <v>SLIDE GUIDE</v>
          </cell>
        </row>
        <row r="217">
          <cell r="A217" t="str">
            <v>2K-380972</v>
          </cell>
          <cell r="B217" t="str">
            <v>2K-38097</v>
          </cell>
          <cell r="C217" t="str">
            <v>DG</v>
          </cell>
          <cell r="D217" t="str">
            <v>SLIDE GUIDE</v>
          </cell>
        </row>
        <row r="218">
          <cell r="A218" t="str">
            <v>2K-381941</v>
          </cell>
          <cell r="B218" t="str">
            <v>2K-38194</v>
          </cell>
          <cell r="C218" t="str">
            <v>YK</v>
          </cell>
          <cell r="D218" t="str">
            <v>SETTING BLOCK (ZSP1072)</v>
          </cell>
        </row>
        <row r="219">
          <cell r="A219" t="str">
            <v>2K-381942</v>
          </cell>
          <cell r="B219" t="str">
            <v>2K-38194</v>
          </cell>
          <cell r="C219" t="str">
            <v>YK</v>
          </cell>
          <cell r="D219" t="str">
            <v>SETTING BLOCK (ZSP1072)</v>
          </cell>
        </row>
        <row r="220">
          <cell r="A220" t="str">
            <v>2K-382731</v>
          </cell>
          <cell r="B220" t="str">
            <v>2K-38273</v>
          </cell>
          <cell r="C220" t="str">
            <v>D1</v>
          </cell>
          <cell r="D220" t="str">
            <v>CAP</v>
          </cell>
        </row>
        <row r="221">
          <cell r="A221" t="str">
            <v>2K-382732</v>
          </cell>
          <cell r="B221" t="str">
            <v>2K-38273</v>
          </cell>
          <cell r="C221" t="str">
            <v>YK</v>
          </cell>
          <cell r="D221" t="str">
            <v>CAP</v>
          </cell>
        </row>
        <row r="222">
          <cell r="A222" t="str">
            <v>2K-382741</v>
          </cell>
          <cell r="B222" t="str">
            <v>2K-38274</v>
          </cell>
          <cell r="C222" t="str">
            <v>D1</v>
          </cell>
          <cell r="D222" t="str">
            <v>CAP</v>
          </cell>
        </row>
        <row r="223">
          <cell r="A223" t="str">
            <v>2K-382742</v>
          </cell>
          <cell r="B223" t="str">
            <v>2K-38274</v>
          </cell>
          <cell r="C223" t="str">
            <v>YK</v>
          </cell>
          <cell r="D223" t="str">
            <v>CAP</v>
          </cell>
        </row>
        <row r="224">
          <cell r="A224" t="str">
            <v>2K-384861</v>
          </cell>
          <cell r="B224" t="str">
            <v>2K-38486</v>
          </cell>
          <cell r="C224" t="str">
            <v>YW</v>
          </cell>
          <cell r="D224" t="str">
            <v>PULL HANDLE</v>
          </cell>
        </row>
        <row r="225">
          <cell r="A225" t="str">
            <v>2K-384862</v>
          </cell>
          <cell r="B225" t="str">
            <v>2K-38486</v>
          </cell>
          <cell r="C225" t="str">
            <v>DG</v>
          </cell>
          <cell r="D225" t="str">
            <v>PULL HANDLE</v>
          </cell>
        </row>
        <row r="226">
          <cell r="A226" t="str">
            <v>2K-385641</v>
          </cell>
          <cell r="B226" t="str">
            <v>2K-38564</v>
          </cell>
          <cell r="C226" t="str">
            <v>DG</v>
          </cell>
          <cell r="D226" t="str">
            <v>SETTING BLOCK</v>
          </cell>
        </row>
        <row r="227">
          <cell r="A227" t="str">
            <v>2K-385642</v>
          </cell>
          <cell r="B227" t="str">
            <v>2K-38564</v>
          </cell>
          <cell r="C227" t="str">
            <v>DG</v>
          </cell>
          <cell r="D227" t="str">
            <v>SETTING BLOCK</v>
          </cell>
        </row>
        <row r="228">
          <cell r="A228" t="str">
            <v>2K-385651</v>
          </cell>
          <cell r="B228" t="str">
            <v>2K-38565</v>
          </cell>
          <cell r="C228" t="str">
            <v>YW</v>
          </cell>
          <cell r="D228" t="str">
            <v>CAMLATCH RECEIVER</v>
          </cell>
        </row>
        <row r="229">
          <cell r="A229" t="str">
            <v>2K-385652</v>
          </cell>
          <cell r="B229" t="str">
            <v>2K-38565</v>
          </cell>
          <cell r="C229" t="str">
            <v>DG</v>
          </cell>
          <cell r="D229" t="str">
            <v>CAMLATCH RECEIVER</v>
          </cell>
        </row>
        <row r="230">
          <cell r="A230" t="str">
            <v>2K-385661</v>
          </cell>
          <cell r="B230" t="str">
            <v>2K-38566</v>
          </cell>
          <cell r="C230" t="str">
            <v>YW</v>
          </cell>
          <cell r="D230" t="str">
            <v>CAMLATCH RECEIVER</v>
          </cell>
        </row>
        <row r="231">
          <cell r="A231" t="str">
            <v>2K-385662</v>
          </cell>
          <cell r="B231" t="str">
            <v>2K-38566</v>
          </cell>
          <cell r="C231" t="str">
            <v>DG</v>
          </cell>
          <cell r="D231" t="str">
            <v>CAMLATCH RECEIVER</v>
          </cell>
        </row>
        <row r="232">
          <cell r="A232" t="str">
            <v>2K-385671</v>
          </cell>
          <cell r="B232" t="str">
            <v>2K-38567</v>
          </cell>
          <cell r="C232" t="str">
            <v>YW</v>
          </cell>
          <cell r="D232" t="str">
            <v>CAP</v>
          </cell>
        </row>
        <row r="233">
          <cell r="A233" t="str">
            <v>2K-385671</v>
          </cell>
          <cell r="B233" t="str">
            <v>2K-38567</v>
          </cell>
          <cell r="C233" t="str">
            <v>YW</v>
          </cell>
          <cell r="D233" t="str">
            <v>CAP</v>
          </cell>
        </row>
        <row r="234">
          <cell r="A234" t="str">
            <v>2K-385672</v>
          </cell>
          <cell r="B234" t="str">
            <v>2K-38567</v>
          </cell>
          <cell r="C234" t="str">
            <v>DG</v>
          </cell>
          <cell r="D234" t="str">
            <v>CAP</v>
          </cell>
        </row>
        <row r="235">
          <cell r="A235" t="str">
            <v>2K-385672</v>
          </cell>
          <cell r="B235" t="str">
            <v>2K-38567</v>
          </cell>
          <cell r="C235" t="str">
            <v>DG</v>
          </cell>
          <cell r="D235" t="str">
            <v>CAP</v>
          </cell>
        </row>
        <row r="236">
          <cell r="A236" t="str">
            <v>2K-385681</v>
          </cell>
          <cell r="B236" t="str">
            <v>2K-38568</v>
          </cell>
          <cell r="C236" t="str">
            <v>YW</v>
          </cell>
          <cell r="D236" t="str">
            <v>CAP</v>
          </cell>
        </row>
        <row r="237">
          <cell r="A237" t="str">
            <v>2K-385681</v>
          </cell>
          <cell r="B237" t="str">
            <v>2K-38568</v>
          </cell>
          <cell r="C237" t="str">
            <v>YW</v>
          </cell>
          <cell r="D237" t="str">
            <v>CAP</v>
          </cell>
        </row>
        <row r="238">
          <cell r="A238" t="str">
            <v>2K-385682</v>
          </cell>
          <cell r="B238" t="str">
            <v>2K-38568</v>
          </cell>
          <cell r="C238" t="str">
            <v>DG</v>
          </cell>
          <cell r="D238" t="str">
            <v>CAP</v>
          </cell>
        </row>
        <row r="239">
          <cell r="A239" t="str">
            <v>2K-385682</v>
          </cell>
          <cell r="B239" t="str">
            <v>2K-38568</v>
          </cell>
          <cell r="C239" t="str">
            <v>DG</v>
          </cell>
          <cell r="D239" t="str">
            <v>CAP</v>
          </cell>
        </row>
        <row r="240">
          <cell r="A240" t="str">
            <v>2K-385691</v>
          </cell>
          <cell r="B240" t="str">
            <v>2K-38569</v>
          </cell>
          <cell r="C240" t="str">
            <v>YW</v>
          </cell>
          <cell r="D240" t="str">
            <v>CAP</v>
          </cell>
        </row>
        <row r="241">
          <cell r="A241" t="str">
            <v>2K-385692</v>
          </cell>
          <cell r="B241" t="str">
            <v>2K-38569</v>
          </cell>
          <cell r="C241" t="str">
            <v>DG</v>
          </cell>
          <cell r="D241" t="str">
            <v>CAP</v>
          </cell>
        </row>
        <row r="242">
          <cell r="A242" t="str">
            <v>2K-385701</v>
          </cell>
          <cell r="B242" t="str">
            <v>2K-38570</v>
          </cell>
          <cell r="C242" t="str">
            <v>YW</v>
          </cell>
          <cell r="D242" t="str">
            <v>CAP</v>
          </cell>
        </row>
        <row r="243">
          <cell r="A243" t="str">
            <v>2K-385702</v>
          </cell>
          <cell r="B243" t="str">
            <v>2K-38570</v>
          </cell>
          <cell r="C243" t="str">
            <v>DG</v>
          </cell>
          <cell r="D243" t="str">
            <v>CAP</v>
          </cell>
        </row>
        <row r="244">
          <cell r="A244" t="str">
            <v>2K-385711</v>
          </cell>
          <cell r="B244" t="str">
            <v>2K-38571</v>
          </cell>
          <cell r="C244" t="str">
            <v>YW</v>
          </cell>
          <cell r="D244" t="str">
            <v>CAP</v>
          </cell>
        </row>
        <row r="245">
          <cell r="A245" t="str">
            <v>2K-385712</v>
          </cell>
          <cell r="B245" t="str">
            <v>2K-38571</v>
          </cell>
          <cell r="C245" t="str">
            <v>DG</v>
          </cell>
          <cell r="D245" t="str">
            <v>CAP</v>
          </cell>
        </row>
        <row r="246">
          <cell r="A246" t="str">
            <v>2K-385721</v>
          </cell>
          <cell r="B246" t="str">
            <v>2K-38572</v>
          </cell>
          <cell r="C246" t="str">
            <v>YW</v>
          </cell>
          <cell r="D246" t="str">
            <v>CAP</v>
          </cell>
        </row>
        <row r="247">
          <cell r="A247" t="str">
            <v>2K-385722</v>
          </cell>
          <cell r="B247" t="str">
            <v>2K-38572</v>
          </cell>
          <cell r="C247" t="str">
            <v>DG</v>
          </cell>
          <cell r="D247" t="str">
            <v>CAP</v>
          </cell>
        </row>
        <row r="248">
          <cell r="A248" t="str">
            <v>2K-385731</v>
          </cell>
          <cell r="B248" t="str">
            <v>2K-38573</v>
          </cell>
          <cell r="C248" t="str">
            <v>YW</v>
          </cell>
          <cell r="D248" t="str">
            <v>CAP</v>
          </cell>
        </row>
        <row r="249">
          <cell r="A249" t="str">
            <v>2K-385732</v>
          </cell>
          <cell r="B249" t="str">
            <v>2K-38573</v>
          </cell>
          <cell r="C249" t="str">
            <v>DG</v>
          </cell>
          <cell r="D249" t="str">
            <v>CAP</v>
          </cell>
        </row>
        <row r="250">
          <cell r="A250" t="str">
            <v>2K-385741</v>
          </cell>
          <cell r="B250" t="str">
            <v>2K-38574</v>
          </cell>
          <cell r="C250" t="str">
            <v>YW</v>
          </cell>
          <cell r="D250" t="str">
            <v>CAP</v>
          </cell>
        </row>
        <row r="251">
          <cell r="A251" t="str">
            <v>2K-385742</v>
          </cell>
          <cell r="B251" t="str">
            <v>2K-38574</v>
          </cell>
          <cell r="C251" t="str">
            <v>DG</v>
          </cell>
          <cell r="D251" t="str">
            <v>CAP</v>
          </cell>
        </row>
        <row r="252">
          <cell r="A252" t="str">
            <v>2K-385751</v>
          </cell>
          <cell r="B252" t="str">
            <v>2K-38575</v>
          </cell>
          <cell r="C252" t="str">
            <v>YW</v>
          </cell>
          <cell r="D252" t="str">
            <v>CAP</v>
          </cell>
        </row>
        <row r="253">
          <cell r="A253" t="str">
            <v>2K-385752</v>
          </cell>
          <cell r="B253" t="str">
            <v>2K-38575</v>
          </cell>
          <cell r="C253" t="str">
            <v>DG</v>
          </cell>
          <cell r="D253" t="str">
            <v>CAP</v>
          </cell>
        </row>
        <row r="254">
          <cell r="A254" t="str">
            <v>2K-385871</v>
          </cell>
          <cell r="B254" t="str">
            <v>2K-38587</v>
          </cell>
          <cell r="C254" t="str">
            <v>YW</v>
          </cell>
          <cell r="D254" t="str">
            <v>SPACER</v>
          </cell>
        </row>
        <row r="255">
          <cell r="A255" t="str">
            <v>2K-385872</v>
          </cell>
          <cell r="B255" t="str">
            <v>2K-38587</v>
          </cell>
          <cell r="C255" t="str">
            <v>DG</v>
          </cell>
          <cell r="D255" t="str">
            <v>SPACER</v>
          </cell>
        </row>
        <row r="256">
          <cell r="A256" t="str">
            <v>2K-385881</v>
          </cell>
          <cell r="B256" t="str">
            <v>2K-38588</v>
          </cell>
          <cell r="C256" t="str">
            <v>YW</v>
          </cell>
          <cell r="D256" t="str">
            <v>CAULKING RECEIVER</v>
          </cell>
        </row>
        <row r="257">
          <cell r="A257" t="str">
            <v>2K-385882</v>
          </cell>
          <cell r="B257" t="str">
            <v>2K-38588</v>
          </cell>
          <cell r="C257" t="str">
            <v>DG</v>
          </cell>
          <cell r="D257" t="str">
            <v>CAULKING RECEIVER</v>
          </cell>
        </row>
        <row r="258">
          <cell r="A258" t="str">
            <v>2K-386261</v>
          </cell>
          <cell r="B258" t="str">
            <v>2K-38626</v>
          </cell>
          <cell r="C258" t="str">
            <v>YW</v>
          </cell>
          <cell r="D258" t="str">
            <v>DRAIN VALVE</v>
          </cell>
        </row>
        <row r="259">
          <cell r="A259" t="str">
            <v>2K-386262</v>
          </cell>
          <cell r="B259" t="str">
            <v>2K-38626</v>
          </cell>
          <cell r="C259" t="str">
            <v>DG</v>
          </cell>
          <cell r="D259" t="str">
            <v>DRAIN VALVE</v>
          </cell>
        </row>
        <row r="260">
          <cell r="A260" t="str">
            <v>2K-387061</v>
          </cell>
          <cell r="B260" t="str">
            <v>2K-38706</v>
          </cell>
          <cell r="C260" t="str">
            <v>DG</v>
          </cell>
          <cell r="D260" t="str">
            <v>STOPPER Abolist</v>
          </cell>
        </row>
        <row r="261">
          <cell r="A261" t="str">
            <v>2K-387062</v>
          </cell>
          <cell r="B261" t="str">
            <v>2K-38706</v>
          </cell>
          <cell r="C261" t="str">
            <v>DG</v>
          </cell>
          <cell r="D261" t="str">
            <v>STOPPER Abolist</v>
          </cell>
        </row>
        <row r="262">
          <cell r="A262" t="str">
            <v>2K-387081</v>
          </cell>
          <cell r="B262" t="str">
            <v>2K-38708</v>
          </cell>
          <cell r="C262" t="str">
            <v>YK</v>
          </cell>
          <cell r="D262" t="str">
            <v>WIND STOPPER</v>
          </cell>
        </row>
        <row r="263">
          <cell r="A263" t="str">
            <v>2K-387082</v>
          </cell>
          <cell r="B263" t="str">
            <v>2K-38708</v>
          </cell>
          <cell r="C263" t="str">
            <v>YK</v>
          </cell>
          <cell r="D263" t="str">
            <v>WIND STOPPER</v>
          </cell>
        </row>
        <row r="264">
          <cell r="A264" t="str">
            <v>2K-387091</v>
          </cell>
          <cell r="B264" t="str">
            <v>2K-38709</v>
          </cell>
          <cell r="C264" t="str">
            <v>YK</v>
          </cell>
          <cell r="D264" t="str">
            <v>WIND STOPPER</v>
          </cell>
        </row>
        <row r="265">
          <cell r="A265" t="str">
            <v>2K-387092</v>
          </cell>
          <cell r="B265" t="str">
            <v>2K-38709</v>
          </cell>
          <cell r="C265" t="str">
            <v>YK</v>
          </cell>
          <cell r="D265" t="str">
            <v>WIND STOPPER</v>
          </cell>
        </row>
        <row r="266">
          <cell r="A266" t="str">
            <v>2K-387101</v>
          </cell>
          <cell r="B266" t="str">
            <v>2K-38710</v>
          </cell>
          <cell r="C266" t="str">
            <v>YK</v>
          </cell>
          <cell r="D266" t="str">
            <v>WIND STOPPER</v>
          </cell>
        </row>
        <row r="267">
          <cell r="A267" t="str">
            <v>2K-387102</v>
          </cell>
          <cell r="B267" t="str">
            <v>2K-38710</v>
          </cell>
          <cell r="C267" t="str">
            <v>YK</v>
          </cell>
          <cell r="D267" t="str">
            <v>WIND STOPPER</v>
          </cell>
        </row>
        <row r="268">
          <cell r="A268" t="str">
            <v>2K-387111</v>
          </cell>
          <cell r="B268" t="str">
            <v>2K-38711</v>
          </cell>
          <cell r="C268" t="str">
            <v>YK</v>
          </cell>
          <cell r="D268" t="str">
            <v>WIND STOPPER</v>
          </cell>
        </row>
        <row r="269">
          <cell r="A269" t="str">
            <v>2K-387112</v>
          </cell>
          <cell r="B269" t="str">
            <v>2K-38711</v>
          </cell>
          <cell r="C269" t="str">
            <v>YK</v>
          </cell>
          <cell r="D269" t="str">
            <v>WIND STOPPER</v>
          </cell>
        </row>
        <row r="270">
          <cell r="A270" t="str">
            <v>2K-387121</v>
          </cell>
          <cell r="B270" t="str">
            <v>2K-38712</v>
          </cell>
          <cell r="C270" t="str">
            <v>YK</v>
          </cell>
          <cell r="D270" t="str">
            <v>WIND STOPPER</v>
          </cell>
        </row>
        <row r="271">
          <cell r="A271" t="str">
            <v>2K-387122</v>
          </cell>
          <cell r="B271" t="str">
            <v>2K-38712</v>
          </cell>
          <cell r="C271" t="str">
            <v>YK</v>
          </cell>
          <cell r="D271" t="str">
            <v>WIND STOPPER</v>
          </cell>
        </row>
        <row r="272">
          <cell r="A272" t="str">
            <v>2K-387131</v>
          </cell>
          <cell r="B272" t="str">
            <v>2K-38713</v>
          </cell>
          <cell r="C272" t="str">
            <v>YW</v>
          </cell>
          <cell r="D272" t="str">
            <v>STOPPER</v>
          </cell>
        </row>
        <row r="273">
          <cell r="A273" t="str">
            <v>2K-387132</v>
          </cell>
          <cell r="B273" t="str">
            <v>2K-38713</v>
          </cell>
          <cell r="C273" t="str">
            <v>DG</v>
          </cell>
          <cell r="D273" t="str">
            <v>STOPPER</v>
          </cell>
        </row>
        <row r="274">
          <cell r="A274" t="str">
            <v>2K-387151</v>
          </cell>
          <cell r="B274" t="str">
            <v>2K-38715</v>
          </cell>
          <cell r="C274" t="str">
            <v>YW</v>
          </cell>
          <cell r="D274" t="str">
            <v>CAP</v>
          </cell>
        </row>
        <row r="275">
          <cell r="A275" t="str">
            <v>2K-387152</v>
          </cell>
          <cell r="B275" t="str">
            <v>2K-38715</v>
          </cell>
          <cell r="C275" t="str">
            <v>DG</v>
          </cell>
          <cell r="D275" t="str">
            <v>CAP</v>
          </cell>
        </row>
        <row r="276">
          <cell r="A276" t="str">
            <v>2K-387161</v>
          </cell>
          <cell r="B276" t="str">
            <v>2K-38716</v>
          </cell>
          <cell r="C276" t="str">
            <v>YW</v>
          </cell>
          <cell r="D276" t="str">
            <v>CAP</v>
          </cell>
        </row>
        <row r="277">
          <cell r="A277" t="str">
            <v>2K-387162</v>
          </cell>
          <cell r="B277" t="str">
            <v>2K-38716</v>
          </cell>
          <cell r="C277" t="str">
            <v>DG</v>
          </cell>
          <cell r="D277" t="str">
            <v>CAP</v>
          </cell>
        </row>
        <row r="278">
          <cell r="A278" t="str">
            <v>2K-387171</v>
          </cell>
          <cell r="B278" t="str">
            <v>2K-38717</v>
          </cell>
          <cell r="C278" t="str">
            <v>YW</v>
          </cell>
          <cell r="D278" t="str">
            <v>CAP</v>
          </cell>
        </row>
        <row r="279">
          <cell r="A279" t="str">
            <v>2K-387172</v>
          </cell>
          <cell r="B279" t="str">
            <v>2K-38717</v>
          </cell>
          <cell r="C279" t="str">
            <v>DG</v>
          </cell>
          <cell r="D279" t="str">
            <v>CAP</v>
          </cell>
        </row>
        <row r="280">
          <cell r="A280" t="str">
            <v>2K-387181</v>
          </cell>
          <cell r="B280" t="str">
            <v>2K-38718</v>
          </cell>
          <cell r="C280" t="str">
            <v>DG</v>
          </cell>
          <cell r="D280" t="str">
            <v>GUIDER</v>
          </cell>
        </row>
        <row r="281">
          <cell r="A281" t="str">
            <v>2K-387182</v>
          </cell>
          <cell r="B281" t="str">
            <v>2K-38718</v>
          </cell>
          <cell r="C281" t="str">
            <v>DG</v>
          </cell>
          <cell r="D281" t="str">
            <v>GUIDER</v>
          </cell>
        </row>
        <row r="282">
          <cell r="A282" t="str">
            <v>2K-387191</v>
          </cell>
          <cell r="B282" t="str">
            <v>2K-38719</v>
          </cell>
          <cell r="C282" t="str">
            <v>DG</v>
          </cell>
          <cell r="D282" t="str">
            <v>GUIDER</v>
          </cell>
        </row>
        <row r="283">
          <cell r="A283" t="str">
            <v>2K-387192</v>
          </cell>
          <cell r="B283" t="str">
            <v>2K-38719</v>
          </cell>
          <cell r="C283" t="str">
            <v>DG</v>
          </cell>
          <cell r="D283" t="str">
            <v>GUIDER</v>
          </cell>
        </row>
        <row r="284">
          <cell r="A284" t="str">
            <v>2K-387201</v>
          </cell>
          <cell r="B284" t="str">
            <v>2K-38720</v>
          </cell>
          <cell r="C284" t="str">
            <v>DG</v>
          </cell>
          <cell r="D284" t="str">
            <v>GUIDER</v>
          </cell>
        </row>
        <row r="285">
          <cell r="A285" t="str">
            <v>2K-387202</v>
          </cell>
          <cell r="B285" t="str">
            <v>2K-38720</v>
          </cell>
          <cell r="C285" t="str">
            <v>DG</v>
          </cell>
          <cell r="D285" t="str">
            <v>GUIDER</v>
          </cell>
        </row>
        <row r="286">
          <cell r="A286" t="str">
            <v>2K-387211</v>
          </cell>
          <cell r="B286" t="str">
            <v>2K-38721</v>
          </cell>
          <cell r="C286" t="str">
            <v>DG</v>
          </cell>
          <cell r="D286" t="str">
            <v>GUIDER</v>
          </cell>
        </row>
        <row r="287">
          <cell r="A287" t="str">
            <v>2K-387212</v>
          </cell>
          <cell r="B287" t="str">
            <v>2K-38721</v>
          </cell>
          <cell r="C287" t="str">
            <v>DG</v>
          </cell>
          <cell r="D287" t="str">
            <v>GUIDER</v>
          </cell>
        </row>
        <row r="288">
          <cell r="A288" t="str">
            <v>2K-387221</v>
          </cell>
          <cell r="B288" t="str">
            <v>2K-38722</v>
          </cell>
          <cell r="C288" t="str">
            <v>DG</v>
          </cell>
          <cell r="D288" t="str">
            <v>GUIDER</v>
          </cell>
        </row>
        <row r="289">
          <cell r="A289" t="str">
            <v>2K-387222</v>
          </cell>
          <cell r="B289" t="str">
            <v>2K-38722</v>
          </cell>
          <cell r="C289" t="str">
            <v>DG</v>
          </cell>
          <cell r="D289" t="str">
            <v>GUIDER</v>
          </cell>
        </row>
        <row r="290">
          <cell r="A290" t="str">
            <v>2K-387231</v>
          </cell>
          <cell r="B290" t="str">
            <v>2K-38723</v>
          </cell>
          <cell r="C290" t="str">
            <v>YW</v>
          </cell>
          <cell r="D290" t="str">
            <v>CAP</v>
          </cell>
        </row>
        <row r="291">
          <cell r="A291" t="str">
            <v>2K-387232</v>
          </cell>
          <cell r="B291" t="str">
            <v>2K-38723</v>
          </cell>
          <cell r="C291" t="str">
            <v>DG</v>
          </cell>
          <cell r="D291" t="str">
            <v>CAP</v>
          </cell>
        </row>
        <row r="292">
          <cell r="A292" t="str">
            <v>2K-387241</v>
          </cell>
          <cell r="B292" t="str">
            <v>2K-38724</v>
          </cell>
          <cell r="C292" t="str">
            <v>DG</v>
          </cell>
          <cell r="D292" t="str">
            <v>GUIDER</v>
          </cell>
        </row>
        <row r="293">
          <cell r="A293" t="str">
            <v>2K-387242</v>
          </cell>
          <cell r="B293" t="str">
            <v>2K-38724</v>
          </cell>
          <cell r="C293" t="str">
            <v>DG</v>
          </cell>
          <cell r="D293" t="str">
            <v>GUIDER</v>
          </cell>
        </row>
        <row r="294">
          <cell r="A294" t="str">
            <v>2K-387251</v>
          </cell>
          <cell r="B294" t="str">
            <v>2K-38725</v>
          </cell>
          <cell r="C294" t="str">
            <v>DG</v>
          </cell>
          <cell r="D294" t="str">
            <v>GUIDER</v>
          </cell>
        </row>
        <row r="295">
          <cell r="A295" t="str">
            <v>2K-387252</v>
          </cell>
          <cell r="B295" t="str">
            <v>2K-38725</v>
          </cell>
          <cell r="C295" t="str">
            <v>DG</v>
          </cell>
          <cell r="D295" t="str">
            <v>GUIDER</v>
          </cell>
        </row>
        <row r="296">
          <cell r="A296" t="str">
            <v>2K-388671</v>
          </cell>
          <cell r="B296" t="str">
            <v>2K-38867</v>
          </cell>
          <cell r="C296" t="str">
            <v>YW</v>
          </cell>
          <cell r="D296" t="str">
            <v>HANDLE</v>
          </cell>
        </row>
        <row r="297">
          <cell r="A297" t="str">
            <v>2K-388672</v>
          </cell>
          <cell r="B297" t="str">
            <v>2K-38867</v>
          </cell>
          <cell r="C297" t="str">
            <v>DG</v>
          </cell>
          <cell r="D297" t="str">
            <v>HANDLE</v>
          </cell>
        </row>
        <row r="298">
          <cell r="A298" t="str">
            <v>2K-388681</v>
          </cell>
          <cell r="B298" t="str">
            <v>2K-38868</v>
          </cell>
          <cell r="C298" t="str">
            <v>YW</v>
          </cell>
          <cell r="D298" t="str">
            <v>HANDLE</v>
          </cell>
        </row>
        <row r="299">
          <cell r="A299" t="str">
            <v>2K-388682</v>
          </cell>
          <cell r="B299" t="str">
            <v>2K-38868</v>
          </cell>
          <cell r="C299" t="str">
            <v>DG</v>
          </cell>
          <cell r="D299" t="str">
            <v>HANDLE</v>
          </cell>
        </row>
        <row r="300">
          <cell r="A300" t="str">
            <v>2K-388691</v>
          </cell>
          <cell r="B300" t="str">
            <v>2K-38869</v>
          </cell>
          <cell r="C300" t="str">
            <v>YW</v>
          </cell>
          <cell r="D300" t="str">
            <v>HANDLE</v>
          </cell>
        </row>
        <row r="301">
          <cell r="A301" t="str">
            <v>2K-388692</v>
          </cell>
          <cell r="B301" t="str">
            <v>2K-38869</v>
          </cell>
          <cell r="C301" t="str">
            <v>DG</v>
          </cell>
          <cell r="D301" t="str">
            <v>HANDLE</v>
          </cell>
        </row>
        <row r="302">
          <cell r="A302" t="str">
            <v>2K-388701</v>
          </cell>
          <cell r="B302" t="str">
            <v>2K-38870</v>
          </cell>
          <cell r="C302" t="str">
            <v>YW</v>
          </cell>
          <cell r="D302" t="str">
            <v>HANDLE</v>
          </cell>
        </row>
        <row r="303">
          <cell r="A303" t="str">
            <v>2K-388702</v>
          </cell>
          <cell r="B303" t="str">
            <v>2K-38870</v>
          </cell>
          <cell r="C303" t="str">
            <v>DG</v>
          </cell>
          <cell r="D303" t="str">
            <v>HANDLE</v>
          </cell>
        </row>
        <row r="304">
          <cell r="A304" t="str">
            <v>2K-388711</v>
          </cell>
          <cell r="B304" t="str">
            <v>2K-38871</v>
          </cell>
          <cell r="C304" t="str">
            <v>YW</v>
          </cell>
          <cell r="D304" t="str">
            <v>HANDLE</v>
          </cell>
        </row>
        <row r="305">
          <cell r="A305" t="str">
            <v>2K-388712</v>
          </cell>
          <cell r="B305" t="str">
            <v>2K-38871</v>
          </cell>
          <cell r="C305" t="str">
            <v>DG</v>
          </cell>
          <cell r="D305" t="str">
            <v>HANDLE</v>
          </cell>
        </row>
        <row r="306">
          <cell r="A306" t="str">
            <v>2K-388721</v>
          </cell>
          <cell r="B306" t="str">
            <v>2K-38872</v>
          </cell>
          <cell r="C306" t="str">
            <v>YW</v>
          </cell>
          <cell r="D306" t="str">
            <v>HANDLE</v>
          </cell>
        </row>
        <row r="307">
          <cell r="A307" t="str">
            <v>2K-388722</v>
          </cell>
          <cell r="B307" t="str">
            <v>2K-38872</v>
          </cell>
          <cell r="C307" t="str">
            <v>DG</v>
          </cell>
          <cell r="D307" t="str">
            <v>HANDLE</v>
          </cell>
        </row>
        <row r="308">
          <cell r="A308" t="str">
            <v>2K-388731</v>
          </cell>
          <cell r="B308" t="str">
            <v>2K-38873</v>
          </cell>
          <cell r="C308" t="str">
            <v>YK</v>
          </cell>
          <cell r="D308" t="str">
            <v>WIND STOPPER</v>
          </cell>
        </row>
        <row r="309">
          <cell r="A309" t="str">
            <v>2K-388732</v>
          </cell>
          <cell r="B309" t="str">
            <v>2K-38873</v>
          </cell>
          <cell r="C309" t="str">
            <v>YK</v>
          </cell>
          <cell r="D309" t="str">
            <v>WIND STOPPER</v>
          </cell>
        </row>
        <row r="310">
          <cell r="A310" t="str">
            <v>2K-389261</v>
          </cell>
          <cell r="B310" t="str">
            <v>2K-38926</v>
          </cell>
          <cell r="C310" t="str">
            <v>DG</v>
          </cell>
          <cell r="D310" t="str">
            <v>GUIDER Abolist</v>
          </cell>
        </row>
        <row r="311">
          <cell r="A311" t="str">
            <v>2K-389262</v>
          </cell>
          <cell r="B311" t="str">
            <v>2K-38926</v>
          </cell>
          <cell r="C311" t="str">
            <v>DG</v>
          </cell>
          <cell r="D311" t="str">
            <v>GUIDER Abolist</v>
          </cell>
        </row>
        <row r="312">
          <cell r="A312" t="str">
            <v>2K-389271</v>
          </cell>
          <cell r="B312" t="str">
            <v>2K-38927</v>
          </cell>
          <cell r="C312" t="str">
            <v>DG</v>
          </cell>
          <cell r="D312" t="str">
            <v>GUIDER Abolist</v>
          </cell>
        </row>
        <row r="313">
          <cell r="A313" t="str">
            <v>2K-389272</v>
          </cell>
          <cell r="B313" t="str">
            <v>2K-38927</v>
          </cell>
          <cell r="C313" t="str">
            <v>DG</v>
          </cell>
          <cell r="D313" t="str">
            <v>GUIDER Abolist</v>
          </cell>
        </row>
        <row r="314">
          <cell r="A314" t="str">
            <v>2K-389281</v>
          </cell>
          <cell r="B314" t="str">
            <v>2K-38928</v>
          </cell>
          <cell r="C314" t="str">
            <v>DG</v>
          </cell>
          <cell r="D314" t="str">
            <v>GUIDER Abolist</v>
          </cell>
        </row>
        <row r="315">
          <cell r="A315" t="str">
            <v>2K-389282</v>
          </cell>
          <cell r="B315" t="str">
            <v>2K-38928</v>
          </cell>
          <cell r="C315" t="str">
            <v>DG</v>
          </cell>
          <cell r="D315" t="str">
            <v>GUIDER Abolist</v>
          </cell>
        </row>
        <row r="316">
          <cell r="A316" t="str">
            <v>2K-389291</v>
          </cell>
          <cell r="B316" t="str">
            <v>2K-38929</v>
          </cell>
          <cell r="C316" t="str">
            <v>DG</v>
          </cell>
          <cell r="D316" t="str">
            <v>GUIDER Abolist</v>
          </cell>
        </row>
        <row r="317">
          <cell r="A317" t="str">
            <v>2K-389292</v>
          </cell>
          <cell r="B317" t="str">
            <v>2K-38929</v>
          </cell>
          <cell r="C317" t="str">
            <v>DG</v>
          </cell>
          <cell r="D317" t="str">
            <v>GUIDER Abolist</v>
          </cell>
        </row>
        <row r="318">
          <cell r="A318" t="str">
            <v>2K-391451</v>
          </cell>
          <cell r="B318" t="str">
            <v>2K-39145</v>
          </cell>
          <cell r="C318" t="str">
            <v>YS</v>
          </cell>
          <cell r="D318" t="str">
            <v>FLUSH HANDLE Abolist</v>
          </cell>
        </row>
        <row r="319">
          <cell r="A319" t="str">
            <v>2K-391452</v>
          </cell>
          <cell r="B319" t="str">
            <v>2K-39145</v>
          </cell>
          <cell r="C319" t="str">
            <v>DG</v>
          </cell>
          <cell r="D319" t="str">
            <v>FLUSH HANDLE Abolist</v>
          </cell>
        </row>
        <row r="320">
          <cell r="A320" t="str">
            <v>2K-394961</v>
          </cell>
          <cell r="B320" t="str">
            <v>2K-39496</v>
          </cell>
          <cell r="C320" t="str">
            <v>YK</v>
          </cell>
          <cell r="D320" t="str">
            <v>INTER. ROD SLIDING PIECE</v>
          </cell>
        </row>
        <row r="321">
          <cell r="A321" t="str">
            <v>2K-394962</v>
          </cell>
          <cell r="B321" t="str">
            <v>2K-39496</v>
          </cell>
          <cell r="C321" t="str">
            <v>YK</v>
          </cell>
          <cell r="D321" t="str">
            <v>INTER. ROD SLIDING PIECE</v>
          </cell>
        </row>
        <row r="322">
          <cell r="A322" t="str">
            <v>2K-72391</v>
          </cell>
          <cell r="B322" t="str">
            <v>2K-7239</v>
          </cell>
          <cell r="C322" t="str">
            <v>YS</v>
          </cell>
          <cell r="D322" t="str">
            <v>BACK PLATE</v>
          </cell>
        </row>
        <row r="323">
          <cell r="A323" t="str">
            <v>2K-72392</v>
          </cell>
          <cell r="B323" t="str">
            <v>2K-7239</v>
          </cell>
          <cell r="C323" t="str">
            <v>YS</v>
          </cell>
          <cell r="D323" t="str">
            <v>BACK PLATE</v>
          </cell>
        </row>
        <row r="324">
          <cell r="A324" t="str">
            <v>3K-101961</v>
          </cell>
          <cell r="B324" t="str">
            <v>3K-10196</v>
          </cell>
          <cell r="C324" t="str">
            <v>DG</v>
          </cell>
          <cell r="D324" t="str">
            <v>SCREW</v>
          </cell>
        </row>
        <row r="325">
          <cell r="A325" t="str">
            <v>3K-101962</v>
          </cell>
          <cell r="B325" t="str">
            <v>3K-10196</v>
          </cell>
          <cell r="C325" t="str">
            <v>YS</v>
          </cell>
          <cell r="D325" t="str">
            <v>SCREW</v>
          </cell>
        </row>
        <row r="326">
          <cell r="A326" t="str">
            <v>3K-104131</v>
          </cell>
          <cell r="B326" t="str">
            <v>3K-10413</v>
          </cell>
          <cell r="C326" t="str">
            <v>DG</v>
          </cell>
          <cell r="D326" t="str">
            <v>TAPPING SCREW</v>
          </cell>
        </row>
        <row r="327">
          <cell r="A327" t="str">
            <v>3K-104132</v>
          </cell>
          <cell r="B327" t="str">
            <v>3K-10413</v>
          </cell>
          <cell r="C327" t="str">
            <v>DG</v>
          </cell>
          <cell r="D327" t="str">
            <v>TAPPING SCREW</v>
          </cell>
        </row>
        <row r="328">
          <cell r="A328" t="str">
            <v>3K-110801</v>
          </cell>
          <cell r="B328" t="str">
            <v>3K-11080</v>
          </cell>
          <cell r="C328" t="str">
            <v>YS</v>
          </cell>
          <cell r="D328" t="str">
            <v>BACK PLATE</v>
          </cell>
        </row>
        <row r="329">
          <cell r="A329" t="str">
            <v>3K-110802</v>
          </cell>
          <cell r="B329" t="str">
            <v>3K-11080</v>
          </cell>
          <cell r="C329" t="str">
            <v>YS</v>
          </cell>
          <cell r="D329" t="str">
            <v>BACK PLATE</v>
          </cell>
        </row>
        <row r="330">
          <cell r="A330" t="str">
            <v>3K-112341</v>
          </cell>
          <cell r="B330" t="str">
            <v>3K-11234</v>
          </cell>
          <cell r="C330" t="str">
            <v>D1</v>
          </cell>
          <cell r="D330" t="str">
            <v>PULL HANDLE</v>
          </cell>
        </row>
        <row r="331">
          <cell r="A331" t="str">
            <v>3K-112342</v>
          </cell>
          <cell r="B331" t="str">
            <v>3K-11234</v>
          </cell>
          <cell r="C331" t="str">
            <v>YK</v>
          </cell>
          <cell r="D331" t="str">
            <v>PULL HANDLE</v>
          </cell>
        </row>
        <row r="332">
          <cell r="A332" t="str">
            <v>3K-116121</v>
          </cell>
          <cell r="B332" t="str">
            <v>3K-11612</v>
          </cell>
          <cell r="C332" t="str">
            <v>YS</v>
          </cell>
          <cell r="D332" t="str">
            <v>DOOR CLOSER</v>
          </cell>
        </row>
        <row r="333">
          <cell r="A333" t="str">
            <v>3K-116122</v>
          </cell>
          <cell r="B333" t="str">
            <v>3K-11612</v>
          </cell>
          <cell r="C333" t="str">
            <v>YS</v>
          </cell>
          <cell r="D333" t="str">
            <v>DOOR CLOSER</v>
          </cell>
        </row>
        <row r="334">
          <cell r="A334" t="str">
            <v>3K-120941</v>
          </cell>
          <cell r="B334" t="str">
            <v>3K-12094</v>
          </cell>
          <cell r="C334" t="str">
            <v>YS</v>
          </cell>
          <cell r="D334" t="str">
            <v>DOOR CLOSER</v>
          </cell>
        </row>
        <row r="335">
          <cell r="A335" t="str">
            <v>3K-120942</v>
          </cell>
          <cell r="B335" t="str">
            <v>3K-12094</v>
          </cell>
          <cell r="C335" t="str">
            <v>YK</v>
          </cell>
          <cell r="D335" t="str">
            <v>DOOR CLOSER</v>
          </cell>
        </row>
        <row r="336">
          <cell r="A336" t="str">
            <v>3K-120971</v>
          </cell>
          <cell r="B336" t="str">
            <v>3K-12097</v>
          </cell>
          <cell r="C336" t="str">
            <v>YS</v>
          </cell>
          <cell r="D336" t="str">
            <v>DOOR CLOSER</v>
          </cell>
        </row>
        <row r="337">
          <cell r="A337" t="str">
            <v>3K-120972</v>
          </cell>
          <cell r="B337" t="str">
            <v>3K-12097</v>
          </cell>
          <cell r="C337" t="str">
            <v>YK</v>
          </cell>
          <cell r="D337" t="str">
            <v>DOOR CLOSER</v>
          </cell>
        </row>
        <row r="338">
          <cell r="A338" t="str">
            <v>3K-121051</v>
          </cell>
          <cell r="B338" t="str">
            <v>3K-12105</v>
          </cell>
          <cell r="C338" t="str">
            <v>YS</v>
          </cell>
          <cell r="D338" t="str">
            <v>DOOR CLOSER</v>
          </cell>
        </row>
        <row r="339">
          <cell r="A339" t="str">
            <v>3K-121051</v>
          </cell>
          <cell r="B339" t="str">
            <v>3K-12105</v>
          </cell>
          <cell r="C339" t="str">
            <v>YS</v>
          </cell>
          <cell r="D339" t="str">
            <v>DOOR CLOSER</v>
          </cell>
        </row>
        <row r="340">
          <cell r="A340" t="str">
            <v>3K-121052</v>
          </cell>
          <cell r="B340" t="str">
            <v>3K-12105</v>
          </cell>
          <cell r="C340" t="str">
            <v>YK</v>
          </cell>
          <cell r="D340" t="str">
            <v>DOOR CLOSER</v>
          </cell>
        </row>
        <row r="341">
          <cell r="A341" t="str">
            <v>3K-121052</v>
          </cell>
          <cell r="B341" t="str">
            <v>3K-12105</v>
          </cell>
          <cell r="C341" t="str">
            <v>YK</v>
          </cell>
          <cell r="D341" t="str">
            <v>DOOR CLOSER</v>
          </cell>
        </row>
        <row r="342">
          <cell r="A342" t="str">
            <v>3K-144771</v>
          </cell>
          <cell r="B342" t="str">
            <v>3K-14477</v>
          </cell>
          <cell r="C342" t="str">
            <v>YS</v>
          </cell>
          <cell r="D342" t="str">
            <v>BACK PLATE</v>
          </cell>
        </row>
        <row r="343">
          <cell r="A343" t="str">
            <v>3K-144772</v>
          </cell>
          <cell r="B343" t="str">
            <v>3K-14477</v>
          </cell>
          <cell r="C343" t="str">
            <v>YS</v>
          </cell>
          <cell r="D343" t="str">
            <v>BACK PLATE</v>
          </cell>
        </row>
        <row r="344">
          <cell r="A344" t="str">
            <v>3K-170871</v>
          </cell>
          <cell r="B344" t="str">
            <v>3K-17087</v>
          </cell>
          <cell r="C344" t="str">
            <v>YS</v>
          </cell>
          <cell r="D344" t="str">
            <v>BACK PLATE</v>
          </cell>
        </row>
        <row r="345">
          <cell r="A345" t="str">
            <v>3K-170872</v>
          </cell>
          <cell r="B345" t="str">
            <v>3K-17087</v>
          </cell>
          <cell r="C345" t="str">
            <v>YS</v>
          </cell>
          <cell r="D345" t="str">
            <v>BACK PLATE</v>
          </cell>
        </row>
        <row r="346">
          <cell r="A346" t="str">
            <v>3K-171971</v>
          </cell>
          <cell r="B346" t="str">
            <v>3K-17197</v>
          </cell>
          <cell r="C346" t="str">
            <v>YS</v>
          </cell>
          <cell r="D346" t="str">
            <v>BACKPLATE</v>
          </cell>
        </row>
        <row r="347">
          <cell r="A347" t="str">
            <v>3K-171972</v>
          </cell>
          <cell r="B347" t="str">
            <v>3K-17197</v>
          </cell>
          <cell r="C347" t="str">
            <v>YS</v>
          </cell>
          <cell r="D347" t="str">
            <v>BACKPLATE</v>
          </cell>
        </row>
        <row r="348">
          <cell r="A348" t="str">
            <v>3K-172381</v>
          </cell>
          <cell r="B348" t="str">
            <v>3K-17238</v>
          </cell>
          <cell r="C348" t="str">
            <v>YS</v>
          </cell>
          <cell r="D348" t="str">
            <v>GUIDE ROLLER</v>
          </cell>
        </row>
        <row r="349">
          <cell r="A349" t="str">
            <v>3K-172382</v>
          </cell>
          <cell r="B349" t="str">
            <v>3K-17238</v>
          </cell>
          <cell r="C349" t="str">
            <v>YS</v>
          </cell>
          <cell r="D349" t="str">
            <v>GUIDE ROLLER</v>
          </cell>
        </row>
        <row r="350">
          <cell r="A350" t="str">
            <v>3K-175391</v>
          </cell>
          <cell r="B350" t="str">
            <v>3K-17539</v>
          </cell>
          <cell r="C350" t="str">
            <v>YS</v>
          </cell>
          <cell r="D350" t="str">
            <v>LOCK</v>
          </cell>
        </row>
        <row r="351">
          <cell r="A351" t="str">
            <v>3K-175392</v>
          </cell>
          <cell r="B351" t="str">
            <v>3K-17539</v>
          </cell>
          <cell r="C351" t="str">
            <v>YS</v>
          </cell>
          <cell r="D351" t="str">
            <v>LOCK</v>
          </cell>
        </row>
        <row r="352">
          <cell r="A352" t="str">
            <v>3K-177471</v>
          </cell>
          <cell r="B352" t="str">
            <v>3K-17747</v>
          </cell>
          <cell r="C352" t="str">
            <v>DG</v>
          </cell>
          <cell r="D352" t="str">
            <v>BUTT HINGE</v>
          </cell>
        </row>
        <row r="353">
          <cell r="A353" t="str">
            <v>3K-177472</v>
          </cell>
          <cell r="B353" t="str">
            <v>3K-17747</v>
          </cell>
          <cell r="C353" t="str">
            <v>DG</v>
          </cell>
          <cell r="D353" t="str">
            <v>BUTT HINGE</v>
          </cell>
        </row>
        <row r="354">
          <cell r="A354" t="str">
            <v>3K-183231</v>
          </cell>
          <cell r="B354" t="str">
            <v>3K-18323</v>
          </cell>
          <cell r="C354" t="str">
            <v>YS</v>
          </cell>
          <cell r="D354" t="str">
            <v>SLIDING LOCK SET</v>
          </cell>
        </row>
        <row r="355">
          <cell r="A355" t="str">
            <v>3K-183232</v>
          </cell>
          <cell r="B355" t="str">
            <v>3K-18323</v>
          </cell>
          <cell r="C355" t="str">
            <v>YS</v>
          </cell>
          <cell r="D355" t="str">
            <v>SLIDING LOCK SET</v>
          </cell>
        </row>
        <row r="356">
          <cell r="A356" t="str">
            <v>3K-183241</v>
          </cell>
          <cell r="B356" t="str">
            <v>3K-18324</v>
          </cell>
          <cell r="C356" t="str">
            <v>YS</v>
          </cell>
          <cell r="D356" t="str">
            <v>SLIDING LOCK SET</v>
          </cell>
        </row>
        <row r="357">
          <cell r="A357" t="str">
            <v>3K-183242</v>
          </cell>
          <cell r="B357" t="str">
            <v>3K-18324</v>
          </cell>
          <cell r="C357" t="str">
            <v>YS</v>
          </cell>
          <cell r="D357" t="str">
            <v>SLIDING LOCK SET</v>
          </cell>
        </row>
        <row r="358">
          <cell r="A358" t="str">
            <v>3K-183591</v>
          </cell>
          <cell r="B358" t="str">
            <v>3K-18359</v>
          </cell>
          <cell r="C358" t="str">
            <v>YS</v>
          </cell>
          <cell r="D358" t="str">
            <v>LOCK</v>
          </cell>
        </row>
        <row r="359">
          <cell r="A359" t="str">
            <v>3K-183592</v>
          </cell>
          <cell r="B359" t="str">
            <v>3K-18359</v>
          </cell>
          <cell r="C359" t="str">
            <v>YS</v>
          </cell>
          <cell r="D359" t="str">
            <v>LOCK</v>
          </cell>
        </row>
        <row r="360">
          <cell r="A360" t="str">
            <v>3K-18670 L=1651</v>
          </cell>
          <cell r="B360" t="str">
            <v>3K-18670 L=165</v>
          </cell>
          <cell r="C360" t="str">
            <v>YS</v>
          </cell>
          <cell r="D360" t="str">
            <v>ARM STOPPER</v>
          </cell>
        </row>
        <row r="361">
          <cell r="A361" t="str">
            <v>3K-18670 L=1652</v>
          </cell>
          <cell r="B361" t="str">
            <v>3K-18670 L=165</v>
          </cell>
          <cell r="C361" t="str">
            <v>YS</v>
          </cell>
          <cell r="D361" t="str">
            <v>ARM STOPPER</v>
          </cell>
        </row>
        <row r="362">
          <cell r="A362" t="str">
            <v>3K-18670 L=2101</v>
          </cell>
          <cell r="B362" t="str">
            <v>3K-18670 L=210</v>
          </cell>
          <cell r="C362" t="str">
            <v>YS</v>
          </cell>
          <cell r="D362" t="str">
            <v>ARM STOPPER</v>
          </cell>
        </row>
        <row r="363">
          <cell r="A363" t="str">
            <v>3K-18670 L=2102</v>
          </cell>
          <cell r="B363" t="str">
            <v>3K-18670 L=210</v>
          </cell>
          <cell r="C363" t="str">
            <v>YS</v>
          </cell>
          <cell r="D363" t="str">
            <v>ARM STOPPER</v>
          </cell>
        </row>
        <row r="364">
          <cell r="A364" t="str">
            <v>3K-18670 L=2851</v>
          </cell>
          <cell r="B364" t="str">
            <v>3K-18670 L=285</v>
          </cell>
          <cell r="C364" t="str">
            <v>YS</v>
          </cell>
          <cell r="D364" t="str">
            <v>ARM STOPPER</v>
          </cell>
        </row>
        <row r="365">
          <cell r="A365" t="str">
            <v>3K-18670 L=2852</v>
          </cell>
          <cell r="B365" t="str">
            <v>3K-18670 L=285</v>
          </cell>
          <cell r="C365" t="str">
            <v>YS</v>
          </cell>
          <cell r="D365" t="str">
            <v>ARM STOPPER</v>
          </cell>
        </row>
        <row r="366">
          <cell r="A366" t="str">
            <v>3K-193211</v>
          </cell>
          <cell r="B366" t="str">
            <v>3K-19321</v>
          </cell>
          <cell r="C366" t="str">
            <v>YS</v>
          </cell>
          <cell r="D366" t="str">
            <v>RIVET</v>
          </cell>
        </row>
        <row r="367">
          <cell r="A367" t="str">
            <v>3K-193212</v>
          </cell>
          <cell r="B367" t="str">
            <v>3K-19321</v>
          </cell>
          <cell r="C367" t="str">
            <v>YS</v>
          </cell>
          <cell r="D367" t="str">
            <v>RIVET</v>
          </cell>
        </row>
        <row r="368">
          <cell r="A368" t="str">
            <v>3K-195001</v>
          </cell>
          <cell r="B368" t="str">
            <v>3K-19500</v>
          </cell>
          <cell r="C368" t="str">
            <v>YS</v>
          </cell>
          <cell r="D368" t="str">
            <v>LOCK CATCH</v>
          </cell>
        </row>
        <row r="369">
          <cell r="A369" t="str">
            <v>3K-195002</v>
          </cell>
          <cell r="B369" t="str">
            <v>3K-19500</v>
          </cell>
          <cell r="C369" t="str">
            <v>YS</v>
          </cell>
          <cell r="D369" t="str">
            <v>LOCK CATCH</v>
          </cell>
        </row>
        <row r="370">
          <cell r="A370" t="str">
            <v>3K-195731</v>
          </cell>
          <cell r="B370" t="str">
            <v>3K-19573</v>
          </cell>
          <cell r="C370" t="str">
            <v>YK</v>
          </cell>
          <cell r="D370" t="str">
            <v>CRESCENT LOCK</v>
          </cell>
        </row>
        <row r="371">
          <cell r="A371" t="str">
            <v>3K-195732</v>
          </cell>
          <cell r="B371" t="str">
            <v>3K-19573</v>
          </cell>
          <cell r="C371" t="str">
            <v>YK</v>
          </cell>
          <cell r="D371" t="str">
            <v>CRESCENT LOCK</v>
          </cell>
        </row>
        <row r="372">
          <cell r="A372" t="str">
            <v>3K-198831</v>
          </cell>
          <cell r="B372" t="str">
            <v>3K-19883</v>
          </cell>
          <cell r="C372" t="str">
            <v>YS</v>
          </cell>
          <cell r="D372" t="str">
            <v>WASHER</v>
          </cell>
        </row>
        <row r="373">
          <cell r="A373" t="str">
            <v>3K-198832</v>
          </cell>
          <cell r="B373" t="str">
            <v>3K-19883</v>
          </cell>
          <cell r="C373" t="str">
            <v>YS</v>
          </cell>
          <cell r="D373" t="str">
            <v>WASHER</v>
          </cell>
        </row>
        <row r="374">
          <cell r="A374" t="str">
            <v>3K-198841</v>
          </cell>
          <cell r="B374" t="str">
            <v>3K-19884</v>
          </cell>
          <cell r="C374" t="str">
            <v>YS</v>
          </cell>
          <cell r="D374" t="str">
            <v>SAFETY STOPPER</v>
          </cell>
        </row>
        <row r="375">
          <cell r="A375" t="str">
            <v>3K-198842</v>
          </cell>
          <cell r="B375" t="str">
            <v>3K-19884</v>
          </cell>
          <cell r="C375" t="str">
            <v>YS</v>
          </cell>
          <cell r="D375" t="str">
            <v>SAFETY STOPPER</v>
          </cell>
        </row>
        <row r="376">
          <cell r="A376" t="str">
            <v>3K-198851</v>
          </cell>
          <cell r="B376" t="str">
            <v>3K-19885</v>
          </cell>
          <cell r="C376" t="str">
            <v>YS</v>
          </cell>
          <cell r="D376" t="str">
            <v>SAFETY STOPPER</v>
          </cell>
        </row>
        <row r="377">
          <cell r="A377" t="str">
            <v>3K-198852</v>
          </cell>
          <cell r="B377" t="str">
            <v>3K-19885</v>
          </cell>
          <cell r="C377" t="str">
            <v>YS</v>
          </cell>
          <cell r="D377" t="str">
            <v>SAFETY STOPPER</v>
          </cell>
        </row>
        <row r="378">
          <cell r="A378" t="str">
            <v>3K-202781</v>
          </cell>
          <cell r="B378" t="str">
            <v>3K-20278</v>
          </cell>
          <cell r="C378" t="str">
            <v>YK</v>
          </cell>
          <cell r="D378" t="str">
            <v>CAULKING RECEIVER</v>
          </cell>
        </row>
        <row r="379">
          <cell r="A379" t="str">
            <v>3K-202782</v>
          </cell>
          <cell r="B379" t="str">
            <v>3K-20278</v>
          </cell>
          <cell r="C379" t="str">
            <v>YK</v>
          </cell>
          <cell r="D379" t="str">
            <v>CAULKING RECEIVER</v>
          </cell>
        </row>
        <row r="380">
          <cell r="A380" t="str">
            <v>3K-202791</v>
          </cell>
          <cell r="B380" t="str">
            <v>3K-20279</v>
          </cell>
          <cell r="C380" t="str">
            <v>YK</v>
          </cell>
          <cell r="D380" t="str">
            <v>GASKET</v>
          </cell>
        </row>
        <row r="381">
          <cell r="A381" t="str">
            <v>3K-202792</v>
          </cell>
          <cell r="B381" t="str">
            <v>3K-20279</v>
          </cell>
          <cell r="C381" t="str">
            <v>YK</v>
          </cell>
          <cell r="D381" t="str">
            <v>GASKET</v>
          </cell>
        </row>
        <row r="382">
          <cell r="A382" t="str">
            <v>3K-202801</v>
          </cell>
          <cell r="B382" t="str">
            <v>3K-20280</v>
          </cell>
          <cell r="C382" t="str">
            <v>YK</v>
          </cell>
          <cell r="D382" t="str">
            <v>GASKET</v>
          </cell>
        </row>
        <row r="383">
          <cell r="A383" t="str">
            <v>3K-202802</v>
          </cell>
          <cell r="B383" t="str">
            <v>3K-20280</v>
          </cell>
          <cell r="C383" t="str">
            <v>YK</v>
          </cell>
          <cell r="D383" t="str">
            <v>GASKET</v>
          </cell>
        </row>
        <row r="384">
          <cell r="A384" t="str">
            <v>3K-204611</v>
          </cell>
          <cell r="B384" t="str">
            <v>3K-20461</v>
          </cell>
          <cell r="C384" t="str">
            <v>YK</v>
          </cell>
          <cell r="D384" t="str">
            <v>WEATHER STRIP</v>
          </cell>
        </row>
        <row r="385">
          <cell r="A385" t="str">
            <v>3K-204612</v>
          </cell>
          <cell r="B385" t="str">
            <v>3K-20461</v>
          </cell>
          <cell r="C385" t="str">
            <v>YK</v>
          </cell>
          <cell r="D385" t="str">
            <v>WEATHER STRIP</v>
          </cell>
        </row>
        <row r="386">
          <cell r="A386" t="str">
            <v>3K-207421</v>
          </cell>
          <cell r="B386" t="str">
            <v>3K-20742</v>
          </cell>
          <cell r="C386" t="str">
            <v>YK</v>
          </cell>
          <cell r="D386" t="str">
            <v>SEALER PAD</v>
          </cell>
        </row>
        <row r="387">
          <cell r="A387" t="str">
            <v>3K-207422</v>
          </cell>
          <cell r="B387" t="str">
            <v>3K-20742</v>
          </cell>
          <cell r="C387" t="str">
            <v>YK</v>
          </cell>
          <cell r="D387" t="str">
            <v>SEALER PAD</v>
          </cell>
        </row>
        <row r="388">
          <cell r="A388" t="str">
            <v>3K-208681</v>
          </cell>
          <cell r="B388" t="str">
            <v>3K-20868</v>
          </cell>
          <cell r="C388" t="str">
            <v>YK</v>
          </cell>
          <cell r="D388" t="str">
            <v>WEATHER STRIP</v>
          </cell>
        </row>
        <row r="389">
          <cell r="A389" t="str">
            <v>3K-208682</v>
          </cell>
          <cell r="B389" t="str">
            <v>3K-20868</v>
          </cell>
          <cell r="C389" t="str">
            <v>YK</v>
          </cell>
          <cell r="D389" t="str">
            <v>WEATHER STRIP</v>
          </cell>
        </row>
        <row r="390">
          <cell r="A390" t="str">
            <v>3K-208691</v>
          </cell>
          <cell r="B390" t="str">
            <v>3K-20869</v>
          </cell>
          <cell r="C390" t="str">
            <v>YK</v>
          </cell>
          <cell r="D390" t="str">
            <v>WEATHER STRIP</v>
          </cell>
        </row>
        <row r="391">
          <cell r="A391" t="str">
            <v>3K-208692</v>
          </cell>
          <cell r="B391" t="str">
            <v>3K-20869</v>
          </cell>
          <cell r="C391" t="str">
            <v>YK</v>
          </cell>
          <cell r="D391" t="str">
            <v>WEATHER STRIP</v>
          </cell>
        </row>
        <row r="392">
          <cell r="A392" t="str">
            <v>3K-220981</v>
          </cell>
          <cell r="B392" t="str">
            <v>3K-22098</v>
          </cell>
          <cell r="C392" t="str">
            <v>YK</v>
          </cell>
          <cell r="D392" t="str">
            <v>AT MATERIAL(ZTS0P19Z2)</v>
          </cell>
        </row>
        <row r="393">
          <cell r="A393" t="str">
            <v>3K-220982</v>
          </cell>
          <cell r="B393" t="str">
            <v>3K-22098</v>
          </cell>
          <cell r="C393" t="str">
            <v>YK</v>
          </cell>
          <cell r="D393" t="str">
            <v>AT MATERIAL(ZTS0P19Z2)</v>
          </cell>
        </row>
        <row r="394">
          <cell r="A394" t="str">
            <v>3K-224011</v>
          </cell>
          <cell r="B394" t="str">
            <v>3K-22401</v>
          </cell>
          <cell r="C394" t="str">
            <v>YK</v>
          </cell>
          <cell r="D394" t="str">
            <v>AT MATERIAL</v>
          </cell>
        </row>
        <row r="395">
          <cell r="A395" t="str">
            <v>3K-224012</v>
          </cell>
          <cell r="B395" t="str">
            <v>3K-22401</v>
          </cell>
          <cell r="C395" t="str">
            <v>YK</v>
          </cell>
          <cell r="D395" t="str">
            <v>AT MATERIAL</v>
          </cell>
        </row>
        <row r="396">
          <cell r="A396" t="str">
            <v>3K-225971</v>
          </cell>
          <cell r="B396" t="str">
            <v>3K-22597</v>
          </cell>
          <cell r="C396" t="str">
            <v>YK</v>
          </cell>
          <cell r="D396" t="str">
            <v>AT MATERIAL</v>
          </cell>
        </row>
        <row r="397">
          <cell r="A397" t="str">
            <v>3K-225972</v>
          </cell>
          <cell r="B397" t="str">
            <v>3K-22597</v>
          </cell>
          <cell r="C397" t="str">
            <v>YK</v>
          </cell>
          <cell r="D397" t="str">
            <v>AT MATERIAL</v>
          </cell>
        </row>
        <row r="398">
          <cell r="A398" t="str">
            <v>3K-242011</v>
          </cell>
          <cell r="B398" t="str">
            <v>3K-24201</v>
          </cell>
          <cell r="C398" t="str">
            <v>YK</v>
          </cell>
          <cell r="D398" t="str">
            <v>GASKET</v>
          </cell>
        </row>
        <row r="399">
          <cell r="A399" t="str">
            <v>3K-242012</v>
          </cell>
          <cell r="B399" t="str">
            <v>3K-24201</v>
          </cell>
          <cell r="C399" t="str">
            <v>YK</v>
          </cell>
          <cell r="D399" t="str">
            <v>GASKET</v>
          </cell>
        </row>
        <row r="400">
          <cell r="A400" t="str">
            <v>3K-270081</v>
          </cell>
          <cell r="B400" t="str">
            <v>3K-27008</v>
          </cell>
          <cell r="C400" t="str">
            <v>YK</v>
          </cell>
          <cell r="D400" t="str">
            <v>GASKET</v>
          </cell>
        </row>
        <row r="401">
          <cell r="A401" t="str">
            <v>3K-270082</v>
          </cell>
          <cell r="B401" t="str">
            <v>3K-27008</v>
          </cell>
          <cell r="C401" t="str">
            <v>YK</v>
          </cell>
          <cell r="D401" t="str">
            <v>GASKET</v>
          </cell>
        </row>
        <row r="402">
          <cell r="A402" t="str">
            <v>3K-270771</v>
          </cell>
          <cell r="B402" t="str">
            <v>3K-27077</v>
          </cell>
          <cell r="C402" t="str">
            <v>YK</v>
          </cell>
          <cell r="D402" t="str">
            <v>GASKET</v>
          </cell>
        </row>
        <row r="403">
          <cell r="A403" t="str">
            <v>3K-270772</v>
          </cell>
          <cell r="B403" t="str">
            <v>3K-27077</v>
          </cell>
          <cell r="C403" t="str">
            <v>YK</v>
          </cell>
          <cell r="D403" t="str">
            <v>GASKET</v>
          </cell>
        </row>
        <row r="404">
          <cell r="A404" t="str">
            <v>3K-320901</v>
          </cell>
          <cell r="B404" t="str">
            <v>3K-32090</v>
          </cell>
          <cell r="C404" t="str">
            <v>YK</v>
          </cell>
          <cell r="D404" t="str">
            <v>KNOB</v>
          </cell>
        </row>
        <row r="405">
          <cell r="A405" t="str">
            <v>3K-320902</v>
          </cell>
          <cell r="B405" t="str">
            <v>3K-32090</v>
          </cell>
          <cell r="C405" t="str">
            <v>YK</v>
          </cell>
          <cell r="D405" t="str">
            <v>KNOB</v>
          </cell>
        </row>
        <row r="406">
          <cell r="A406" t="str">
            <v>3K-321091</v>
          </cell>
          <cell r="B406" t="str">
            <v>3K-32109</v>
          </cell>
          <cell r="C406" t="str">
            <v>YK</v>
          </cell>
          <cell r="D406" t="str">
            <v>SLIDE BAR KEEPER</v>
          </cell>
        </row>
        <row r="407">
          <cell r="A407" t="str">
            <v>3K-321092</v>
          </cell>
          <cell r="B407" t="str">
            <v>3K-32109</v>
          </cell>
          <cell r="C407" t="str">
            <v>YK</v>
          </cell>
          <cell r="D407" t="str">
            <v>SLIDE BAR KEEPER</v>
          </cell>
        </row>
        <row r="408">
          <cell r="A408" t="str">
            <v>3K-321101</v>
          </cell>
          <cell r="B408" t="str">
            <v>3K-32110</v>
          </cell>
          <cell r="C408" t="str">
            <v>YK</v>
          </cell>
          <cell r="D408" t="str">
            <v>SPACER</v>
          </cell>
        </row>
        <row r="409">
          <cell r="A409" t="str">
            <v>3K-321102</v>
          </cell>
          <cell r="B409" t="str">
            <v>3K-32110</v>
          </cell>
          <cell r="C409" t="str">
            <v>YK</v>
          </cell>
          <cell r="D409" t="str">
            <v>SPACER</v>
          </cell>
        </row>
        <row r="410">
          <cell r="A410" t="str">
            <v>3K-387131</v>
          </cell>
          <cell r="B410" t="str">
            <v>3K-38713</v>
          </cell>
          <cell r="C410" t="str">
            <v>YS</v>
          </cell>
          <cell r="D410" t="str">
            <v>STOPPER</v>
          </cell>
        </row>
        <row r="411">
          <cell r="A411" t="str">
            <v>3K-387132</v>
          </cell>
          <cell r="B411" t="str">
            <v>3K-38713</v>
          </cell>
          <cell r="C411" t="str">
            <v>YK</v>
          </cell>
          <cell r="D411" t="str">
            <v>STOPPER</v>
          </cell>
        </row>
        <row r="412">
          <cell r="A412" t="str">
            <v>3K-6315B1</v>
          </cell>
          <cell r="B412" t="str">
            <v>3K-6315B</v>
          </cell>
          <cell r="C412" t="str">
            <v>YW</v>
          </cell>
          <cell r="D412" t="str">
            <v>PULL HANDLE</v>
          </cell>
        </row>
        <row r="413">
          <cell r="A413" t="str">
            <v>3K-6315B2</v>
          </cell>
          <cell r="B413" t="str">
            <v>3K-6315B</v>
          </cell>
          <cell r="C413" t="str">
            <v>YK</v>
          </cell>
          <cell r="D413" t="str">
            <v>PULL HANDLE</v>
          </cell>
        </row>
        <row r="414">
          <cell r="A414" t="str">
            <v>4K-101901</v>
          </cell>
          <cell r="B414" t="str">
            <v>4K-10190</v>
          </cell>
          <cell r="C414" t="str">
            <v>YS</v>
          </cell>
          <cell r="D414" t="str">
            <v>LOCK KEEPER</v>
          </cell>
        </row>
        <row r="415">
          <cell r="A415" t="str">
            <v>4K-101902</v>
          </cell>
          <cell r="B415" t="str">
            <v>4K-10190</v>
          </cell>
          <cell r="C415" t="str">
            <v>YS</v>
          </cell>
          <cell r="D415" t="str">
            <v>LOCK KEEPER</v>
          </cell>
        </row>
        <row r="416">
          <cell r="A416" t="str">
            <v>4K-102001</v>
          </cell>
          <cell r="B416" t="str">
            <v>4K-10200</v>
          </cell>
          <cell r="C416" t="str">
            <v>YS</v>
          </cell>
          <cell r="D416" t="str">
            <v>FLUSHBOLT (BTM)</v>
          </cell>
        </row>
        <row r="417">
          <cell r="A417" t="str">
            <v>4K-102002</v>
          </cell>
          <cell r="B417" t="str">
            <v>4K-10200</v>
          </cell>
          <cell r="C417" t="str">
            <v>YS</v>
          </cell>
          <cell r="D417" t="str">
            <v>FLUSHBOLT (BTM)</v>
          </cell>
        </row>
        <row r="418">
          <cell r="A418" t="str">
            <v>4K-102011</v>
          </cell>
          <cell r="B418" t="str">
            <v>4K-10201</v>
          </cell>
          <cell r="C418" t="str">
            <v>YS</v>
          </cell>
          <cell r="D418" t="str">
            <v>FLUSHBOLT (TOP) L-286</v>
          </cell>
        </row>
        <row r="419">
          <cell r="A419" t="str">
            <v>4K-102012</v>
          </cell>
          <cell r="B419" t="str">
            <v>4K-10201</v>
          </cell>
          <cell r="C419" t="str">
            <v>YS</v>
          </cell>
          <cell r="D419" t="str">
            <v>FLUSHBOLT (TOP) L-286</v>
          </cell>
        </row>
        <row r="420">
          <cell r="A420" t="str">
            <v>4K-10201 L-7001</v>
          </cell>
          <cell r="B420" t="str">
            <v>4K-10201 L-700</v>
          </cell>
          <cell r="C420" t="str">
            <v>YS</v>
          </cell>
          <cell r="D420" t="str">
            <v>FLUSHBOLT (TOP) L-700</v>
          </cell>
        </row>
        <row r="421">
          <cell r="A421" t="str">
            <v>4K-10201 L-7002</v>
          </cell>
          <cell r="B421" t="str">
            <v>4K-10201 L-700</v>
          </cell>
          <cell r="C421" t="str">
            <v>YS</v>
          </cell>
          <cell r="D421" t="str">
            <v>FLUSHBOLT (TOP) L-700</v>
          </cell>
        </row>
        <row r="422">
          <cell r="A422" t="str">
            <v>4K-102181</v>
          </cell>
          <cell r="B422" t="str">
            <v>4K-10218</v>
          </cell>
          <cell r="C422" t="str">
            <v>YS</v>
          </cell>
          <cell r="D422" t="str">
            <v>FLUSHBOLT RECEIVER</v>
          </cell>
        </row>
        <row r="423">
          <cell r="A423" t="str">
            <v>4K-102182</v>
          </cell>
          <cell r="B423" t="str">
            <v>4K-10218</v>
          </cell>
          <cell r="C423" t="str">
            <v>YS</v>
          </cell>
          <cell r="D423" t="str">
            <v>FLUSHBOLT RECEIVER</v>
          </cell>
        </row>
        <row r="424">
          <cell r="A424" t="str">
            <v>4K-107231</v>
          </cell>
          <cell r="B424" t="str">
            <v>4K-10723</v>
          </cell>
          <cell r="C424" t="str">
            <v>D1</v>
          </cell>
          <cell r="D424" t="str">
            <v>CRESCENT LOCK</v>
          </cell>
        </row>
        <row r="425">
          <cell r="A425" t="str">
            <v>4K-107232</v>
          </cell>
          <cell r="B425" t="str">
            <v>4K-10723</v>
          </cell>
          <cell r="C425" t="str">
            <v>YK</v>
          </cell>
          <cell r="D425" t="str">
            <v>CRESCENT LOCK</v>
          </cell>
        </row>
        <row r="426">
          <cell r="A426" t="str">
            <v>4K-107241</v>
          </cell>
          <cell r="B426" t="str">
            <v>4K-10724</v>
          </cell>
          <cell r="C426" t="str">
            <v>D1</v>
          </cell>
          <cell r="D426" t="str">
            <v>CRESCENT LOCK</v>
          </cell>
        </row>
        <row r="427">
          <cell r="A427" t="str">
            <v>4K-107242</v>
          </cell>
          <cell r="B427" t="str">
            <v>4K-10724</v>
          </cell>
          <cell r="C427" t="str">
            <v>YK</v>
          </cell>
          <cell r="D427" t="str">
            <v>CRESCENT LOCK</v>
          </cell>
        </row>
        <row r="428">
          <cell r="A428" t="str">
            <v>4K-110911</v>
          </cell>
          <cell r="B428" t="str">
            <v>4K-11091</v>
          </cell>
          <cell r="C428" t="str">
            <v>YK</v>
          </cell>
          <cell r="D428" t="str">
            <v>FLUSH HANDLE Abolist</v>
          </cell>
        </row>
        <row r="429">
          <cell r="A429" t="str">
            <v>4K-110912</v>
          </cell>
          <cell r="B429" t="str">
            <v>4K-11091</v>
          </cell>
          <cell r="C429" t="str">
            <v>YK</v>
          </cell>
          <cell r="D429" t="str">
            <v>FLUSH HANDLE Abolist</v>
          </cell>
        </row>
        <row r="430">
          <cell r="A430" t="str">
            <v>4K-111721</v>
          </cell>
          <cell r="B430" t="str">
            <v>4K-11172</v>
          </cell>
          <cell r="C430" t="str">
            <v>YS</v>
          </cell>
          <cell r="D430" t="str">
            <v>BACK PLATE</v>
          </cell>
        </row>
        <row r="431">
          <cell r="A431" t="str">
            <v>4K-111722</v>
          </cell>
          <cell r="B431" t="str">
            <v>4K-11172</v>
          </cell>
          <cell r="C431" t="str">
            <v>YS</v>
          </cell>
          <cell r="D431" t="str">
            <v>BACK PLATE</v>
          </cell>
        </row>
        <row r="432">
          <cell r="A432" t="str">
            <v>4K-122841</v>
          </cell>
          <cell r="B432" t="str">
            <v>4K-12284</v>
          </cell>
          <cell r="C432" t="str">
            <v>YK</v>
          </cell>
          <cell r="D432" t="str">
            <v>SLIDE BAR KEEPER</v>
          </cell>
        </row>
        <row r="433">
          <cell r="A433" t="str">
            <v>4K-122842</v>
          </cell>
          <cell r="B433" t="str">
            <v>4K-12284</v>
          </cell>
          <cell r="C433" t="str">
            <v>YK</v>
          </cell>
          <cell r="D433" t="str">
            <v>SLIDE BAR KEEPER</v>
          </cell>
        </row>
        <row r="434">
          <cell r="A434" t="str">
            <v>4K-122851</v>
          </cell>
          <cell r="B434" t="str">
            <v>4K-12285</v>
          </cell>
          <cell r="C434" t="str">
            <v>SUS</v>
          </cell>
          <cell r="D434" t="str">
            <v>FRICTION STAY 12"</v>
          </cell>
        </row>
        <row r="435">
          <cell r="A435" t="str">
            <v>4K-122852</v>
          </cell>
          <cell r="B435" t="str">
            <v>4K-12285</v>
          </cell>
          <cell r="C435" t="str">
            <v>SUS</v>
          </cell>
          <cell r="D435" t="str">
            <v>FRICTION STAY 12"</v>
          </cell>
        </row>
        <row r="436">
          <cell r="A436" t="str">
            <v>4K-122861</v>
          </cell>
          <cell r="B436" t="str">
            <v>4K-12286</v>
          </cell>
          <cell r="C436" t="str">
            <v>SUS</v>
          </cell>
          <cell r="D436" t="str">
            <v>FRICTION STAY 16"</v>
          </cell>
        </row>
        <row r="437">
          <cell r="A437" t="str">
            <v>4K-122862</v>
          </cell>
          <cell r="B437" t="str">
            <v>4K-12286</v>
          </cell>
          <cell r="C437" t="str">
            <v>SUS</v>
          </cell>
          <cell r="D437" t="str">
            <v>FRICTION STAY 16"</v>
          </cell>
        </row>
        <row r="438">
          <cell r="A438" t="str">
            <v>4K-127971</v>
          </cell>
          <cell r="B438" t="str">
            <v>4K-12797</v>
          </cell>
          <cell r="C438" t="str">
            <v>YS</v>
          </cell>
          <cell r="D438" t="str">
            <v>BACK PLATE  CRESCENT</v>
          </cell>
        </row>
        <row r="439">
          <cell r="A439" t="str">
            <v>4K-127972</v>
          </cell>
          <cell r="B439" t="str">
            <v>4K-12797</v>
          </cell>
          <cell r="C439" t="str">
            <v>YS</v>
          </cell>
          <cell r="D439" t="str">
            <v>BACK PLATE  CRESCENT</v>
          </cell>
        </row>
        <row r="440">
          <cell r="A440" t="str">
            <v>4K-129481</v>
          </cell>
          <cell r="B440" t="str">
            <v>4K-12948</v>
          </cell>
          <cell r="C440" t="str">
            <v>YS</v>
          </cell>
          <cell r="D440" t="str">
            <v>SAFETY STOPPER BASE R</v>
          </cell>
        </row>
        <row r="441">
          <cell r="A441" t="str">
            <v>4K-129482</v>
          </cell>
          <cell r="B441" t="str">
            <v>4K-12948</v>
          </cell>
          <cell r="C441" t="str">
            <v>YS</v>
          </cell>
          <cell r="D441" t="str">
            <v>SAFETY STOPPER BASE R</v>
          </cell>
        </row>
        <row r="442">
          <cell r="A442" t="str">
            <v>4K-129491</v>
          </cell>
          <cell r="B442" t="str">
            <v>4K-12949</v>
          </cell>
          <cell r="C442" t="str">
            <v>YS</v>
          </cell>
          <cell r="D442" t="str">
            <v>SAFETY STOPPER BASE L</v>
          </cell>
        </row>
        <row r="443">
          <cell r="A443" t="str">
            <v>4K-129492</v>
          </cell>
          <cell r="B443" t="str">
            <v>4K-12949</v>
          </cell>
          <cell r="C443" t="str">
            <v>YS</v>
          </cell>
          <cell r="D443" t="str">
            <v>SAFETY STOPPER BASE L</v>
          </cell>
        </row>
        <row r="444">
          <cell r="A444" t="str">
            <v>4K-132961</v>
          </cell>
          <cell r="B444" t="str">
            <v>4K-13296</v>
          </cell>
          <cell r="C444" t="str">
            <v>YS</v>
          </cell>
          <cell r="D444" t="str">
            <v>CRESCENT CATCH</v>
          </cell>
        </row>
        <row r="445">
          <cell r="A445" t="str">
            <v>4K-132962</v>
          </cell>
          <cell r="B445" t="str">
            <v>4K-13296</v>
          </cell>
          <cell r="C445" t="str">
            <v>YS</v>
          </cell>
          <cell r="D445" t="str">
            <v>CRESCENT CATCH</v>
          </cell>
        </row>
        <row r="446">
          <cell r="A446" t="str">
            <v>4K-136771</v>
          </cell>
          <cell r="B446" t="str">
            <v>4K-13677</v>
          </cell>
          <cell r="C446" t="str">
            <v>YS</v>
          </cell>
          <cell r="D446" t="str">
            <v>FLUSH BOLT RECEIVER</v>
          </cell>
        </row>
        <row r="447">
          <cell r="A447" t="str">
            <v>4K-136772</v>
          </cell>
          <cell r="B447" t="str">
            <v>4K-13677</v>
          </cell>
          <cell r="C447" t="str">
            <v>YS</v>
          </cell>
          <cell r="D447" t="str">
            <v>FLUSH BOLT RECEIVER</v>
          </cell>
        </row>
        <row r="448">
          <cell r="A448" t="str">
            <v>4K-142101</v>
          </cell>
          <cell r="B448" t="str">
            <v>4K-14210</v>
          </cell>
          <cell r="C448" t="str">
            <v>SUS</v>
          </cell>
          <cell r="D448" t="str">
            <v>FRICTION STAY 10"</v>
          </cell>
        </row>
        <row r="449">
          <cell r="A449" t="str">
            <v>4K-142102</v>
          </cell>
          <cell r="B449" t="str">
            <v>4K-14210</v>
          </cell>
          <cell r="C449" t="str">
            <v>SUS</v>
          </cell>
          <cell r="D449" t="str">
            <v>FRICTION STAY 10"</v>
          </cell>
        </row>
        <row r="450">
          <cell r="A450" t="str">
            <v>4K-142111</v>
          </cell>
          <cell r="B450" t="str">
            <v>4K-14211</v>
          </cell>
          <cell r="C450" t="str">
            <v>SUS</v>
          </cell>
          <cell r="D450" t="str">
            <v>FRICTION STAY 10"</v>
          </cell>
        </row>
        <row r="451">
          <cell r="A451" t="str">
            <v>4K-142112</v>
          </cell>
          <cell r="B451" t="str">
            <v>4K-14211</v>
          </cell>
          <cell r="C451" t="str">
            <v>SUS</v>
          </cell>
          <cell r="D451" t="str">
            <v>FRICTION STAY 10"</v>
          </cell>
        </row>
        <row r="452">
          <cell r="A452" t="str">
            <v>4K-142121</v>
          </cell>
          <cell r="B452" t="str">
            <v>4K-14212</v>
          </cell>
          <cell r="C452" t="str">
            <v>SUS</v>
          </cell>
          <cell r="D452" t="str">
            <v>FRICTION STAY 12"</v>
          </cell>
        </row>
        <row r="453">
          <cell r="A453" t="str">
            <v>4K-142122</v>
          </cell>
          <cell r="B453" t="str">
            <v>4K-14212</v>
          </cell>
          <cell r="C453" t="str">
            <v>SUS</v>
          </cell>
          <cell r="D453" t="str">
            <v>FRICTION STAY 12"</v>
          </cell>
        </row>
        <row r="454">
          <cell r="A454" t="str">
            <v>4K-142141</v>
          </cell>
          <cell r="B454" t="str">
            <v>4K-14214</v>
          </cell>
          <cell r="C454" t="str">
            <v>SUS</v>
          </cell>
          <cell r="D454" t="str">
            <v>FRICTION STAY 14"</v>
          </cell>
        </row>
        <row r="455">
          <cell r="A455" t="str">
            <v>4K-142142</v>
          </cell>
          <cell r="B455" t="str">
            <v>4K-14214</v>
          </cell>
          <cell r="C455" t="str">
            <v>SUS</v>
          </cell>
          <cell r="D455" t="str">
            <v>FRICTION STAY 14"</v>
          </cell>
        </row>
        <row r="456">
          <cell r="A456" t="str">
            <v>4K-142161</v>
          </cell>
          <cell r="B456" t="str">
            <v>4K-14216</v>
          </cell>
          <cell r="C456" t="str">
            <v>SUS</v>
          </cell>
          <cell r="D456" t="str">
            <v>FRICTION STAY 16"</v>
          </cell>
        </row>
        <row r="457">
          <cell r="A457" t="str">
            <v>4K-142162</v>
          </cell>
          <cell r="B457" t="str">
            <v>4K-14216</v>
          </cell>
          <cell r="C457" t="str">
            <v>SUS</v>
          </cell>
          <cell r="D457" t="str">
            <v>FRICTION STAY 16"</v>
          </cell>
        </row>
        <row r="458">
          <cell r="A458" t="str">
            <v>4K-143111</v>
          </cell>
          <cell r="B458" t="str">
            <v>4K-14311</v>
          </cell>
          <cell r="C458" t="str">
            <v>YK</v>
          </cell>
          <cell r="D458" t="str">
            <v>BOLT</v>
          </cell>
        </row>
        <row r="459">
          <cell r="A459" t="str">
            <v>4K-143112</v>
          </cell>
          <cell r="B459" t="str">
            <v>4K-14311</v>
          </cell>
          <cell r="C459" t="str">
            <v>YK</v>
          </cell>
          <cell r="D459" t="str">
            <v>BOLT</v>
          </cell>
        </row>
        <row r="460">
          <cell r="A460" t="str">
            <v>4K-14311 L=2491</v>
          </cell>
          <cell r="B460" t="str">
            <v>4K-14311 L=249</v>
          </cell>
          <cell r="C460" t="str">
            <v>YK</v>
          </cell>
          <cell r="D460" t="str">
            <v>BOLT</v>
          </cell>
        </row>
        <row r="461">
          <cell r="A461" t="str">
            <v>4K-14311 L=2492</v>
          </cell>
          <cell r="B461" t="str">
            <v>4K-14311 L=249</v>
          </cell>
          <cell r="C461" t="str">
            <v>YK</v>
          </cell>
          <cell r="D461" t="str">
            <v>BOLT</v>
          </cell>
        </row>
        <row r="462">
          <cell r="A462" t="str">
            <v>4K-155501</v>
          </cell>
          <cell r="B462" t="str">
            <v>4K-15550</v>
          </cell>
          <cell r="C462" t="str">
            <v>SUS</v>
          </cell>
          <cell r="D462" t="str">
            <v>FRICTION STAY 20"</v>
          </cell>
        </row>
        <row r="463">
          <cell r="A463" t="str">
            <v>4K-155502</v>
          </cell>
          <cell r="B463" t="str">
            <v>4K-15550</v>
          </cell>
          <cell r="C463" t="str">
            <v>SUS</v>
          </cell>
          <cell r="D463" t="str">
            <v>FRICTION STAY 20"</v>
          </cell>
        </row>
        <row r="464">
          <cell r="A464" t="str">
            <v>4K-159981</v>
          </cell>
          <cell r="B464" t="str">
            <v>4K-15998</v>
          </cell>
          <cell r="C464" t="str">
            <v>YS</v>
          </cell>
          <cell r="D464" t="str">
            <v>ROLLER</v>
          </cell>
        </row>
        <row r="465">
          <cell r="A465" t="str">
            <v>4K-159982</v>
          </cell>
          <cell r="B465" t="str">
            <v>4K-15998</v>
          </cell>
          <cell r="C465" t="str">
            <v>YS</v>
          </cell>
          <cell r="D465" t="str">
            <v>ROLLER</v>
          </cell>
        </row>
        <row r="466">
          <cell r="A466" t="str">
            <v>4K-161431</v>
          </cell>
          <cell r="B466" t="str">
            <v>4K-16143</v>
          </cell>
          <cell r="C466" t="str">
            <v>YS</v>
          </cell>
          <cell r="D466" t="str">
            <v>PIN</v>
          </cell>
        </row>
        <row r="467">
          <cell r="A467" t="str">
            <v>4K-161432</v>
          </cell>
          <cell r="B467" t="str">
            <v>4K-16143</v>
          </cell>
          <cell r="C467" t="str">
            <v>YS</v>
          </cell>
          <cell r="D467" t="str">
            <v>PIN</v>
          </cell>
        </row>
        <row r="468">
          <cell r="A468" t="str">
            <v>4K-166371</v>
          </cell>
          <cell r="B468" t="str">
            <v>4K-16637</v>
          </cell>
          <cell r="C468" t="str">
            <v>YS</v>
          </cell>
          <cell r="D468" t="str">
            <v>CORNER DRIVE</v>
          </cell>
        </row>
        <row r="469">
          <cell r="A469" t="str">
            <v>4K-166372</v>
          </cell>
          <cell r="B469" t="str">
            <v>4K-16637</v>
          </cell>
          <cell r="C469" t="str">
            <v>YS</v>
          </cell>
          <cell r="D469" t="str">
            <v>CORNER DRIVE</v>
          </cell>
        </row>
        <row r="470">
          <cell r="A470" t="str">
            <v>4K-166381</v>
          </cell>
          <cell r="B470" t="str">
            <v>4K-16638</v>
          </cell>
          <cell r="C470" t="str">
            <v>YK</v>
          </cell>
          <cell r="D470" t="str">
            <v>CORNER DRIVE BRACKET</v>
          </cell>
        </row>
        <row r="471">
          <cell r="A471" t="str">
            <v>4K-166382</v>
          </cell>
          <cell r="B471" t="str">
            <v>4K-16638</v>
          </cell>
          <cell r="C471" t="str">
            <v>YK</v>
          </cell>
          <cell r="D471" t="str">
            <v>CORNER DRIVE BRACKET</v>
          </cell>
        </row>
        <row r="472">
          <cell r="A472" t="str">
            <v>4K-166391</v>
          </cell>
          <cell r="B472" t="str">
            <v>4K-16639</v>
          </cell>
          <cell r="C472" t="str">
            <v>YK</v>
          </cell>
          <cell r="D472" t="str">
            <v>CORNER DRIVE BRACKET</v>
          </cell>
        </row>
        <row r="473">
          <cell r="A473" t="str">
            <v>4K-166392</v>
          </cell>
          <cell r="B473" t="str">
            <v>4K-16639</v>
          </cell>
          <cell r="C473" t="str">
            <v>YK</v>
          </cell>
          <cell r="D473" t="str">
            <v>CORNER DRIVE BRACKET</v>
          </cell>
        </row>
        <row r="474">
          <cell r="A474" t="str">
            <v>4K-167011</v>
          </cell>
          <cell r="B474" t="str">
            <v>4K-16701</v>
          </cell>
          <cell r="C474" t="str">
            <v>YS</v>
          </cell>
          <cell r="D474" t="str">
            <v>SCREW</v>
          </cell>
        </row>
        <row r="475">
          <cell r="A475" t="str">
            <v>4K-167012</v>
          </cell>
          <cell r="B475" t="str">
            <v>4K-16701</v>
          </cell>
          <cell r="C475" t="str">
            <v>YS</v>
          </cell>
          <cell r="D475" t="str">
            <v>SCREW</v>
          </cell>
        </row>
        <row r="476">
          <cell r="A476" t="str">
            <v>4K-171101</v>
          </cell>
          <cell r="B476" t="str">
            <v>4K-17110</v>
          </cell>
          <cell r="C476" t="str">
            <v>DG</v>
          </cell>
          <cell r="D476" t="str">
            <v>UNIVERSAL HANDLE</v>
          </cell>
        </row>
        <row r="477">
          <cell r="A477" t="str">
            <v>4K-171102</v>
          </cell>
          <cell r="B477" t="str">
            <v>4K-17110</v>
          </cell>
          <cell r="C477" t="str">
            <v>DG</v>
          </cell>
          <cell r="D477" t="str">
            <v>UNIVERSAL HANDLE</v>
          </cell>
        </row>
        <row r="478">
          <cell r="A478" t="str">
            <v>4K-173031</v>
          </cell>
          <cell r="B478" t="str">
            <v>4K-17303</v>
          </cell>
          <cell r="C478" t="str">
            <v>YS</v>
          </cell>
          <cell r="D478" t="str">
            <v>GEAR BOX</v>
          </cell>
        </row>
        <row r="479">
          <cell r="A479" t="str">
            <v>4K-173032</v>
          </cell>
          <cell r="B479" t="str">
            <v>4K-17303</v>
          </cell>
          <cell r="C479" t="str">
            <v>YS</v>
          </cell>
          <cell r="D479" t="str">
            <v>GEAR BOX</v>
          </cell>
        </row>
        <row r="480">
          <cell r="A480" t="str">
            <v>4K-185841</v>
          </cell>
          <cell r="B480" t="str">
            <v>4K-18584</v>
          </cell>
          <cell r="C480" t="str">
            <v>YS</v>
          </cell>
          <cell r="D480" t="str">
            <v>LOCK KEEPER</v>
          </cell>
        </row>
        <row r="481">
          <cell r="A481" t="str">
            <v>4K-185842</v>
          </cell>
          <cell r="B481" t="str">
            <v>4K-18584</v>
          </cell>
          <cell r="C481" t="str">
            <v>YS</v>
          </cell>
          <cell r="D481" t="str">
            <v>LOCK KEEPER</v>
          </cell>
        </row>
        <row r="482">
          <cell r="A482" t="str">
            <v>4K-187151</v>
          </cell>
          <cell r="B482" t="str">
            <v>4K-18715</v>
          </cell>
          <cell r="C482" t="str">
            <v>YS</v>
          </cell>
          <cell r="D482" t="str">
            <v>SLIDE BAR PIN</v>
          </cell>
        </row>
        <row r="483">
          <cell r="A483" t="str">
            <v>4K-187152</v>
          </cell>
          <cell r="B483" t="str">
            <v>4K-18715</v>
          </cell>
          <cell r="C483" t="str">
            <v>YS</v>
          </cell>
          <cell r="D483" t="str">
            <v>SLIDE BAR PIN</v>
          </cell>
        </row>
        <row r="484">
          <cell r="A484" t="str">
            <v>4K-187191</v>
          </cell>
          <cell r="B484" t="str">
            <v>4K-18719</v>
          </cell>
          <cell r="C484" t="str">
            <v>YK</v>
          </cell>
          <cell r="D484" t="str">
            <v>SLIDE BAR KEEPER</v>
          </cell>
        </row>
        <row r="485">
          <cell r="A485" t="str">
            <v>4K-187192</v>
          </cell>
          <cell r="B485" t="str">
            <v>4K-18719</v>
          </cell>
          <cell r="C485" t="str">
            <v>YK</v>
          </cell>
          <cell r="D485" t="str">
            <v>SLIDE BAR KEEPER</v>
          </cell>
        </row>
        <row r="486">
          <cell r="A486" t="str">
            <v>4K-187211</v>
          </cell>
          <cell r="B486" t="str">
            <v>4K-18721</v>
          </cell>
          <cell r="C486" t="str">
            <v>YS</v>
          </cell>
          <cell r="D486" t="str">
            <v>SCREW</v>
          </cell>
        </row>
        <row r="487">
          <cell r="A487" t="str">
            <v>4K-187212</v>
          </cell>
          <cell r="B487" t="str">
            <v>4K-18721</v>
          </cell>
          <cell r="C487" t="str">
            <v>YS</v>
          </cell>
          <cell r="D487" t="str">
            <v>SCREW</v>
          </cell>
        </row>
        <row r="488">
          <cell r="A488" t="str">
            <v>4K-187241</v>
          </cell>
          <cell r="B488" t="str">
            <v>4K-18724</v>
          </cell>
          <cell r="C488" t="str">
            <v>YS</v>
          </cell>
          <cell r="D488" t="str">
            <v>SAFETY STOPPER ARM R</v>
          </cell>
        </row>
        <row r="489">
          <cell r="A489" t="str">
            <v>4K-187242</v>
          </cell>
          <cell r="B489" t="str">
            <v>4K-18724</v>
          </cell>
          <cell r="C489" t="str">
            <v>YS</v>
          </cell>
          <cell r="D489" t="str">
            <v>SAFETY STOPPER ARM R</v>
          </cell>
        </row>
        <row r="490">
          <cell r="A490" t="str">
            <v>4K-187251</v>
          </cell>
          <cell r="B490" t="str">
            <v>4K-18725</v>
          </cell>
          <cell r="C490" t="str">
            <v>YS</v>
          </cell>
          <cell r="D490" t="str">
            <v>SAFETY STOPPER ARM L</v>
          </cell>
        </row>
        <row r="491">
          <cell r="A491" t="str">
            <v>4K-187252</v>
          </cell>
          <cell r="B491" t="str">
            <v>4K-18725</v>
          </cell>
          <cell r="C491" t="str">
            <v>YS</v>
          </cell>
          <cell r="D491" t="str">
            <v>SAFETY STOPPER ARM L</v>
          </cell>
        </row>
        <row r="492">
          <cell r="A492" t="str">
            <v>4K-189811</v>
          </cell>
          <cell r="B492" t="str">
            <v>4K-18981</v>
          </cell>
          <cell r="C492" t="str">
            <v>YS</v>
          </cell>
          <cell r="D492" t="str">
            <v>FRICTION STAY 10"</v>
          </cell>
        </row>
        <row r="493">
          <cell r="A493" t="str">
            <v>4K-189812</v>
          </cell>
          <cell r="B493" t="str">
            <v>4K-18981</v>
          </cell>
          <cell r="C493" t="str">
            <v>YS</v>
          </cell>
          <cell r="D493" t="str">
            <v>FRICTION STAY 10"</v>
          </cell>
        </row>
        <row r="494">
          <cell r="A494" t="str">
            <v>4K-189821</v>
          </cell>
          <cell r="B494" t="str">
            <v>4K-18982</v>
          </cell>
          <cell r="C494" t="str">
            <v>YS</v>
          </cell>
          <cell r="D494" t="str">
            <v>FRICTION STAY</v>
          </cell>
        </row>
        <row r="495">
          <cell r="A495" t="str">
            <v>4K-189822</v>
          </cell>
          <cell r="B495" t="str">
            <v>4K-18982</v>
          </cell>
          <cell r="C495" t="str">
            <v>YS</v>
          </cell>
          <cell r="D495" t="str">
            <v>FRICTION STAY</v>
          </cell>
        </row>
        <row r="496">
          <cell r="A496" t="str">
            <v>4K-189831</v>
          </cell>
          <cell r="B496" t="str">
            <v>4K-18983</v>
          </cell>
          <cell r="C496" t="str">
            <v>YS</v>
          </cell>
          <cell r="D496" t="str">
            <v>FRICTION STAY</v>
          </cell>
        </row>
        <row r="497">
          <cell r="A497" t="str">
            <v>4K-189832</v>
          </cell>
          <cell r="B497" t="str">
            <v>4K-18983</v>
          </cell>
          <cell r="C497" t="str">
            <v>YS</v>
          </cell>
          <cell r="D497" t="str">
            <v>FRICTION STAY</v>
          </cell>
        </row>
        <row r="498">
          <cell r="A498" t="str">
            <v>4K-189841</v>
          </cell>
          <cell r="B498" t="str">
            <v>4K-18984</v>
          </cell>
          <cell r="C498" t="str">
            <v>YS</v>
          </cell>
          <cell r="D498" t="str">
            <v>FRICTION STAY</v>
          </cell>
        </row>
        <row r="499">
          <cell r="A499" t="str">
            <v>4K-189842</v>
          </cell>
          <cell r="B499" t="str">
            <v>4K-18984</v>
          </cell>
          <cell r="C499" t="str">
            <v>YS</v>
          </cell>
          <cell r="D499" t="str">
            <v>FRICTION STAY</v>
          </cell>
        </row>
        <row r="500">
          <cell r="A500" t="str">
            <v>4K-189851</v>
          </cell>
          <cell r="B500" t="str">
            <v>4K-18985</v>
          </cell>
          <cell r="C500" t="str">
            <v>YS</v>
          </cell>
          <cell r="D500" t="str">
            <v>FRICTION STAY</v>
          </cell>
        </row>
        <row r="501">
          <cell r="A501" t="str">
            <v>4K-189852</v>
          </cell>
          <cell r="B501" t="str">
            <v>4K-18985</v>
          </cell>
          <cell r="C501" t="str">
            <v>YS</v>
          </cell>
          <cell r="D501" t="str">
            <v>FRICTION STAY</v>
          </cell>
        </row>
        <row r="502">
          <cell r="A502" t="str">
            <v>4K-189861</v>
          </cell>
          <cell r="B502" t="str">
            <v>4K-18986</v>
          </cell>
          <cell r="C502" t="str">
            <v>YS</v>
          </cell>
          <cell r="D502" t="str">
            <v>FRICTION STAY</v>
          </cell>
        </row>
        <row r="503">
          <cell r="A503" t="str">
            <v>4K-189862</v>
          </cell>
          <cell r="B503" t="str">
            <v>4K-18986</v>
          </cell>
          <cell r="C503" t="str">
            <v>YS</v>
          </cell>
          <cell r="D503" t="str">
            <v>FRICTION STAY</v>
          </cell>
        </row>
        <row r="504">
          <cell r="A504" t="str">
            <v>4K-189871</v>
          </cell>
          <cell r="B504" t="str">
            <v>4K-18987</v>
          </cell>
          <cell r="C504" t="str">
            <v>YS</v>
          </cell>
          <cell r="D504" t="str">
            <v>FRICTION STAY 16"</v>
          </cell>
        </row>
        <row r="505">
          <cell r="A505" t="str">
            <v>4K-189872</v>
          </cell>
          <cell r="B505" t="str">
            <v>4K-18987</v>
          </cell>
          <cell r="C505" t="str">
            <v>YS</v>
          </cell>
          <cell r="D505" t="str">
            <v>FRICTION STAY 16"</v>
          </cell>
        </row>
        <row r="506">
          <cell r="A506" t="str">
            <v>5K-111251</v>
          </cell>
          <cell r="B506" t="str">
            <v>5K-11125</v>
          </cell>
          <cell r="C506" t="str">
            <v>YS</v>
          </cell>
          <cell r="D506" t="str">
            <v>SAFETY STOPPER ARM</v>
          </cell>
        </row>
        <row r="507">
          <cell r="A507" t="str">
            <v>5K-111252</v>
          </cell>
          <cell r="B507" t="str">
            <v>5K-11125</v>
          </cell>
          <cell r="C507" t="str">
            <v>YS</v>
          </cell>
          <cell r="D507" t="str">
            <v>SAFETY STOPPER ARM</v>
          </cell>
        </row>
        <row r="508">
          <cell r="A508" t="str">
            <v>5K-111261</v>
          </cell>
          <cell r="B508" t="str">
            <v>5K-11126</v>
          </cell>
          <cell r="C508" t="str">
            <v>YS</v>
          </cell>
          <cell r="D508" t="str">
            <v>SAFETY STOPPER ARM</v>
          </cell>
        </row>
        <row r="509">
          <cell r="A509" t="str">
            <v>5K-111262</v>
          </cell>
          <cell r="B509" t="str">
            <v>5K-11126</v>
          </cell>
          <cell r="C509" t="str">
            <v>YS</v>
          </cell>
          <cell r="D509" t="str">
            <v>SAFETY STOPPER ARM</v>
          </cell>
        </row>
        <row r="510">
          <cell r="A510" t="str">
            <v>5K-112201</v>
          </cell>
          <cell r="B510" t="str">
            <v>5K-11220</v>
          </cell>
          <cell r="C510" t="str">
            <v>YS</v>
          </cell>
          <cell r="D510" t="str">
            <v>HINGE</v>
          </cell>
        </row>
        <row r="511">
          <cell r="A511" t="str">
            <v>5K-112202</v>
          </cell>
          <cell r="B511" t="str">
            <v>5K-11220</v>
          </cell>
          <cell r="C511" t="str">
            <v>YK</v>
          </cell>
          <cell r="D511" t="str">
            <v>HINGE</v>
          </cell>
        </row>
        <row r="512">
          <cell r="A512" t="str">
            <v>5K-112211</v>
          </cell>
          <cell r="B512" t="str">
            <v>5K-11221</v>
          </cell>
          <cell r="C512" t="str">
            <v>YS</v>
          </cell>
          <cell r="D512" t="str">
            <v>HINGE</v>
          </cell>
        </row>
        <row r="513">
          <cell r="A513" t="str">
            <v>5K-112212</v>
          </cell>
          <cell r="B513" t="str">
            <v>5K-11221</v>
          </cell>
          <cell r="C513" t="str">
            <v>YK</v>
          </cell>
          <cell r="D513" t="str">
            <v>HINGE</v>
          </cell>
        </row>
        <row r="514">
          <cell r="A514" t="str">
            <v>5K-112221</v>
          </cell>
          <cell r="B514" t="str">
            <v>5K-11222</v>
          </cell>
          <cell r="C514" t="str">
            <v>YS</v>
          </cell>
          <cell r="D514" t="str">
            <v>HINGE</v>
          </cell>
        </row>
        <row r="515">
          <cell r="A515" t="str">
            <v>5K-112222</v>
          </cell>
          <cell r="B515" t="str">
            <v>5K-11222</v>
          </cell>
          <cell r="C515" t="str">
            <v>YK</v>
          </cell>
          <cell r="D515" t="str">
            <v>HINGE</v>
          </cell>
        </row>
        <row r="516">
          <cell r="A516" t="str">
            <v>5K-112231</v>
          </cell>
          <cell r="B516" t="str">
            <v>5K-11223</v>
          </cell>
          <cell r="C516" t="str">
            <v>YS</v>
          </cell>
          <cell r="D516" t="str">
            <v>HINGE</v>
          </cell>
        </row>
        <row r="517">
          <cell r="A517" t="str">
            <v>5K-112232</v>
          </cell>
          <cell r="B517" t="str">
            <v>5K-11223</v>
          </cell>
          <cell r="C517" t="str">
            <v>YK</v>
          </cell>
          <cell r="D517" t="str">
            <v>HINGE</v>
          </cell>
        </row>
        <row r="518">
          <cell r="A518" t="str">
            <v>5K-11484Y1</v>
          </cell>
          <cell r="B518" t="str">
            <v>5K-11484Y</v>
          </cell>
          <cell r="C518" t="str">
            <v>YW</v>
          </cell>
          <cell r="D518" t="str">
            <v>CRESCENT</v>
          </cell>
        </row>
        <row r="519">
          <cell r="A519" t="str">
            <v>5K-11484Y2</v>
          </cell>
          <cell r="B519" t="str">
            <v>5K-11484Y</v>
          </cell>
          <cell r="C519" t="str">
            <v>DG</v>
          </cell>
          <cell r="D519" t="str">
            <v>CRESCENT</v>
          </cell>
        </row>
        <row r="520">
          <cell r="A520" t="str">
            <v>5K-11485Y1</v>
          </cell>
          <cell r="B520" t="str">
            <v>5K-11485Y</v>
          </cell>
          <cell r="C520" t="str">
            <v>YW</v>
          </cell>
          <cell r="D520" t="str">
            <v>CRESCENT</v>
          </cell>
        </row>
        <row r="521">
          <cell r="A521" t="str">
            <v>5K-11485Y2</v>
          </cell>
          <cell r="B521" t="str">
            <v>5K-11485Y</v>
          </cell>
          <cell r="C521" t="str">
            <v>DG</v>
          </cell>
          <cell r="D521" t="str">
            <v>CRESCENT</v>
          </cell>
        </row>
        <row r="522">
          <cell r="A522" t="str">
            <v>5K-11486Y1</v>
          </cell>
          <cell r="B522" t="str">
            <v>5K-11486Y</v>
          </cell>
          <cell r="C522" t="str">
            <v>YW</v>
          </cell>
          <cell r="D522" t="str">
            <v>CRESCENT</v>
          </cell>
        </row>
        <row r="523">
          <cell r="A523" t="str">
            <v>5K-11486Y2</v>
          </cell>
          <cell r="B523" t="str">
            <v>5K-11486Y</v>
          </cell>
          <cell r="C523" t="str">
            <v>DG</v>
          </cell>
          <cell r="D523" t="str">
            <v>CRESCENT</v>
          </cell>
        </row>
        <row r="524">
          <cell r="A524" t="str">
            <v>5K-11487Y1</v>
          </cell>
          <cell r="B524" t="str">
            <v>5K-11487Y</v>
          </cell>
          <cell r="C524" t="str">
            <v>YW</v>
          </cell>
          <cell r="D524" t="str">
            <v>CRESCENT</v>
          </cell>
        </row>
        <row r="525">
          <cell r="A525" t="str">
            <v>5K-11487Y2</v>
          </cell>
          <cell r="B525" t="str">
            <v>5K-11487Y</v>
          </cell>
          <cell r="C525" t="str">
            <v>DG</v>
          </cell>
          <cell r="D525" t="str">
            <v>CRESCENT</v>
          </cell>
        </row>
        <row r="526">
          <cell r="A526" t="str">
            <v>5K-115111</v>
          </cell>
          <cell r="B526" t="str">
            <v>5K-11511</v>
          </cell>
          <cell r="C526" t="str">
            <v>YS</v>
          </cell>
          <cell r="D526" t="str">
            <v>ROLLER</v>
          </cell>
        </row>
        <row r="527">
          <cell r="A527" t="str">
            <v>5K-115112</v>
          </cell>
          <cell r="B527" t="str">
            <v>5K-11511</v>
          </cell>
          <cell r="C527" t="str">
            <v>YS</v>
          </cell>
          <cell r="D527" t="str">
            <v>ROLLER</v>
          </cell>
        </row>
        <row r="528">
          <cell r="A528" t="str">
            <v>5K-115171</v>
          </cell>
          <cell r="B528" t="str">
            <v>5K-11517</v>
          </cell>
          <cell r="C528" t="str">
            <v>YS</v>
          </cell>
          <cell r="D528" t="str">
            <v>SAFETY STOPPER</v>
          </cell>
        </row>
        <row r="529">
          <cell r="A529" t="str">
            <v>5K-115172</v>
          </cell>
          <cell r="B529" t="str">
            <v>5K-11517</v>
          </cell>
          <cell r="C529" t="str">
            <v>YS</v>
          </cell>
          <cell r="D529" t="str">
            <v>SAFETY STOPPER</v>
          </cell>
        </row>
        <row r="530">
          <cell r="A530" t="str">
            <v>5K-120661</v>
          </cell>
          <cell r="B530" t="str">
            <v>5K-12066</v>
          </cell>
          <cell r="C530" t="str">
            <v>YS</v>
          </cell>
          <cell r="D530" t="str">
            <v>CRESCENT CATCH</v>
          </cell>
        </row>
        <row r="531">
          <cell r="A531" t="str">
            <v>5K-120662</v>
          </cell>
          <cell r="B531" t="str">
            <v>5K-12066</v>
          </cell>
          <cell r="C531" t="str">
            <v>YS</v>
          </cell>
          <cell r="D531" t="str">
            <v>CRESCENT CATCH</v>
          </cell>
        </row>
        <row r="532">
          <cell r="A532" t="str">
            <v>5K-124851</v>
          </cell>
          <cell r="B532" t="str">
            <v>5K-12485</v>
          </cell>
          <cell r="C532" t="str">
            <v>YW</v>
          </cell>
          <cell r="D532" t="str">
            <v>CRESCENT</v>
          </cell>
        </row>
        <row r="533">
          <cell r="A533" t="str">
            <v>5K-124852</v>
          </cell>
          <cell r="B533" t="str">
            <v>5K-12485</v>
          </cell>
          <cell r="C533" t="str">
            <v>YK</v>
          </cell>
          <cell r="D533" t="str">
            <v>CRESCENT</v>
          </cell>
        </row>
        <row r="534">
          <cell r="A534" t="str">
            <v>5K-124861</v>
          </cell>
          <cell r="B534" t="str">
            <v>5K-12486</v>
          </cell>
          <cell r="C534" t="str">
            <v>YW</v>
          </cell>
          <cell r="D534" t="str">
            <v>CRESCENT</v>
          </cell>
        </row>
        <row r="535">
          <cell r="A535" t="str">
            <v>5K-124862</v>
          </cell>
          <cell r="B535" t="str">
            <v>5K-12486</v>
          </cell>
          <cell r="C535" t="str">
            <v>YK</v>
          </cell>
          <cell r="D535" t="str">
            <v>CRESCENT</v>
          </cell>
        </row>
        <row r="536">
          <cell r="A536" t="str">
            <v>5K-128341</v>
          </cell>
          <cell r="B536" t="str">
            <v>5K-12834</v>
          </cell>
          <cell r="C536" t="str">
            <v>YS</v>
          </cell>
          <cell r="D536" t="str">
            <v>GUIDER</v>
          </cell>
        </row>
        <row r="537">
          <cell r="A537" t="str">
            <v>5K-128342</v>
          </cell>
          <cell r="B537" t="str">
            <v>5K-12834</v>
          </cell>
          <cell r="C537" t="str">
            <v>YS</v>
          </cell>
          <cell r="D537" t="str">
            <v>GUIDER</v>
          </cell>
        </row>
        <row r="538">
          <cell r="A538" t="str">
            <v>5K-128391</v>
          </cell>
          <cell r="B538" t="str">
            <v>5K-12839</v>
          </cell>
          <cell r="C538" t="str">
            <v>YS</v>
          </cell>
          <cell r="D538" t="str">
            <v>BACK PLATE</v>
          </cell>
        </row>
        <row r="539">
          <cell r="A539" t="str">
            <v>5K-128392</v>
          </cell>
          <cell r="B539" t="str">
            <v>5K-12839</v>
          </cell>
          <cell r="C539" t="str">
            <v>YS</v>
          </cell>
          <cell r="D539" t="str">
            <v>BACK PLATE</v>
          </cell>
        </row>
        <row r="540">
          <cell r="A540" t="str">
            <v>5K-128401</v>
          </cell>
          <cell r="B540" t="str">
            <v>5K-12840</v>
          </cell>
          <cell r="C540" t="str">
            <v>YS</v>
          </cell>
          <cell r="D540" t="str">
            <v>CREMORNE</v>
          </cell>
        </row>
        <row r="541">
          <cell r="A541" t="str">
            <v>5K-128402</v>
          </cell>
          <cell r="B541" t="str">
            <v>5K-12840</v>
          </cell>
          <cell r="C541" t="str">
            <v>YS</v>
          </cell>
          <cell r="D541" t="str">
            <v>CREMORNE</v>
          </cell>
        </row>
        <row r="542">
          <cell r="A542" t="str">
            <v>5K-128421</v>
          </cell>
          <cell r="B542" t="str">
            <v>5K-12842</v>
          </cell>
          <cell r="C542" t="str">
            <v>YS</v>
          </cell>
          <cell r="D542" t="str">
            <v>BACK PLATE</v>
          </cell>
        </row>
        <row r="543">
          <cell r="A543" t="str">
            <v>5K-128422</v>
          </cell>
          <cell r="B543" t="str">
            <v>5K-12842</v>
          </cell>
          <cell r="C543" t="str">
            <v>YS</v>
          </cell>
          <cell r="D543" t="str">
            <v>BACK PLATE</v>
          </cell>
        </row>
        <row r="544">
          <cell r="A544" t="str">
            <v>5K-128441</v>
          </cell>
          <cell r="B544" t="str">
            <v>5K-12844</v>
          </cell>
          <cell r="C544" t="str">
            <v>YS</v>
          </cell>
          <cell r="D544" t="str">
            <v>RECEIVER</v>
          </cell>
        </row>
        <row r="545">
          <cell r="A545" t="str">
            <v>5K-128442</v>
          </cell>
          <cell r="B545" t="str">
            <v>5K-12844</v>
          </cell>
          <cell r="C545" t="str">
            <v>YS</v>
          </cell>
          <cell r="D545" t="str">
            <v>RECEIVER</v>
          </cell>
        </row>
        <row r="546">
          <cell r="A546" t="str">
            <v>5K-12932-1331</v>
          </cell>
          <cell r="B546" t="str">
            <v>5K-12932-133</v>
          </cell>
          <cell r="C546" t="str">
            <v>YW</v>
          </cell>
          <cell r="D546" t="str">
            <v>CRESCENT LOCK WITH KEY</v>
          </cell>
        </row>
        <row r="547">
          <cell r="A547" t="str">
            <v>5K-12932-1332</v>
          </cell>
          <cell r="B547" t="str">
            <v>5K-12932-133</v>
          </cell>
          <cell r="C547" t="str">
            <v>DG</v>
          </cell>
          <cell r="D547" t="str">
            <v>CRESCENT LOCK WITH KEY</v>
          </cell>
        </row>
        <row r="548">
          <cell r="A548" t="str">
            <v>5K-12934-1331</v>
          </cell>
          <cell r="B548" t="str">
            <v>5K-12934-133</v>
          </cell>
          <cell r="C548" t="str">
            <v>YW</v>
          </cell>
          <cell r="D548" t="str">
            <v>CRESCENT LOCK (R) Abolist</v>
          </cell>
        </row>
        <row r="549">
          <cell r="A549" t="str">
            <v>5K-12934-1332</v>
          </cell>
          <cell r="B549" t="str">
            <v>5K-12934-133</v>
          </cell>
          <cell r="C549" t="str">
            <v>DG</v>
          </cell>
          <cell r="D549" t="str">
            <v>CRESCENT LOCK (R) Abolist</v>
          </cell>
        </row>
        <row r="550">
          <cell r="A550" t="str">
            <v>5K-12935-1331</v>
          </cell>
          <cell r="B550" t="str">
            <v>5K-12935-133</v>
          </cell>
          <cell r="C550" t="str">
            <v>YW</v>
          </cell>
          <cell r="D550" t="str">
            <v>CRESCENT LOCK (L) Abolist</v>
          </cell>
        </row>
        <row r="551">
          <cell r="A551" t="str">
            <v>5K-12935-1332</v>
          </cell>
          <cell r="B551" t="str">
            <v>5K-12935-133</v>
          </cell>
          <cell r="C551" t="str">
            <v>DG</v>
          </cell>
          <cell r="D551" t="str">
            <v>CRESCENT LOCK (L) Abolist</v>
          </cell>
        </row>
        <row r="552">
          <cell r="A552" t="str">
            <v>5K-129501</v>
          </cell>
          <cell r="B552" t="str">
            <v>5K-12950</v>
          </cell>
          <cell r="C552" t="str">
            <v>YS</v>
          </cell>
          <cell r="D552" t="str">
            <v>ROLLER</v>
          </cell>
        </row>
        <row r="553">
          <cell r="A553" t="str">
            <v>5K-129502</v>
          </cell>
          <cell r="B553" t="str">
            <v>5K-12950</v>
          </cell>
          <cell r="C553" t="str">
            <v>YS</v>
          </cell>
          <cell r="D553" t="str">
            <v>ROLLER</v>
          </cell>
        </row>
        <row r="554">
          <cell r="A554" t="str">
            <v>5K-12992Y1</v>
          </cell>
          <cell r="B554" t="str">
            <v>5K-12992Y</v>
          </cell>
          <cell r="C554" t="str">
            <v>YW</v>
          </cell>
          <cell r="D554" t="str">
            <v>HANDLE</v>
          </cell>
        </row>
        <row r="555">
          <cell r="A555" t="str">
            <v>5K-12992Y2</v>
          </cell>
          <cell r="B555" t="str">
            <v>5K-12992Y</v>
          </cell>
          <cell r="C555" t="str">
            <v>DG</v>
          </cell>
          <cell r="D555" t="str">
            <v>HANDLE</v>
          </cell>
        </row>
        <row r="556">
          <cell r="A556" t="str">
            <v>5K-12993Y1</v>
          </cell>
          <cell r="B556" t="str">
            <v>5K-12993Y</v>
          </cell>
          <cell r="C556" t="str">
            <v>YW</v>
          </cell>
          <cell r="D556" t="str">
            <v>HANDLE</v>
          </cell>
        </row>
        <row r="557">
          <cell r="A557" t="str">
            <v>5K-12993Y2</v>
          </cell>
          <cell r="B557" t="str">
            <v>5K-12993Y</v>
          </cell>
          <cell r="C557" t="str">
            <v>DG</v>
          </cell>
          <cell r="D557" t="str">
            <v>HANDLE</v>
          </cell>
        </row>
        <row r="558">
          <cell r="A558" t="str">
            <v>5K-12994Y L=17.51</v>
          </cell>
          <cell r="B558" t="str">
            <v>5K-12994Y L=17.5</v>
          </cell>
          <cell r="C558" t="str">
            <v>YW</v>
          </cell>
          <cell r="D558" t="str">
            <v>HANDLE</v>
          </cell>
        </row>
        <row r="559">
          <cell r="A559" t="str">
            <v>5K-12994Y L=17.52</v>
          </cell>
          <cell r="B559" t="str">
            <v>5K-12994Y L=17.5</v>
          </cell>
          <cell r="C559" t="str">
            <v>DG</v>
          </cell>
          <cell r="D559" t="str">
            <v>HANDLE</v>
          </cell>
        </row>
        <row r="560">
          <cell r="A560" t="str">
            <v>5K-12994Y L=23.51</v>
          </cell>
          <cell r="B560" t="str">
            <v>5K-12994Y L=23.5</v>
          </cell>
          <cell r="C560" t="str">
            <v>YW</v>
          </cell>
          <cell r="D560" t="str">
            <v>HANDLE</v>
          </cell>
        </row>
        <row r="561">
          <cell r="A561" t="str">
            <v>5K-12994Y L=23.52</v>
          </cell>
          <cell r="B561" t="str">
            <v>5K-12994Y L=23.5</v>
          </cell>
          <cell r="C561" t="str">
            <v>DG</v>
          </cell>
          <cell r="D561" t="str">
            <v>HANDLE</v>
          </cell>
        </row>
        <row r="562">
          <cell r="A562" t="str">
            <v>5K-12995Y L=17.51</v>
          </cell>
          <cell r="B562" t="str">
            <v>5K-12995Y L=17.5</v>
          </cell>
          <cell r="C562" t="str">
            <v>YW</v>
          </cell>
          <cell r="D562" t="str">
            <v>HANDLE</v>
          </cell>
        </row>
        <row r="563">
          <cell r="A563" t="str">
            <v>5K-12995Y L=17.52</v>
          </cell>
          <cell r="B563" t="str">
            <v>5K-12995Y L=17.5</v>
          </cell>
          <cell r="C563" t="str">
            <v>DG</v>
          </cell>
          <cell r="D563" t="str">
            <v>HANDLE</v>
          </cell>
        </row>
        <row r="564">
          <cell r="A564" t="str">
            <v>5K-12995Y L=23.51</v>
          </cell>
          <cell r="B564" t="str">
            <v>5K-12995Y L=23.5</v>
          </cell>
          <cell r="C564" t="str">
            <v>YW</v>
          </cell>
          <cell r="D564" t="str">
            <v>HANDLE</v>
          </cell>
        </row>
        <row r="565">
          <cell r="A565" t="str">
            <v>5K-12995Y L=23.52</v>
          </cell>
          <cell r="B565" t="str">
            <v>5K-12995Y L=23.5</v>
          </cell>
          <cell r="C565" t="str">
            <v>DG</v>
          </cell>
          <cell r="D565" t="str">
            <v>HANDLE</v>
          </cell>
        </row>
        <row r="566">
          <cell r="A566" t="str">
            <v>5K-12996 L=17.51</v>
          </cell>
          <cell r="B566" t="str">
            <v>5K-12996 L=17.5</v>
          </cell>
          <cell r="C566" t="str">
            <v>YW</v>
          </cell>
          <cell r="D566" t="str">
            <v>HANDLE</v>
          </cell>
        </row>
        <row r="567">
          <cell r="A567" t="str">
            <v>5K-12996 L=17.52</v>
          </cell>
          <cell r="B567" t="str">
            <v>5K-12996 L=17.5</v>
          </cell>
          <cell r="C567" t="str">
            <v>DG</v>
          </cell>
          <cell r="D567" t="str">
            <v>HANDLE</v>
          </cell>
        </row>
        <row r="568">
          <cell r="A568" t="str">
            <v>5K-12996 L=23.51</v>
          </cell>
          <cell r="B568" t="str">
            <v>5K-12996 L=23.5</v>
          </cell>
          <cell r="C568" t="str">
            <v>YW</v>
          </cell>
          <cell r="D568" t="str">
            <v>HANDLE</v>
          </cell>
        </row>
        <row r="569">
          <cell r="A569" t="str">
            <v>5K-12996 L=23.52</v>
          </cell>
          <cell r="B569" t="str">
            <v>5K-12996 L=23.5</v>
          </cell>
          <cell r="C569" t="str">
            <v>DG</v>
          </cell>
          <cell r="D569" t="str">
            <v>HANDLE</v>
          </cell>
        </row>
        <row r="570">
          <cell r="A570" t="str">
            <v>5K-12998Y-133 L=17.51</v>
          </cell>
          <cell r="B570" t="str">
            <v>5K-12998Y-133 L=17.5</v>
          </cell>
          <cell r="C570" t="str">
            <v>YW</v>
          </cell>
          <cell r="D570" t="str">
            <v>HANDLE</v>
          </cell>
        </row>
        <row r="571">
          <cell r="A571" t="str">
            <v>5K-12998Y-133 L=17.52</v>
          </cell>
          <cell r="B571" t="str">
            <v>5K-12998Y-133 L=17.5</v>
          </cell>
          <cell r="C571" t="str">
            <v>DG</v>
          </cell>
          <cell r="D571" t="str">
            <v>HANDLE</v>
          </cell>
        </row>
        <row r="572">
          <cell r="A572" t="str">
            <v>5K-12998Y-133 L=23.51</v>
          </cell>
          <cell r="B572" t="str">
            <v>5K-12998Y-133 L=23.5</v>
          </cell>
          <cell r="C572" t="str">
            <v>YW</v>
          </cell>
          <cell r="D572" t="str">
            <v>HANDLE</v>
          </cell>
        </row>
        <row r="573">
          <cell r="A573" t="str">
            <v>5K-12998Y-133 L=23.52</v>
          </cell>
          <cell r="B573" t="str">
            <v>5K-12998Y-133 L=23.5</v>
          </cell>
          <cell r="C573" t="str">
            <v>DG</v>
          </cell>
          <cell r="D573" t="str">
            <v>HANDLE</v>
          </cell>
        </row>
        <row r="574">
          <cell r="A574" t="str">
            <v>5K-12999Y-133 L=17.51</v>
          </cell>
          <cell r="B574" t="str">
            <v>5K-12999Y-133 L=17.5</v>
          </cell>
          <cell r="C574" t="str">
            <v>YW</v>
          </cell>
          <cell r="D574" t="str">
            <v>HANDLE</v>
          </cell>
        </row>
        <row r="575">
          <cell r="A575" t="str">
            <v>5K-12999Y-133 L=17.52</v>
          </cell>
          <cell r="B575" t="str">
            <v>5K-12999Y-133 L=17.5</v>
          </cell>
          <cell r="C575" t="str">
            <v>DG</v>
          </cell>
          <cell r="D575" t="str">
            <v>HANDLE</v>
          </cell>
        </row>
        <row r="576">
          <cell r="A576" t="str">
            <v>5K-12999Y-133 L=23.51</v>
          </cell>
          <cell r="B576" t="str">
            <v>5K-12999Y-133 L=23.5</v>
          </cell>
          <cell r="C576" t="str">
            <v>YW</v>
          </cell>
          <cell r="D576" t="str">
            <v>HANDLE</v>
          </cell>
        </row>
        <row r="577">
          <cell r="A577" t="str">
            <v>5K-12999Y-133 L=23.52</v>
          </cell>
          <cell r="B577" t="str">
            <v>5K-12999Y-133 L=23.5</v>
          </cell>
          <cell r="C577" t="str">
            <v>DG</v>
          </cell>
          <cell r="D577" t="str">
            <v>HANDLE</v>
          </cell>
        </row>
        <row r="578">
          <cell r="A578" t="str">
            <v>5K-130691</v>
          </cell>
          <cell r="B578" t="str">
            <v>5K-13069</v>
          </cell>
          <cell r="C578" t="str">
            <v>YS</v>
          </cell>
          <cell r="D578" t="str">
            <v>CRESCENT CATCH</v>
          </cell>
        </row>
        <row r="579">
          <cell r="A579" t="str">
            <v>5K-130692</v>
          </cell>
          <cell r="B579" t="str">
            <v>5K-13069</v>
          </cell>
          <cell r="C579" t="str">
            <v>YS</v>
          </cell>
          <cell r="D579" t="str">
            <v>CRESCENT CATCH</v>
          </cell>
        </row>
        <row r="580">
          <cell r="A580" t="str">
            <v>5K-132451</v>
          </cell>
          <cell r="B580" t="str">
            <v>5K-13245</v>
          </cell>
          <cell r="C580" t="str">
            <v>DG</v>
          </cell>
          <cell r="D580" t="str">
            <v>UNIVERSAL HANDLE</v>
          </cell>
        </row>
        <row r="581">
          <cell r="A581" t="str">
            <v>5K-132452</v>
          </cell>
          <cell r="B581" t="str">
            <v>5K-13245</v>
          </cell>
          <cell r="C581" t="str">
            <v>DG</v>
          </cell>
          <cell r="D581" t="str">
            <v>UNIVERSAL HANDLE</v>
          </cell>
        </row>
        <row r="582">
          <cell r="A582" t="str">
            <v>5K-132481</v>
          </cell>
          <cell r="B582" t="str">
            <v>5K-13248</v>
          </cell>
          <cell r="C582" t="str">
            <v>DG</v>
          </cell>
          <cell r="D582" t="str">
            <v>LARGE HANDLE Abolist</v>
          </cell>
        </row>
        <row r="583">
          <cell r="A583" t="str">
            <v>5K-132482</v>
          </cell>
          <cell r="B583" t="str">
            <v>5K-13248</v>
          </cell>
          <cell r="C583" t="str">
            <v>DG</v>
          </cell>
          <cell r="D583" t="str">
            <v>LARGE HANDLE Abolist</v>
          </cell>
        </row>
        <row r="584">
          <cell r="A584" t="str">
            <v>5K-132491</v>
          </cell>
          <cell r="B584" t="str">
            <v>5K-13249</v>
          </cell>
          <cell r="C584" t="str">
            <v>DG</v>
          </cell>
          <cell r="D584" t="str">
            <v>LARGE HANDLE Abolist</v>
          </cell>
        </row>
        <row r="585">
          <cell r="A585" t="str">
            <v>5K-132492</v>
          </cell>
          <cell r="B585" t="str">
            <v>5K-13249</v>
          </cell>
          <cell r="C585" t="str">
            <v>DG</v>
          </cell>
          <cell r="D585" t="str">
            <v>LARGE HANDLE Abolist</v>
          </cell>
        </row>
        <row r="586">
          <cell r="A586" t="str">
            <v>5K-132791</v>
          </cell>
          <cell r="B586" t="str">
            <v>5K-13279</v>
          </cell>
          <cell r="C586" t="str">
            <v>YS</v>
          </cell>
          <cell r="D586" t="str">
            <v>BACK PLATE</v>
          </cell>
        </row>
        <row r="587">
          <cell r="A587" t="str">
            <v>5K-132792</v>
          </cell>
          <cell r="B587" t="str">
            <v>5K-13279</v>
          </cell>
          <cell r="C587" t="str">
            <v>YS</v>
          </cell>
          <cell r="D587" t="str">
            <v>BACK PLATE</v>
          </cell>
        </row>
        <row r="588">
          <cell r="A588" t="str">
            <v>5K-133021</v>
          </cell>
          <cell r="B588" t="str">
            <v>5K-13302</v>
          </cell>
          <cell r="C588" t="str">
            <v>YS</v>
          </cell>
          <cell r="D588" t="str">
            <v>DOOR CLOSER</v>
          </cell>
        </row>
        <row r="589">
          <cell r="A589" t="str">
            <v>5K-133022</v>
          </cell>
          <cell r="B589" t="str">
            <v>5K-13302</v>
          </cell>
          <cell r="C589" t="str">
            <v>YK</v>
          </cell>
          <cell r="D589" t="str">
            <v>DOOR CLOSER</v>
          </cell>
        </row>
        <row r="590">
          <cell r="A590" t="str">
            <v>5K-133681</v>
          </cell>
          <cell r="B590" t="str">
            <v>5K-13368</v>
          </cell>
          <cell r="C590" t="str">
            <v>YS</v>
          </cell>
          <cell r="D590" t="str">
            <v>GEAR BOX</v>
          </cell>
        </row>
        <row r="591">
          <cell r="A591" t="str">
            <v>5K-133682</v>
          </cell>
          <cell r="B591" t="str">
            <v>5K-13368</v>
          </cell>
          <cell r="C591" t="str">
            <v>YS</v>
          </cell>
          <cell r="D591" t="str">
            <v>GEAR BOX</v>
          </cell>
        </row>
        <row r="592">
          <cell r="A592" t="str">
            <v>5K-136921</v>
          </cell>
          <cell r="B592" t="str">
            <v>5K-13692</v>
          </cell>
          <cell r="C592" t="str">
            <v>D1</v>
          </cell>
          <cell r="D592" t="str">
            <v>CRESCENT LOCK WITHOUT KEY</v>
          </cell>
        </row>
        <row r="593">
          <cell r="A593" t="str">
            <v>5K-136921</v>
          </cell>
          <cell r="B593" t="str">
            <v>5K-13692</v>
          </cell>
          <cell r="C593" t="str">
            <v>DG</v>
          </cell>
          <cell r="D593" t="str">
            <v>CRESCENT LOCK WITHOUT KEY</v>
          </cell>
        </row>
        <row r="594">
          <cell r="A594" t="str">
            <v>5K-136922</v>
          </cell>
          <cell r="B594" t="str">
            <v>5K-13692</v>
          </cell>
          <cell r="C594" t="str">
            <v>D1</v>
          </cell>
          <cell r="D594" t="str">
            <v>CRESCENT LOCK WITHOUT KEY</v>
          </cell>
        </row>
        <row r="595">
          <cell r="A595" t="str">
            <v>5K-136922</v>
          </cell>
          <cell r="B595" t="str">
            <v>5K-13692</v>
          </cell>
          <cell r="C595" t="str">
            <v>DG</v>
          </cell>
          <cell r="D595" t="str">
            <v>CRESCENT LOCK WITHOUT KEY</v>
          </cell>
        </row>
        <row r="596">
          <cell r="A596" t="str">
            <v>5K-136941</v>
          </cell>
          <cell r="B596" t="str">
            <v>5K-13694</v>
          </cell>
          <cell r="C596" t="str">
            <v>D1</v>
          </cell>
          <cell r="D596" t="str">
            <v>CRESCENT LOCK</v>
          </cell>
        </row>
        <row r="597">
          <cell r="A597" t="str">
            <v>5K-136942</v>
          </cell>
          <cell r="B597" t="str">
            <v>5K-13694</v>
          </cell>
          <cell r="C597" t="str">
            <v>DG</v>
          </cell>
          <cell r="D597" t="str">
            <v>CRESCENT LOCK</v>
          </cell>
        </row>
        <row r="598">
          <cell r="A598" t="str">
            <v>5K-136951</v>
          </cell>
          <cell r="B598" t="str">
            <v>5K-13695</v>
          </cell>
          <cell r="C598" t="str">
            <v>D1</v>
          </cell>
          <cell r="D598" t="str">
            <v>CRESCENT LOCK</v>
          </cell>
        </row>
        <row r="599">
          <cell r="A599" t="str">
            <v>5K-136952</v>
          </cell>
          <cell r="B599" t="str">
            <v>5K-13695</v>
          </cell>
          <cell r="C599" t="str">
            <v>DG</v>
          </cell>
          <cell r="D599" t="str">
            <v>CRESCENT LOCK</v>
          </cell>
        </row>
        <row r="600">
          <cell r="A600" t="str">
            <v>5K-137001</v>
          </cell>
          <cell r="B600" t="str">
            <v>5K-13700</v>
          </cell>
          <cell r="C600" t="str">
            <v>DG</v>
          </cell>
          <cell r="D600" t="str">
            <v>CRESCENT LOCK WITH KEY</v>
          </cell>
        </row>
        <row r="601">
          <cell r="A601" t="str">
            <v>5K-137002</v>
          </cell>
          <cell r="B601" t="str">
            <v>5K-13700</v>
          </cell>
          <cell r="C601" t="str">
            <v>DG</v>
          </cell>
          <cell r="D601" t="str">
            <v>CRESCENT LOCK WITH KEY</v>
          </cell>
        </row>
        <row r="602">
          <cell r="A602" t="str">
            <v>5K-13702-1331</v>
          </cell>
          <cell r="B602" t="str">
            <v>5K-13702-133</v>
          </cell>
          <cell r="C602" t="str">
            <v>D1</v>
          </cell>
          <cell r="D602" t="str">
            <v>CRESCENT LOCK (R) Abolist</v>
          </cell>
        </row>
        <row r="603">
          <cell r="A603" t="str">
            <v>5K-13702-1332</v>
          </cell>
          <cell r="B603" t="str">
            <v>5K-13702-133</v>
          </cell>
          <cell r="C603" t="str">
            <v>DG</v>
          </cell>
          <cell r="D603" t="str">
            <v>CRESCENT LOCK (R) Abolist</v>
          </cell>
        </row>
        <row r="604">
          <cell r="A604" t="str">
            <v>5K-13703-1331</v>
          </cell>
          <cell r="B604" t="str">
            <v>5K-13703-133</v>
          </cell>
          <cell r="C604" t="str">
            <v>D1</v>
          </cell>
          <cell r="D604" t="str">
            <v>CRESCENT LOCK (L) Abolist</v>
          </cell>
        </row>
        <row r="605">
          <cell r="A605" t="str">
            <v>5K-13703-1332</v>
          </cell>
          <cell r="B605" t="str">
            <v>5K-13703-133</v>
          </cell>
          <cell r="C605" t="str">
            <v>DG</v>
          </cell>
          <cell r="D605" t="str">
            <v>CRESCENT LOCK (L) Abolist</v>
          </cell>
        </row>
        <row r="606">
          <cell r="A606" t="str">
            <v>5K-138121</v>
          </cell>
          <cell r="B606" t="str">
            <v>5K-13812</v>
          </cell>
          <cell r="C606" t="str">
            <v>D1</v>
          </cell>
          <cell r="D606" t="str">
            <v>HINGE</v>
          </cell>
        </row>
        <row r="607">
          <cell r="A607" t="str">
            <v>5K-138122</v>
          </cell>
          <cell r="B607" t="str">
            <v>5K-13812</v>
          </cell>
          <cell r="C607" t="str">
            <v>YK</v>
          </cell>
          <cell r="D607" t="str">
            <v>HINGE</v>
          </cell>
        </row>
        <row r="608">
          <cell r="A608" t="str">
            <v>5K-138131</v>
          </cell>
          <cell r="B608" t="str">
            <v>5K-13813</v>
          </cell>
          <cell r="C608" t="str">
            <v>D1</v>
          </cell>
          <cell r="D608" t="str">
            <v>HINGE</v>
          </cell>
        </row>
        <row r="609">
          <cell r="A609" t="str">
            <v>5K-138132</v>
          </cell>
          <cell r="B609" t="str">
            <v>5K-13813</v>
          </cell>
          <cell r="C609" t="str">
            <v>YK</v>
          </cell>
          <cell r="D609" t="str">
            <v>HINGE</v>
          </cell>
        </row>
        <row r="610">
          <cell r="A610" t="str">
            <v>5K-142031</v>
          </cell>
          <cell r="B610" t="str">
            <v>5K-14203</v>
          </cell>
          <cell r="C610" t="str">
            <v>YW</v>
          </cell>
          <cell r="D610" t="str">
            <v>HANDLE</v>
          </cell>
        </row>
        <row r="611">
          <cell r="A611" t="str">
            <v>5K-142032</v>
          </cell>
          <cell r="B611" t="str">
            <v>5K-14203</v>
          </cell>
          <cell r="C611" t="str">
            <v>DG</v>
          </cell>
          <cell r="D611" t="str">
            <v>HANDLE</v>
          </cell>
        </row>
        <row r="612">
          <cell r="A612" t="str">
            <v>5K-149711</v>
          </cell>
          <cell r="B612" t="str">
            <v>5K-14971</v>
          </cell>
          <cell r="C612" t="str">
            <v>MF</v>
          </cell>
          <cell r="D612" t="str">
            <v>BACK PLATE</v>
          </cell>
        </row>
        <row r="613">
          <cell r="A613" t="str">
            <v>5K-149712</v>
          </cell>
          <cell r="B613" t="str">
            <v>5K-14971</v>
          </cell>
          <cell r="C613" t="str">
            <v>MF</v>
          </cell>
          <cell r="D613" t="str">
            <v>BACK PLATE</v>
          </cell>
        </row>
        <row r="614">
          <cell r="A614" t="str">
            <v>5K-151111</v>
          </cell>
          <cell r="B614" t="str">
            <v>5K-15111</v>
          </cell>
          <cell r="C614" t="str">
            <v>YS</v>
          </cell>
          <cell r="D614" t="str">
            <v>ROLLER</v>
          </cell>
        </row>
        <row r="615">
          <cell r="A615" t="str">
            <v>5K-151112</v>
          </cell>
          <cell r="B615" t="str">
            <v>5K-15111</v>
          </cell>
          <cell r="C615" t="str">
            <v>YS</v>
          </cell>
          <cell r="D615" t="str">
            <v>ROLLER</v>
          </cell>
        </row>
        <row r="616">
          <cell r="A616" t="str">
            <v>5K-17188 L=15.51</v>
          </cell>
          <cell r="B616" t="str">
            <v>5K-17188 L=15.5</v>
          </cell>
          <cell r="C616" t="str">
            <v>D1</v>
          </cell>
          <cell r="D616" t="str">
            <v>HANDLE</v>
          </cell>
        </row>
        <row r="617">
          <cell r="A617" t="str">
            <v>5K-17188 L=15.52</v>
          </cell>
          <cell r="B617" t="str">
            <v>5K-17188 L=15.5</v>
          </cell>
          <cell r="C617" t="str">
            <v>YK</v>
          </cell>
          <cell r="D617" t="str">
            <v>HANDLE</v>
          </cell>
        </row>
        <row r="618">
          <cell r="A618" t="str">
            <v>5K-17189 L=15.51</v>
          </cell>
          <cell r="B618" t="str">
            <v>5K-17189 L=15.5</v>
          </cell>
          <cell r="C618" t="str">
            <v>D1</v>
          </cell>
          <cell r="D618" t="str">
            <v>HANDLE</v>
          </cell>
        </row>
        <row r="619">
          <cell r="A619" t="str">
            <v>5K-17189 L=15.52</v>
          </cell>
          <cell r="B619" t="str">
            <v>5K-17189 L=15.5</v>
          </cell>
          <cell r="C619" t="str">
            <v>YK</v>
          </cell>
          <cell r="D619" t="str">
            <v>HANDLE</v>
          </cell>
        </row>
        <row r="620">
          <cell r="A620" t="str">
            <v>5K-173541</v>
          </cell>
          <cell r="B620" t="str">
            <v>5K-17354</v>
          </cell>
          <cell r="C620" t="str">
            <v>YS</v>
          </cell>
          <cell r="D620" t="str">
            <v>ARM STOPPER</v>
          </cell>
        </row>
        <row r="621">
          <cell r="A621" t="str">
            <v>5K-173542</v>
          </cell>
          <cell r="B621" t="str">
            <v>5K-17354</v>
          </cell>
          <cell r="C621" t="str">
            <v>YS</v>
          </cell>
          <cell r="D621" t="str">
            <v>ARM STOPPER</v>
          </cell>
        </row>
        <row r="622">
          <cell r="A622" t="str">
            <v>5K-173551</v>
          </cell>
          <cell r="B622" t="str">
            <v>5K-17355</v>
          </cell>
          <cell r="C622" t="str">
            <v>YS</v>
          </cell>
          <cell r="D622" t="str">
            <v>ARM STOPPER</v>
          </cell>
        </row>
        <row r="623">
          <cell r="A623" t="str">
            <v>5K-173552</v>
          </cell>
          <cell r="B623" t="str">
            <v>5K-17355</v>
          </cell>
          <cell r="C623" t="str">
            <v>YS</v>
          </cell>
          <cell r="D623" t="str">
            <v>ARM STOPPER</v>
          </cell>
        </row>
        <row r="624">
          <cell r="A624" t="str">
            <v>5K-173641</v>
          </cell>
          <cell r="B624" t="str">
            <v>5K-17364</v>
          </cell>
          <cell r="C624" t="str">
            <v>YS</v>
          </cell>
          <cell r="D624" t="str">
            <v>FRICTION STAY 8"</v>
          </cell>
        </row>
        <row r="625">
          <cell r="A625" t="str">
            <v>5K-173642</v>
          </cell>
          <cell r="B625" t="str">
            <v>5K-17364</v>
          </cell>
          <cell r="C625" t="str">
            <v>YS</v>
          </cell>
          <cell r="D625" t="str">
            <v>FRICTION STAY 8"</v>
          </cell>
        </row>
        <row r="626">
          <cell r="A626" t="str">
            <v>5K-173651</v>
          </cell>
          <cell r="B626" t="str">
            <v>5K-17365</v>
          </cell>
          <cell r="C626" t="str">
            <v>YS</v>
          </cell>
          <cell r="D626" t="str">
            <v>FRICTION STAY 10"</v>
          </cell>
        </row>
        <row r="627">
          <cell r="A627" t="str">
            <v>5K-173652</v>
          </cell>
          <cell r="B627" t="str">
            <v>5K-17365</v>
          </cell>
          <cell r="C627" t="str">
            <v>YS</v>
          </cell>
          <cell r="D627" t="str">
            <v>FRICTION STAY 10"</v>
          </cell>
        </row>
        <row r="628">
          <cell r="A628" t="str">
            <v>5K-173661</v>
          </cell>
          <cell r="B628" t="str">
            <v>5K-17366</v>
          </cell>
          <cell r="C628" t="str">
            <v>YS</v>
          </cell>
          <cell r="D628" t="str">
            <v>FRICTION STAY 12"</v>
          </cell>
        </row>
        <row r="629">
          <cell r="A629" t="str">
            <v>5K-173662</v>
          </cell>
          <cell r="B629" t="str">
            <v>5K-17366</v>
          </cell>
          <cell r="C629" t="str">
            <v>YS</v>
          </cell>
          <cell r="D629" t="str">
            <v>FRICTION STAY 12"</v>
          </cell>
        </row>
        <row r="630">
          <cell r="A630" t="str">
            <v>5K-173671</v>
          </cell>
          <cell r="B630" t="str">
            <v>5K-17367</v>
          </cell>
          <cell r="C630" t="str">
            <v>YS</v>
          </cell>
          <cell r="D630" t="str">
            <v>FRICTION STAY 14"</v>
          </cell>
        </row>
        <row r="631">
          <cell r="A631" t="str">
            <v>5K-173672</v>
          </cell>
          <cell r="B631" t="str">
            <v>5K-17367</v>
          </cell>
          <cell r="C631" t="str">
            <v>YS</v>
          </cell>
          <cell r="D631" t="str">
            <v>FRICTION STAY 14"</v>
          </cell>
        </row>
        <row r="632">
          <cell r="A632" t="str">
            <v>5K-174421</v>
          </cell>
          <cell r="B632" t="str">
            <v>5K-17442</v>
          </cell>
          <cell r="C632" t="str">
            <v>YS</v>
          </cell>
          <cell r="D632" t="str">
            <v>LINK STAY</v>
          </cell>
        </row>
        <row r="633">
          <cell r="A633" t="str">
            <v>5K-174422</v>
          </cell>
          <cell r="B633" t="str">
            <v>5K-17442</v>
          </cell>
          <cell r="C633" t="str">
            <v>YS</v>
          </cell>
          <cell r="D633" t="str">
            <v>LINK STAY</v>
          </cell>
        </row>
        <row r="634">
          <cell r="A634" t="str">
            <v>5K-174431</v>
          </cell>
          <cell r="B634" t="str">
            <v>5K-17443</v>
          </cell>
          <cell r="C634" t="str">
            <v>YS</v>
          </cell>
          <cell r="D634" t="str">
            <v>LINK STAY</v>
          </cell>
        </row>
        <row r="635">
          <cell r="A635" t="str">
            <v>5K-174432</v>
          </cell>
          <cell r="B635" t="str">
            <v>5K-17443</v>
          </cell>
          <cell r="C635" t="str">
            <v>YS</v>
          </cell>
          <cell r="D635" t="str">
            <v>LINK STAY</v>
          </cell>
        </row>
        <row r="636">
          <cell r="A636" t="str">
            <v>5K-181241</v>
          </cell>
          <cell r="B636" t="str">
            <v>5K-18124</v>
          </cell>
          <cell r="C636" t="str">
            <v>YS</v>
          </cell>
          <cell r="D636" t="str">
            <v>FRICTION STAY 8"</v>
          </cell>
        </row>
        <row r="637">
          <cell r="A637" t="str">
            <v>5K-181242</v>
          </cell>
          <cell r="B637" t="str">
            <v>5K-18124</v>
          </cell>
          <cell r="C637" t="str">
            <v>YS</v>
          </cell>
          <cell r="D637" t="str">
            <v>FRICTION STAY 8"</v>
          </cell>
        </row>
        <row r="638">
          <cell r="A638" t="str">
            <v>5K-181251</v>
          </cell>
          <cell r="B638" t="str">
            <v>5K-18125</v>
          </cell>
          <cell r="C638" t="str">
            <v>YS</v>
          </cell>
          <cell r="D638" t="str">
            <v>FRICTION STAY 10"</v>
          </cell>
        </row>
        <row r="639">
          <cell r="A639" t="str">
            <v>5K-181252</v>
          </cell>
          <cell r="B639" t="str">
            <v>5K-18125</v>
          </cell>
          <cell r="C639" t="str">
            <v>YS</v>
          </cell>
          <cell r="D639" t="str">
            <v>FRICTION STAY 10"</v>
          </cell>
        </row>
        <row r="640">
          <cell r="A640" t="str">
            <v>5K-181261</v>
          </cell>
          <cell r="B640" t="str">
            <v>5K-18126</v>
          </cell>
          <cell r="C640" t="str">
            <v>YS</v>
          </cell>
          <cell r="D640" t="str">
            <v>FRICTION STAY 12"</v>
          </cell>
        </row>
        <row r="641">
          <cell r="A641" t="str">
            <v>5K-181262</v>
          </cell>
          <cell r="B641" t="str">
            <v>5K-18126</v>
          </cell>
          <cell r="C641" t="str">
            <v>YS</v>
          </cell>
          <cell r="D641" t="str">
            <v>FRICTION STAY 12"</v>
          </cell>
        </row>
        <row r="642">
          <cell r="A642" t="str">
            <v>5K-181281</v>
          </cell>
          <cell r="B642" t="str">
            <v>5K-18128</v>
          </cell>
          <cell r="C642" t="str">
            <v>YS</v>
          </cell>
          <cell r="D642" t="str">
            <v>FRICTION STAY 16"</v>
          </cell>
        </row>
        <row r="643">
          <cell r="A643" t="str">
            <v>5K-181282</v>
          </cell>
          <cell r="B643" t="str">
            <v>5K-18128</v>
          </cell>
          <cell r="C643" t="str">
            <v>YS</v>
          </cell>
          <cell r="D643" t="str">
            <v>FRICTION STAY 16"</v>
          </cell>
        </row>
        <row r="644">
          <cell r="A644" t="str">
            <v>5K-182011</v>
          </cell>
          <cell r="B644" t="str">
            <v>5K-18201</v>
          </cell>
          <cell r="C644" t="str">
            <v>YS</v>
          </cell>
          <cell r="D644" t="str">
            <v>HUNGER ROLLER</v>
          </cell>
        </row>
        <row r="645">
          <cell r="A645" t="str">
            <v>5K-182012</v>
          </cell>
          <cell r="B645" t="str">
            <v>5K-18201</v>
          </cell>
          <cell r="C645" t="str">
            <v>YS</v>
          </cell>
          <cell r="D645" t="str">
            <v>HUNGER ROLLER</v>
          </cell>
        </row>
        <row r="646">
          <cell r="A646" t="str">
            <v>5K-182041</v>
          </cell>
          <cell r="B646" t="str">
            <v>5K-18204</v>
          </cell>
          <cell r="C646" t="str">
            <v>D1</v>
          </cell>
          <cell r="D646" t="str">
            <v>HINGE</v>
          </cell>
        </row>
        <row r="647">
          <cell r="A647" t="str">
            <v>5K-182042</v>
          </cell>
          <cell r="B647" t="str">
            <v>5K-18204</v>
          </cell>
          <cell r="C647" t="str">
            <v>YK</v>
          </cell>
          <cell r="D647" t="str">
            <v>HINGE</v>
          </cell>
        </row>
        <row r="648">
          <cell r="A648" t="str">
            <v>5K-185341</v>
          </cell>
          <cell r="B648" t="str">
            <v>5K-18534</v>
          </cell>
          <cell r="C648" t="str">
            <v>YS</v>
          </cell>
          <cell r="D648" t="str">
            <v>FULL HANDLE LOCK</v>
          </cell>
        </row>
        <row r="649">
          <cell r="A649" t="str">
            <v>5K-185342</v>
          </cell>
          <cell r="B649" t="str">
            <v>5K-18534</v>
          </cell>
          <cell r="C649" t="str">
            <v>YS</v>
          </cell>
          <cell r="D649" t="str">
            <v>FULL HANDLE LOCK</v>
          </cell>
        </row>
        <row r="650">
          <cell r="A650" t="str">
            <v>5K-185351</v>
          </cell>
          <cell r="B650" t="str">
            <v>5K-18535</v>
          </cell>
          <cell r="C650" t="str">
            <v>YS</v>
          </cell>
          <cell r="D650" t="str">
            <v>FULL HANDLE LOCK</v>
          </cell>
        </row>
        <row r="651">
          <cell r="A651" t="str">
            <v>5K-185352</v>
          </cell>
          <cell r="B651" t="str">
            <v>5K-18535</v>
          </cell>
          <cell r="C651" t="str">
            <v>YS</v>
          </cell>
          <cell r="D651" t="str">
            <v>FULL HANDLE LOCK</v>
          </cell>
        </row>
        <row r="652">
          <cell r="A652" t="str">
            <v>5K-185361</v>
          </cell>
          <cell r="B652" t="str">
            <v>5K-18536</v>
          </cell>
          <cell r="C652" t="str">
            <v>YS</v>
          </cell>
          <cell r="D652" t="str">
            <v>FULL HANDLE</v>
          </cell>
        </row>
        <row r="653">
          <cell r="A653" t="str">
            <v>5K-185362</v>
          </cell>
          <cell r="B653" t="str">
            <v>5K-18536</v>
          </cell>
          <cell r="C653" t="str">
            <v>YS</v>
          </cell>
          <cell r="D653" t="str">
            <v>FULL HANDLE</v>
          </cell>
        </row>
        <row r="654">
          <cell r="A654" t="str">
            <v>5K-185371</v>
          </cell>
          <cell r="B654" t="str">
            <v>5K-18537</v>
          </cell>
          <cell r="C654" t="str">
            <v>YS</v>
          </cell>
          <cell r="D654" t="str">
            <v>FULL HANDLE</v>
          </cell>
        </row>
        <row r="655">
          <cell r="A655" t="str">
            <v>5K-185372</v>
          </cell>
          <cell r="B655" t="str">
            <v>5K-18537</v>
          </cell>
          <cell r="C655" t="str">
            <v>YS</v>
          </cell>
          <cell r="D655" t="str">
            <v>FULL HANDLE</v>
          </cell>
        </row>
        <row r="656">
          <cell r="A656" t="str">
            <v>5K-182051</v>
          </cell>
          <cell r="B656" t="str">
            <v>5K-18205</v>
          </cell>
          <cell r="C656" t="str">
            <v>D1</v>
          </cell>
          <cell r="D656" t="str">
            <v>HINGE</v>
          </cell>
        </row>
        <row r="657">
          <cell r="A657" t="str">
            <v>5K-182052</v>
          </cell>
          <cell r="B657" t="str">
            <v>5K-18205</v>
          </cell>
          <cell r="C657" t="str">
            <v>YK</v>
          </cell>
          <cell r="D657" t="str">
            <v>HINGE</v>
          </cell>
        </row>
        <row r="658">
          <cell r="A658" t="str">
            <v>5K-186221</v>
          </cell>
          <cell r="B658" t="str">
            <v>5K-18622</v>
          </cell>
          <cell r="C658" t="str">
            <v>YW</v>
          </cell>
          <cell r="D658" t="str">
            <v>CRESCENT Abolist</v>
          </cell>
        </row>
        <row r="659">
          <cell r="A659" t="str">
            <v>5K-186222</v>
          </cell>
          <cell r="B659" t="str">
            <v>5K-18622</v>
          </cell>
          <cell r="C659" t="str">
            <v>DG</v>
          </cell>
          <cell r="D659" t="str">
            <v>CRESCENT Abolist</v>
          </cell>
        </row>
        <row r="660">
          <cell r="A660" t="str">
            <v>5K-186231</v>
          </cell>
          <cell r="B660" t="str">
            <v>5K-18623</v>
          </cell>
          <cell r="C660" t="str">
            <v>YW</v>
          </cell>
          <cell r="D660" t="str">
            <v>CRESCENT Abolist</v>
          </cell>
        </row>
        <row r="661">
          <cell r="A661" t="str">
            <v>5K-186232</v>
          </cell>
          <cell r="B661" t="str">
            <v>5K-18623</v>
          </cell>
          <cell r="C661" t="str">
            <v>DG</v>
          </cell>
          <cell r="D661" t="str">
            <v>CRESCENT Abolist</v>
          </cell>
        </row>
        <row r="662">
          <cell r="A662" t="str">
            <v>5K-186241</v>
          </cell>
          <cell r="B662" t="str">
            <v>5K-18624</v>
          </cell>
          <cell r="C662" t="str">
            <v>YW</v>
          </cell>
          <cell r="D662" t="str">
            <v>CRESCENT Abolist</v>
          </cell>
        </row>
        <row r="663">
          <cell r="A663" t="str">
            <v>5K-186242</v>
          </cell>
          <cell r="B663" t="str">
            <v>5K-18624</v>
          </cell>
          <cell r="C663" t="str">
            <v>DG</v>
          </cell>
          <cell r="D663" t="str">
            <v>CRESCENT Abolist</v>
          </cell>
        </row>
        <row r="664">
          <cell r="A664" t="str">
            <v>5K-186251</v>
          </cell>
          <cell r="B664" t="str">
            <v>5K-18625</v>
          </cell>
          <cell r="C664" t="str">
            <v>YW</v>
          </cell>
          <cell r="D664" t="str">
            <v>CRESCENT Abolist</v>
          </cell>
        </row>
        <row r="665">
          <cell r="A665" t="str">
            <v>5K-186252</v>
          </cell>
          <cell r="B665" t="str">
            <v>5K-18625</v>
          </cell>
          <cell r="C665" t="str">
            <v>DG</v>
          </cell>
          <cell r="D665" t="str">
            <v>CRESCENT Abolist</v>
          </cell>
        </row>
        <row r="666">
          <cell r="A666" t="str">
            <v>5K-18626-1331</v>
          </cell>
          <cell r="B666" t="str">
            <v>5K-18626-133</v>
          </cell>
          <cell r="C666" t="str">
            <v>YW</v>
          </cell>
          <cell r="D666" t="str">
            <v>CRESCENT WITH KEY Abolist</v>
          </cell>
        </row>
        <row r="667">
          <cell r="A667" t="str">
            <v>5K-18626-1332</v>
          </cell>
          <cell r="B667" t="str">
            <v>5K-18626-133</v>
          </cell>
          <cell r="C667" t="str">
            <v>DG</v>
          </cell>
          <cell r="D667" t="str">
            <v>CRESCENT WITH KEY Abolist</v>
          </cell>
        </row>
        <row r="668">
          <cell r="A668" t="str">
            <v>5K-18627-1331</v>
          </cell>
          <cell r="B668" t="str">
            <v>5K-18627-133</v>
          </cell>
          <cell r="C668" t="str">
            <v>YW</v>
          </cell>
          <cell r="D668" t="str">
            <v>CRESCENT WITH KEY Abolist</v>
          </cell>
        </row>
        <row r="669">
          <cell r="A669" t="str">
            <v>5K-18627-1332</v>
          </cell>
          <cell r="B669" t="str">
            <v>5K-18627-133</v>
          </cell>
          <cell r="C669" t="str">
            <v>DG</v>
          </cell>
          <cell r="D669" t="str">
            <v>CRESCENT WITH KEY Abolist</v>
          </cell>
        </row>
        <row r="670">
          <cell r="A670" t="str">
            <v>5K-18628-1331</v>
          </cell>
          <cell r="B670" t="str">
            <v>5K-18628-133</v>
          </cell>
          <cell r="C670" t="str">
            <v>YW</v>
          </cell>
          <cell r="D670" t="str">
            <v>CRESCENT WITH KEY Abolist</v>
          </cell>
        </row>
        <row r="671">
          <cell r="A671" t="str">
            <v>5K-18628-1332</v>
          </cell>
          <cell r="B671" t="str">
            <v>5K-18628-133</v>
          </cell>
          <cell r="C671" t="str">
            <v>DG</v>
          </cell>
          <cell r="D671" t="str">
            <v>CRESCENT WITH KEY Abolist</v>
          </cell>
        </row>
        <row r="672">
          <cell r="A672" t="str">
            <v>5K-18629-1331</v>
          </cell>
          <cell r="B672" t="str">
            <v>5K-18629-133</v>
          </cell>
          <cell r="C672" t="str">
            <v>YW</v>
          </cell>
          <cell r="D672" t="str">
            <v>CRESCENT WITH KEY Abolist</v>
          </cell>
        </row>
        <row r="673">
          <cell r="A673" t="str">
            <v>5K-18629-1332</v>
          </cell>
          <cell r="B673" t="str">
            <v>5K-18629-133</v>
          </cell>
          <cell r="C673" t="str">
            <v>DG</v>
          </cell>
          <cell r="D673" t="str">
            <v>CRESCENT WITH KEY Abolist</v>
          </cell>
        </row>
        <row r="674">
          <cell r="A674" t="str">
            <v>5K-187871</v>
          </cell>
          <cell r="B674" t="str">
            <v>5K-18787</v>
          </cell>
          <cell r="C674" t="str">
            <v>YS</v>
          </cell>
          <cell r="D674" t="str">
            <v>BACK PLATE</v>
          </cell>
        </row>
        <row r="675">
          <cell r="A675" t="str">
            <v>5K-187872</v>
          </cell>
          <cell r="B675" t="str">
            <v>5K-18787</v>
          </cell>
          <cell r="C675" t="str">
            <v>YS</v>
          </cell>
          <cell r="D675" t="str">
            <v>BACK PLATE</v>
          </cell>
        </row>
        <row r="676">
          <cell r="A676" t="str">
            <v>5K-192751</v>
          </cell>
          <cell r="B676" t="str">
            <v>5K-19275</v>
          </cell>
          <cell r="C676" t="str">
            <v>YW</v>
          </cell>
          <cell r="D676" t="str">
            <v>BUTT HINGE</v>
          </cell>
        </row>
        <row r="677">
          <cell r="A677" t="str">
            <v>5K-192752</v>
          </cell>
          <cell r="B677" t="str">
            <v>5K-19275</v>
          </cell>
          <cell r="C677" t="str">
            <v>DG</v>
          </cell>
          <cell r="D677" t="str">
            <v>BUTT HINGE</v>
          </cell>
        </row>
        <row r="678">
          <cell r="A678" t="str">
            <v>5K-192761</v>
          </cell>
          <cell r="B678" t="str">
            <v>5K-19276</v>
          </cell>
          <cell r="C678" t="str">
            <v>YW</v>
          </cell>
          <cell r="D678" t="str">
            <v>BUTT HINGE</v>
          </cell>
        </row>
        <row r="679">
          <cell r="A679" t="str">
            <v>5K-192762</v>
          </cell>
          <cell r="B679" t="str">
            <v>5K-19276</v>
          </cell>
          <cell r="C679" t="str">
            <v>DG</v>
          </cell>
          <cell r="D679" t="str">
            <v>BUTT HINGE</v>
          </cell>
        </row>
        <row r="680">
          <cell r="A680" t="str">
            <v>5K-192771</v>
          </cell>
          <cell r="B680" t="str">
            <v>5K-19277</v>
          </cell>
          <cell r="C680" t="str">
            <v>YW</v>
          </cell>
          <cell r="D680" t="str">
            <v>BUTT HINGE</v>
          </cell>
        </row>
        <row r="681">
          <cell r="A681" t="str">
            <v>5K-192772</v>
          </cell>
          <cell r="B681" t="str">
            <v>5K-19277</v>
          </cell>
          <cell r="C681" t="str">
            <v>DG</v>
          </cell>
          <cell r="D681" t="str">
            <v>BUTT HINGE</v>
          </cell>
        </row>
        <row r="682">
          <cell r="A682" t="str">
            <v>5K-192781</v>
          </cell>
          <cell r="B682" t="str">
            <v>5K-19278</v>
          </cell>
          <cell r="C682" t="str">
            <v>YW</v>
          </cell>
          <cell r="D682" t="str">
            <v>BUTT HINGE</v>
          </cell>
        </row>
        <row r="683">
          <cell r="A683" t="str">
            <v>5K-192782</v>
          </cell>
          <cell r="B683" t="str">
            <v>5K-19278</v>
          </cell>
          <cell r="C683" t="str">
            <v>DG</v>
          </cell>
          <cell r="D683" t="str">
            <v>BUTT HINGE</v>
          </cell>
        </row>
        <row r="684">
          <cell r="A684" t="str">
            <v>5K-192791</v>
          </cell>
          <cell r="B684" t="str">
            <v>5K-19279</v>
          </cell>
          <cell r="C684" t="str">
            <v>YW</v>
          </cell>
          <cell r="D684" t="str">
            <v>BUTT HINGE</v>
          </cell>
        </row>
        <row r="685">
          <cell r="A685" t="str">
            <v>5K-192792</v>
          </cell>
          <cell r="B685" t="str">
            <v>5K-19279</v>
          </cell>
          <cell r="C685" t="str">
            <v>DG</v>
          </cell>
          <cell r="D685" t="str">
            <v>BUTT HINGE</v>
          </cell>
        </row>
        <row r="686">
          <cell r="A686" t="str">
            <v>5K-192801</v>
          </cell>
          <cell r="B686" t="str">
            <v>5K-19280</v>
          </cell>
          <cell r="C686" t="str">
            <v>YW</v>
          </cell>
          <cell r="D686" t="str">
            <v>BUTT HINGE</v>
          </cell>
        </row>
        <row r="687">
          <cell r="A687" t="str">
            <v>5K-192802</v>
          </cell>
          <cell r="B687" t="str">
            <v>5K-19280</v>
          </cell>
          <cell r="C687" t="str">
            <v>DG</v>
          </cell>
          <cell r="D687" t="str">
            <v>BUTT HINGE</v>
          </cell>
        </row>
        <row r="688">
          <cell r="A688" t="str">
            <v>5K-192811</v>
          </cell>
          <cell r="B688" t="str">
            <v>5K-19281</v>
          </cell>
          <cell r="C688" t="str">
            <v>YS</v>
          </cell>
          <cell r="D688" t="str">
            <v>LOCK RECEIVER</v>
          </cell>
        </row>
        <row r="689">
          <cell r="A689" t="str">
            <v>5K-192812</v>
          </cell>
          <cell r="B689" t="str">
            <v>5K-19281</v>
          </cell>
          <cell r="C689" t="str">
            <v>YS</v>
          </cell>
          <cell r="D689" t="str">
            <v>LOCK RECEIVER</v>
          </cell>
        </row>
        <row r="690">
          <cell r="A690" t="str">
            <v>5K-19283U9-11</v>
          </cell>
          <cell r="B690" t="str">
            <v>5K-19283U9-1</v>
          </cell>
          <cell r="C690" t="str">
            <v>YS</v>
          </cell>
          <cell r="D690" t="str">
            <v>HANDLE LOCK</v>
          </cell>
        </row>
        <row r="691">
          <cell r="A691" t="str">
            <v>5K-19283U9-12</v>
          </cell>
          <cell r="B691" t="str">
            <v>5K-19283U9-1</v>
          </cell>
          <cell r="C691" t="str">
            <v>YS</v>
          </cell>
          <cell r="D691" t="str">
            <v>HANDLE LOCK</v>
          </cell>
        </row>
        <row r="692">
          <cell r="A692" t="str">
            <v>5K-19283U9-41</v>
          </cell>
          <cell r="B692" t="str">
            <v>5K-19283U9-4</v>
          </cell>
          <cell r="C692" t="str">
            <v>YS</v>
          </cell>
          <cell r="D692" t="str">
            <v>HANDLE LOCK</v>
          </cell>
        </row>
        <row r="693">
          <cell r="A693" t="str">
            <v>5K-19283U9-42</v>
          </cell>
          <cell r="B693" t="str">
            <v>5K-19283U9-4</v>
          </cell>
          <cell r="C693" t="str">
            <v>YS</v>
          </cell>
          <cell r="D693" t="str">
            <v>HANDLE LOCK</v>
          </cell>
        </row>
        <row r="694">
          <cell r="A694" t="str">
            <v>5K-192851</v>
          </cell>
          <cell r="B694" t="str">
            <v>5K-19285</v>
          </cell>
          <cell r="C694" t="str">
            <v>YS</v>
          </cell>
          <cell r="D694" t="str">
            <v>BOX KEEPER</v>
          </cell>
        </row>
        <row r="695">
          <cell r="A695" t="str">
            <v>5K-192851</v>
          </cell>
          <cell r="B695" t="str">
            <v>5K-19285</v>
          </cell>
          <cell r="C695" t="str">
            <v>YS</v>
          </cell>
          <cell r="D695" t="str">
            <v>LOCK KEEPER</v>
          </cell>
        </row>
        <row r="696">
          <cell r="A696" t="str">
            <v>5K-192852</v>
          </cell>
          <cell r="B696" t="str">
            <v>5K-19285</v>
          </cell>
          <cell r="C696" t="str">
            <v>YS</v>
          </cell>
          <cell r="D696" t="str">
            <v>BOX KEEPER</v>
          </cell>
        </row>
        <row r="697">
          <cell r="A697" t="str">
            <v>5K-192852</v>
          </cell>
          <cell r="B697" t="str">
            <v>5K-19285</v>
          </cell>
          <cell r="C697" t="str">
            <v>YS</v>
          </cell>
          <cell r="D697" t="str">
            <v>LOCK KEEPER</v>
          </cell>
        </row>
        <row r="698">
          <cell r="A698" t="str">
            <v>6K-10366U9-11</v>
          </cell>
          <cell r="B698" t="str">
            <v>6K-10366U9-1</v>
          </cell>
          <cell r="C698" t="str">
            <v>YS</v>
          </cell>
          <cell r="D698" t="str">
            <v>LOCK</v>
          </cell>
        </row>
        <row r="699">
          <cell r="A699" t="str">
            <v>6K-10366U9-12</v>
          </cell>
          <cell r="B699" t="str">
            <v>6K-10366U9-1</v>
          </cell>
          <cell r="C699" t="str">
            <v>YS</v>
          </cell>
          <cell r="D699" t="str">
            <v>LOCK</v>
          </cell>
        </row>
        <row r="700">
          <cell r="A700" t="str">
            <v>6K-10366U9-41</v>
          </cell>
          <cell r="B700" t="str">
            <v>6K-10366U9-4</v>
          </cell>
          <cell r="C700" t="str">
            <v>YS</v>
          </cell>
          <cell r="D700" t="str">
            <v>LOCK</v>
          </cell>
        </row>
        <row r="701">
          <cell r="A701" t="str">
            <v>6K-10366U9-42</v>
          </cell>
          <cell r="B701" t="str">
            <v>6K-10366U9-4</v>
          </cell>
          <cell r="C701" t="str">
            <v>YS</v>
          </cell>
          <cell r="D701" t="str">
            <v>LOCK</v>
          </cell>
        </row>
        <row r="702">
          <cell r="A702" t="str">
            <v>6K-10367U9-11</v>
          </cell>
          <cell r="B702" t="str">
            <v>6K-10367U9-1</v>
          </cell>
          <cell r="C702" t="str">
            <v>YS</v>
          </cell>
          <cell r="D702" t="str">
            <v>LOCK</v>
          </cell>
        </row>
        <row r="703">
          <cell r="A703" t="str">
            <v>6K-10367U9-12</v>
          </cell>
          <cell r="B703" t="str">
            <v>6K-10367U9-1</v>
          </cell>
          <cell r="C703" t="str">
            <v>YS</v>
          </cell>
          <cell r="D703" t="str">
            <v>LOCK</v>
          </cell>
        </row>
        <row r="704">
          <cell r="A704" t="str">
            <v>6K-10367U9-41</v>
          </cell>
          <cell r="B704" t="str">
            <v>6K-10367U9-4</v>
          </cell>
          <cell r="C704" t="str">
            <v>YS</v>
          </cell>
          <cell r="D704" t="str">
            <v>LOCK</v>
          </cell>
        </row>
        <row r="705">
          <cell r="A705" t="str">
            <v>6K-10367U9-42</v>
          </cell>
          <cell r="B705" t="str">
            <v>6K-10367U9-4</v>
          </cell>
          <cell r="C705" t="str">
            <v>YS</v>
          </cell>
          <cell r="D705" t="str">
            <v>LOCK</v>
          </cell>
        </row>
        <row r="706">
          <cell r="A706" t="str">
            <v>6K-10368U9-11</v>
          </cell>
          <cell r="B706" t="str">
            <v>6K-10368U9-1</v>
          </cell>
          <cell r="C706" t="str">
            <v>YS</v>
          </cell>
          <cell r="D706" t="str">
            <v>LOCK</v>
          </cell>
        </row>
        <row r="707">
          <cell r="A707" t="str">
            <v>6K-10368U9-12</v>
          </cell>
          <cell r="B707" t="str">
            <v>6K-10368U9-1</v>
          </cell>
          <cell r="C707" t="str">
            <v>YS</v>
          </cell>
          <cell r="D707" t="str">
            <v>LOCK</v>
          </cell>
        </row>
        <row r="708">
          <cell r="A708" t="str">
            <v>6K-10368U9-41</v>
          </cell>
          <cell r="B708" t="str">
            <v>6K-10368U9-4</v>
          </cell>
          <cell r="C708" t="str">
            <v>YS</v>
          </cell>
          <cell r="D708" t="str">
            <v>LOCK</v>
          </cell>
        </row>
        <row r="709">
          <cell r="A709" t="str">
            <v>6K-10368U9-42</v>
          </cell>
          <cell r="B709" t="str">
            <v>6K-10368U9-4</v>
          </cell>
          <cell r="C709" t="str">
            <v>YS</v>
          </cell>
          <cell r="D709" t="str">
            <v>LOCK</v>
          </cell>
        </row>
        <row r="710">
          <cell r="A710" t="str">
            <v>6K-10369U9-11</v>
          </cell>
          <cell r="B710" t="str">
            <v>6K-10369U9-1</v>
          </cell>
          <cell r="C710" t="str">
            <v>YS</v>
          </cell>
          <cell r="D710" t="str">
            <v>LOCK</v>
          </cell>
        </row>
        <row r="711">
          <cell r="A711" t="str">
            <v>6K-10369U9-12</v>
          </cell>
          <cell r="B711" t="str">
            <v>6K-10369U9-1</v>
          </cell>
          <cell r="C711" t="str">
            <v>YS</v>
          </cell>
          <cell r="D711" t="str">
            <v>LOCK</v>
          </cell>
        </row>
        <row r="712">
          <cell r="A712" t="str">
            <v>6K-10369U9-41</v>
          </cell>
          <cell r="B712" t="str">
            <v>6K-10369U9-4</v>
          </cell>
          <cell r="C712" t="str">
            <v>YS</v>
          </cell>
          <cell r="D712" t="str">
            <v>LOCK</v>
          </cell>
        </row>
        <row r="713">
          <cell r="A713" t="str">
            <v>6K-10369U9-42</v>
          </cell>
          <cell r="B713" t="str">
            <v>6K-10369U9-4</v>
          </cell>
          <cell r="C713" t="str">
            <v>YS</v>
          </cell>
          <cell r="D713" t="str">
            <v>LOCK</v>
          </cell>
        </row>
        <row r="714">
          <cell r="A714" t="str">
            <v>6K-126651</v>
          </cell>
          <cell r="B714" t="str">
            <v>6K-12665</v>
          </cell>
          <cell r="C714" t="str">
            <v>YS</v>
          </cell>
          <cell r="D714" t="str">
            <v>OPEN/CLOSE ARM</v>
          </cell>
        </row>
        <row r="715">
          <cell r="A715" t="str">
            <v>6K-126652</v>
          </cell>
          <cell r="B715" t="str">
            <v>6K-12665</v>
          </cell>
          <cell r="C715" t="str">
            <v>YS</v>
          </cell>
          <cell r="D715" t="str">
            <v>OPEN/CLOSE ARM</v>
          </cell>
        </row>
        <row r="716">
          <cell r="A716" t="str">
            <v>6K-126661</v>
          </cell>
          <cell r="B716" t="str">
            <v>6K-12666</v>
          </cell>
          <cell r="C716" t="str">
            <v>YS</v>
          </cell>
          <cell r="D716" t="str">
            <v>HANDLE BACKPLATE</v>
          </cell>
        </row>
        <row r="717">
          <cell r="A717" t="str">
            <v>6K-126662</v>
          </cell>
          <cell r="B717" t="str">
            <v>6K-12666</v>
          </cell>
          <cell r="C717" t="str">
            <v>YS</v>
          </cell>
          <cell r="D717" t="str">
            <v>HANDLE BACKPLATE</v>
          </cell>
        </row>
        <row r="718">
          <cell r="A718" t="str">
            <v>6K-126731</v>
          </cell>
          <cell r="B718" t="str">
            <v>6K-12673</v>
          </cell>
          <cell r="C718" t="str">
            <v>YS</v>
          </cell>
          <cell r="D718" t="str">
            <v>LOCK PLATE</v>
          </cell>
        </row>
        <row r="719">
          <cell r="A719" t="str">
            <v>6K-126732</v>
          </cell>
          <cell r="B719" t="str">
            <v>6K-12673</v>
          </cell>
          <cell r="C719" t="str">
            <v>YS</v>
          </cell>
          <cell r="D719" t="str">
            <v>LOCK PLATE</v>
          </cell>
        </row>
        <row r="720">
          <cell r="A720" t="str">
            <v>6K-126741</v>
          </cell>
          <cell r="B720" t="str">
            <v>6K-12674</v>
          </cell>
          <cell r="C720" t="str">
            <v>YS</v>
          </cell>
          <cell r="D720" t="str">
            <v>CONNECTING ARM</v>
          </cell>
        </row>
        <row r="721">
          <cell r="A721" t="str">
            <v>6K-126742</v>
          </cell>
          <cell r="B721" t="str">
            <v>6K-12674</v>
          </cell>
          <cell r="C721" t="str">
            <v>YS</v>
          </cell>
          <cell r="D721" t="str">
            <v>CONNECTING ARM</v>
          </cell>
        </row>
        <row r="722">
          <cell r="A722" t="str">
            <v>6K-128241</v>
          </cell>
          <cell r="B722" t="str">
            <v>6K-12824</v>
          </cell>
          <cell r="C722" t="str">
            <v>YS</v>
          </cell>
          <cell r="D722" t="str">
            <v>GUIDER OPEN/CLOSE</v>
          </cell>
        </row>
        <row r="723">
          <cell r="A723" t="str">
            <v>6K-128242</v>
          </cell>
          <cell r="B723" t="str">
            <v>6K-12824</v>
          </cell>
          <cell r="C723" t="str">
            <v>YS</v>
          </cell>
          <cell r="D723" t="str">
            <v>GUIDER OPEN/CLOSE</v>
          </cell>
        </row>
        <row r="724">
          <cell r="A724" t="str">
            <v>6K-128251</v>
          </cell>
          <cell r="B724" t="str">
            <v>6K-12825</v>
          </cell>
          <cell r="C724" t="str">
            <v>YS</v>
          </cell>
          <cell r="D724" t="str">
            <v>DRAW PIECE</v>
          </cell>
        </row>
        <row r="725">
          <cell r="A725" t="str">
            <v>6K-128252</v>
          </cell>
          <cell r="B725" t="str">
            <v>6K-12825</v>
          </cell>
          <cell r="C725" t="str">
            <v>YS</v>
          </cell>
          <cell r="D725" t="str">
            <v>DRAW PIECE</v>
          </cell>
        </row>
        <row r="726">
          <cell r="A726" t="str">
            <v>6K-128261</v>
          </cell>
          <cell r="B726" t="str">
            <v>6K-12826</v>
          </cell>
          <cell r="C726" t="str">
            <v>YS</v>
          </cell>
          <cell r="D726" t="str">
            <v>DRAW PIECE</v>
          </cell>
        </row>
        <row r="727">
          <cell r="A727" t="str">
            <v>6K-128262</v>
          </cell>
          <cell r="B727" t="str">
            <v>6K-12826</v>
          </cell>
          <cell r="C727" t="str">
            <v>YS</v>
          </cell>
          <cell r="D727" t="str">
            <v>DRAW PIECE</v>
          </cell>
        </row>
        <row r="728">
          <cell r="A728" t="str">
            <v>6K-128591</v>
          </cell>
          <cell r="B728" t="str">
            <v>6K-12859</v>
          </cell>
          <cell r="C728" t="str">
            <v>YS</v>
          </cell>
          <cell r="D728" t="str">
            <v xml:space="preserve">PULLING BLOCK </v>
          </cell>
        </row>
        <row r="729">
          <cell r="A729" t="str">
            <v>6K-128592</v>
          </cell>
          <cell r="B729" t="str">
            <v>6K-12859</v>
          </cell>
          <cell r="C729" t="str">
            <v>YS</v>
          </cell>
          <cell r="D729" t="str">
            <v xml:space="preserve">PULLING BLOCK </v>
          </cell>
        </row>
        <row r="730">
          <cell r="A730" t="str">
            <v>6K-140011</v>
          </cell>
          <cell r="B730" t="str">
            <v>6K-14001</v>
          </cell>
          <cell r="C730" t="str">
            <v>YS</v>
          </cell>
          <cell r="D730" t="str">
            <v>KEEPER</v>
          </cell>
        </row>
        <row r="731">
          <cell r="A731" t="str">
            <v>6K-140012</v>
          </cell>
          <cell r="B731" t="str">
            <v>6K-14001</v>
          </cell>
          <cell r="C731" t="str">
            <v>YS</v>
          </cell>
          <cell r="D731" t="str">
            <v>KEEPER</v>
          </cell>
        </row>
        <row r="732">
          <cell r="A732" t="str">
            <v>6K-176341</v>
          </cell>
          <cell r="B732" t="str">
            <v>6K-17634</v>
          </cell>
          <cell r="C732" t="str">
            <v>YS</v>
          </cell>
          <cell r="D732" t="str">
            <v>SCREW</v>
          </cell>
        </row>
        <row r="733">
          <cell r="A733" t="str">
            <v>6K-176342</v>
          </cell>
          <cell r="B733" t="str">
            <v>6K-17634</v>
          </cell>
          <cell r="C733" t="str">
            <v>YS</v>
          </cell>
          <cell r="D733" t="str">
            <v>SCREW</v>
          </cell>
        </row>
        <row r="734">
          <cell r="A734" t="str">
            <v>6K-19223 L=15001</v>
          </cell>
          <cell r="B734" t="str">
            <v>6K-19223 L=1500</v>
          </cell>
          <cell r="C734" t="str">
            <v>WM</v>
          </cell>
          <cell r="D734" t="str">
            <v>OPERATOR</v>
          </cell>
        </row>
        <row r="735">
          <cell r="A735" t="str">
            <v>6K-19223 L=15002</v>
          </cell>
          <cell r="B735" t="str">
            <v>6K-19223 L=1500</v>
          </cell>
          <cell r="C735" t="str">
            <v>WM</v>
          </cell>
          <cell r="D735" t="str">
            <v>OPERATOR</v>
          </cell>
        </row>
        <row r="736">
          <cell r="A736" t="str">
            <v>6K-19223 L=35001</v>
          </cell>
          <cell r="B736" t="str">
            <v>6K-19223 L=3500</v>
          </cell>
          <cell r="C736" t="str">
            <v>WM</v>
          </cell>
          <cell r="D736" t="str">
            <v>OPERATOR</v>
          </cell>
        </row>
        <row r="737">
          <cell r="A737" t="str">
            <v>6K-19223 L=35002</v>
          </cell>
          <cell r="B737" t="str">
            <v>6K-19223 L=3500</v>
          </cell>
          <cell r="C737" t="str">
            <v>WM</v>
          </cell>
          <cell r="D737" t="str">
            <v>OPERATOR</v>
          </cell>
        </row>
        <row r="738">
          <cell r="A738" t="str">
            <v>7K-101111</v>
          </cell>
          <cell r="B738" t="str">
            <v>7K-10111</v>
          </cell>
          <cell r="C738" t="str">
            <v>YS</v>
          </cell>
          <cell r="D738" t="str">
            <v>SAFETY STOPPER BASE</v>
          </cell>
        </row>
        <row r="739">
          <cell r="A739" t="str">
            <v>7K-101112</v>
          </cell>
          <cell r="B739" t="str">
            <v>7K-10111</v>
          </cell>
          <cell r="C739" t="str">
            <v>YS</v>
          </cell>
          <cell r="D739" t="str">
            <v>SAFETY STOPPER BASE</v>
          </cell>
        </row>
        <row r="740">
          <cell r="A740" t="str">
            <v>7K-101121</v>
          </cell>
          <cell r="B740" t="str">
            <v>7K-10112</v>
          </cell>
          <cell r="C740" t="str">
            <v>YS</v>
          </cell>
          <cell r="D740" t="str">
            <v>SAFETY STOPPER BASE</v>
          </cell>
        </row>
        <row r="741">
          <cell r="A741" t="str">
            <v>7K-101122</v>
          </cell>
          <cell r="B741" t="str">
            <v>7K-10112</v>
          </cell>
          <cell r="C741" t="str">
            <v>YS</v>
          </cell>
          <cell r="D741" t="str">
            <v>SAFETY STOPPER BASE</v>
          </cell>
        </row>
        <row r="742">
          <cell r="A742" t="str">
            <v>9K-101051</v>
          </cell>
          <cell r="B742" t="str">
            <v>9K-10105</v>
          </cell>
          <cell r="C742" t="str">
            <v>YS</v>
          </cell>
          <cell r="D742" t="str">
            <v>LOCK SET (U99K-10105)</v>
          </cell>
        </row>
        <row r="743">
          <cell r="A743" t="str">
            <v>9K-101052</v>
          </cell>
          <cell r="B743" t="str">
            <v>9K-10105</v>
          </cell>
          <cell r="C743" t="str">
            <v>YS</v>
          </cell>
          <cell r="D743" t="str">
            <v>LOCK SET (U99K-10105)</v>
          </cell>
        </row>
        <row r="744">
          <cell r="A744" t="str">
            <v>9K-106951</v>
          </cell>
          <cell r="B744" t="str">
            <v>9K-10695</v>
          </cell>
          <cell r="C744" t="str">
            <v>YS</v>
          </cell>
          <cell r="D744" t="str">
            <v>CORNER BLOCK</v>
          </cell>
        </row>
        <row r="745">
          <cell r="A745" t="str">
            <v>9K-106952</v>
          </cell>
          <cell r="B745" t="str">
            <v>9K-10695</v>
          </cell>
          <cell r="C745" t="str">
            <v>YS</v>
          </cell>
          <cell r="D745" t="str">
            <v>CORNER BLOCK</v>
          </cell>
        </row>
        <row r="746">
          <cell r="A746" t="str">
            <v>9K-107041</v>
          </cell>
          <cell r="B746" t="str">
            <v>9K-10704</v>
          </cell>
          <cell r="C746" t="str">
            <v>MF</v>
          </cell>
          <cell r="D746" t="str">
            <v>MUNTIN BRACKET</v>
          </cell>
        </row>
        <row r="747">
          <cell r="A747" t="str">
            <v>9K-107042</v>
          </cell>
          <cell r="B747" t="str">
            <v>9K-10704</v>
          </cell>
          <cell r="C747" t="str">
            <v>MF</v>
          </cell>
          <cell r="D747" t="str">
            <v>MUNTIN BRACKET</v>
          </cell>
        </row>
        <row r="748">
          <cell r="A748" t="str">
            <v>9K-107051</v>
          </cell>
          <cell r="B748" t="str">
            <v>9K-10705</v>
          </cell>
          <cell r="C748" t="str">
            <v>YS</v>
          </cell>
          <cell r="D748" t="str">
            <v>ARM STOPPER (TBH05TLO)</v>
          </cell>
        </row>
        <row r="749">
          <cell r="A749" t="str">
            <v>9K-107052</v>
          </cell>
          <cell r="B749" t="str">
            <v>9K-10705</v>
          </cell>
          <cell r="C749" t="str">
            <v>YS</v>
          </cell>
          <cell r="D749" t="str">
            <v>ARM STOPPER (TBH05TLO)</v>
          </cell>
        </row>
        <row r="750">
          <cell r="A750" t="str">
            <v>9K-107071</v>
          </cell>
          <cell r="B750" t="str">
            <v>9K-10707</v>
          </cell>
          <cell r="C750" t="str">
            <v>MF</v>
          </cell>
          <cell r="D750" t="str">
            <v>CAULKING RECEIVER</v>
          </cell>
        </row>
        <row r="751">
          <cell r="A751" t="str">
            <v>9K-107072</v>
          </cell>
          <cell r="B751" t="str">
            <v>9K-10707</v>
          </cell>
          <cell r="C751" t="str">
            <v>MF</v>
          </cell>
          <cell r="D751" t="str">
            <v>CAULKING RECEIVER</v>
          </cell>
        </row>
        <row r="752">
          <cell r="A752" t="str">
            <v>9K-107091</v>
          </cell>
          <cell r="B752" t="str">
            <v>9K-10709</v>
          </cell>
          <cell r="C752" t="str">
            <v>YS</v>
          </cell>
          <cell r="D752" t="str">
            <v>GLASS STOPPER</v>
          </cell>
        </row>
        <row r="753">
          <cell r="A753" t="str">
            <v>9K-107092</v>
          </cell>
          <cell r="B753" t="str">
            <v>9K-10709</v>
          </cell>
          <cell r="C753" t="str">
            <v>YS</v>
          </cell>
          <cell r="D753" t="str">
            <v>GLASS STOPPER</v>
          </cell>
        </row>
        <row r="754">
          <cell r="A754" t="str">
            <v>9K-107121</v>
          </cell>
          <cell r="B754" t="str">
            <v>9K-10712</v>
          </cell>
          <cell r="C754" t="str">
            <v>MF</v>
          </cell>
          <cell r="D754" t="str">
            <v>BACK PLATE</v>
          </cell>
        </row>
        <row r="755">
          <cell r="A755" t="str">
            <v>9K-107122</v>
          </cell>
          <cell r="B755" t="str">
            <v>9K-10712</v>
          </cell>
          <cell r="C755" t="str">
            <v>MF</v>
          </cell>
          <cell r="D755" t="str">
            <v>BACK PLATE</v>
          </cell>
        </row>
        <row r="756">
          <cell r="A756" t="str">
            <v>9K-107131</v>
          </cell>
          <cell r="B756" t="str">
            <v>9K-10713</v>
          </cell>
          <cell r="C756" t="str">
            <v>MF</v>
          </cell>
          <cell r="D756" t="str">
            <v>BACK PLATE</v>
          </cell>
        </row>
        <row r="757">
          <cell r="A757" t="str">
            <v>9K-107132</v>
          </cell>
          <cell r="B757" t="str">
            <v>9K-10713</v>
          </cell>
          <cell r="C757" t="str">
            <v>MF</v>
          </cell>
          <cell r="D757" t="str">
            <v>BACK PLATE</v>
          </cell>
        </row>
        <row r="758">
          <cell r="A758" t="str">
            <v>9K-107251</v>
          </cell>
          <cell r="B758" t="str">
            <v>9K-10725</v>
          </cell>
          <cell r="C758" t="str">
            <v>MF</v>
          </cell>
          <cell r="D758" t="str">
            <v>JOINT PLATE</v>
          </cell>
        </row>
        <row r="759">
          <cell r="A759" t="str">
            <v>9K-107252</v>
          </cell>
          <cell r="B759" t="str">
            <v>9K-10725</v>
          </cell>
          <cell r="C759" t="str">
            <v>MF</v>
          </cell>
          <cell r="D759" t="str">
            <v>JOINT PLATE</v>
          </cell>
        </row>
        <row r="760">
          <cell r="A760" t="str">
            <v>9K-107301</v>
          </cell>
          <cell r="B760" t="str">
            <v>9K-10730</v>
          </cell>
          <cell r="C760" t="str">
            <v>MF</v>
          </cell>
          <cell r="D760" t="str">
            <v>SHIM RECEIVER</v>
          </cell>
        </row>
        <row r="761">
          <cell r="A761" t="str">
            <v>9K-107302</v>
          </cell>
          <cell r="B761" t="str">
            <v>9K-10730</v>
          </cell>
          <cell r="C761" t="str">
            <v>MF</v>
          </cell>
          <cell r="D761" t="str">
            <v>SHIM RECEIVER</v>
          </cell>
        </row>
        <row r="762">
          <cell r="A762" t="str">
            <v>9K-107311</v>
          </cell>
          <cell r="B762" t="str">
            <v>9K-10731</v>
          </cell>
          <cell r="C762" t="str">
            <v>MF</v>
          </cell>
          <cell r="D762" t="str">
            <v>CORNER BLOCK</v>
          </cell>
        </row>
        <row r="763">
          <cell r="A763" t="str">
            <v>9K-107312</v>
          </cell>
          <cell r="B763" t="str">
            <v>9K-10731</v>
          </cell>
          <cell r="C763" t="str">
            <v>MF</v>
          </cell>
          <cell r="D763" t="str">
            <v>CORNER BLOCK</v>
          </cell>
        </row>
        <row r="764">
          <cell r="A764" t="str">
            <v>9K-107321</v>
          </cell>
          <cell r="B764" t="str">
            <v>9K-10732</v>
          </cell>
          <cell r="C764" t="str">
            <v>MF</v>
          </cell>
          <cell r="D764" t="str">
            <v>CORNER BLOCK</v>
          </cell>
        </row>
        <row r="765">
          <cell r="A765" t="str">
            <v>9K-107322</v>
          </cell>
          <cell r="B765" t="str">
            <v>9K-10732</v>
          </cell>
          <cell r="C765" t="str">
            <v>MF</v>
          </cell>
          <cell r="D765" t="str">
            <v>CORNER BLOCK</v>
          </cell>
        </row>
        <row r="766">
          <cell r="A766" t="str">
            <v>9K-107341</v>
          </cell>
          <cell r="B766" t="str">
            <v>9K-10734</v>
          </cell>
          <cell r="C766" t="str">
            <v>YS</v>
          </cell>
          <cell r="D766" t="str">
            <v>BACK PLATE</v>
          </cell>
        </row>
        <row r="767">
          <cell r="A767" t="str">
            <v>9K-107342</v>
          </cell>
          <cell r="B767" t="str">
            <v>9K-10734</v>
          </cell>
          <cell r="C767" t="str">
            <v>YS</v>
          </cell>
          <cell r="D767" t="str">
            <v>BACK PLATE</v>
          </cell>
        </row>
        <row r="768">
          <cell r="A768" t="str">
            <v>9K-107901</v>
          </cell>
          <cell r="B768" t="str">
            <v>9K-10790</v>
          </cell>
          <cell r="C768" t="str">
            <v>YS</v>
          </cell>
          <cell r="D768" t="str">
            <v>BACK PLATE</v>
          </cell>
        </row>
        <row r="769">
          <cell r="A769" t="str">
            <v>9K-107902</v>
          </cell>
          <cell r="B769" t="str">
            <v>9K-10790</v>
          </cell>
          <cell r="C769" t="str">
            <v>YS</v>
          </cell>
          <cell r="D769" t="str">
            <v>BACK PLATE</v>
          </cell>
        </row>
        <row r="770">
          <cell r="A770" t="str">
            <v>9K-107961</v>
          </cell>
          <cell r="B770" t="str">
            <v>9K-10796</v>
          </cell>
          <cell r="C770" t="str">
            <v>YS</v>
          </cell>
          <cell r="D770" t="str">
            <v>SCREW</v>
          </cell>
        </row>
        <row r="771">
          <cell r="A771" t="str">
            <v>9K-107962</v>
          </cell>
          <cell r="B771" t="str">
            <v>9K-10796</v>
          </cell>
          <cell r="C771" t="str">
            <v>YS</v>
          </cell>
          <cell r="D771" t="str">
            <v>SCREW</v>
          </cell>
        </row>
        <row r="772">
          <cell r="A772" t="str">
            <v>9K-107981</v>
          </cell>
          <cell r="B772" t="str">
            <v>9K-10798</v>
          </cell>
          <cell r="C772" t="str">
            <v>YS</v>
          </cell>
          <cell r="D772" t="str">
            <v>BACK PLATE</v>
          </cell>
        </row>
        <row r="773">
          <cell r="A773" t="str">
            <v>9K-107982</v>
          </cell>
          <cell r="B773" t="str">
            <v>9K-10798</v>
          </cell>
          <cell r="C773" t="str">
            <v>YS</v>
          </cell>
          <cell r="D773" t="str">
            <v>BACK PLATE</v>
          </cell>
        </row>
        <row r="774">
          <cell r="A774" t="str">
            <v>9K-108011</v>
          </cell>
          <cell r="B774" t="str">
            <v>9K-10801</v>
          </cell>
          <cell r="C774" t="str">
            <v>YS</v>
          </cell>
          <cell r="D774" t="str">
            <v>BACK PLATE</v>
          </cell>
        </row>
        <row r="775">
          <cell r="A775" t="str">
            <v>9K-108012</v>
          </cell>
          <cell r="B775" t="str">
            <v>9K-10801</v>
          </cell>
          <cell r="C775" t="str">
            <v>YS</v>
          </cell>
          <cell r="D775" t="str">
            <v>BACK PLATE</v>
          </cell>
        </row>
        <row r="776">
          <cell r="A776" t="str">
            <v>9K-108021</v>
          </cell>
          <cell r="B776" t="str">
            <v>9K-10802</v>
          </cell>
          <cell r="C776" t="str">
            <v>YS</v>
          </cell>
          <cell r="D776" t="str">
            <v>HINGE BACK PLATE</v>
          </cell>
        </row>
        <row r="777">
          <cell r="A777" t="str">
            <v>9K-108022</v>
          </cell>
          <cell r="B777" t="str">
            <v>9K-10802</v>
          </cell>
          <cell r="C777" t="str">
            <v>YS</v>
          </cell>
          <cell r="D777" t="str">
            <v>HINGE BACK PLATE</v>
          </cell>
        </row>
        <row r="778">
          <cell r="A778" t="str">
            <v>9K-108031</v>
          </cell>
          <cell r="B778" t="str">
            <v>9K-10803</v>
          </cell>
          <cell r="C778" t="str">
            <v>YS</v>
          </cell>
          <cell r="D778" t="str">
            <v>HINGE BACK PLATE</v>
          </cell>
        </row>
        <row r="779">
          <cell r="A779" t="str">
            <v>9K-108032</v>
          </cell>
          <cell r="B779" t="str">
            <v>9K-10803</v>
          </cell>
          <cell r="C779" t="str">
            <v>YS</v>
          </cell>
          <cell r="D779" t="str">
            <v>HINGE BACK PLATE</v>
          </cell>
        </row>
        <row r="780">
          <cell r="A780" t="str">
            <v>9K-108061</v>
          </cell>
          <cell r="B780" t="str">
            <v>9K-10806</v>
          </cell>
          <cell r="C780" t="str">
            <v>YS</v>
          </cell>
          <cell r="D780" t="str">
            <v>BACK PLATE</v>
          </cell>
        </row>
        <row r="781">
          <cell r="A781" t="str">
            <v>9K-108062</v>
          </cell>
          <cell r="B781" t="str">
            <v>9K-10806</v>
          </cell>
          <cell r="C781" t="str">
            <v>YS</v>
          </cell>
          <cell r="D781" t="str">
            <v>BACK PLATE</v>
          </cell>
        </row>
        <row r="782">
          <cell r="A782" t="str">
            <v>9K-108161</v>
          </cell>
          <cell r="B782" t="str">
            <v>9K-10816</v>
          </cell>
          <cell r="C782" t="str">
            <v>YW</v>
          </cell>
          <cell r="D782" t="str">
            <v>THUMB LATCH LOCK</v>
          </cell>
        </row>
        <row r="783">
          <cell r="A783" t="str">
            <v>9K-108162</v>
          </cell>
          <cell r="B783" t="str">
            <v>9K-10816</v>
          </cell>
          <cell r="C783" t="str">
            <v>YK</v>
          </cell>
          <cell r="D783" t="str">
            <v>THUMB LATCH LOCK</v>
          </cell>
        </row>
        <row r="784">
          <cell r="A784" t="str">
            <v>9K-108171</v>
          </cell>
          <cell r="B784" t="str">
            <v>9K-10817</v>
          </cell>
          <cell r="C784" t="str">
            <v>YW</v>
          </cell>
          <cell r="D784" t="str">
            <v>THUMB LATCH LOCK</v>
          </cell>
        </row>
        <row r="785">
          <cell r="A785" t="str">
            <v>9K-108172</v>
          </cell>
          <cell r="B785" t="str">
            <v>9K-10817</v>
          </cell>
          <cell r="C785" t="str">
            <v>YK</v>
          </cell>
          <cell r="D785" t="str">
            <v>THUMB LATCH LOCK</v>
          </cell>
        </row>
        <row r="786">
          <cell r="A786" t="str">
            <v>9K-108181</v>
          </cell>
          <cell r="B786" t="str">
            <v>9K-10818</v>
          </cell>
          <cell r="C786" t="str">
            <v>YW</v>
          </cell>
          <cell r="D786" t="str">
            <v>THUMB LATCH LOCK</v>
          </cell>
        </row>
        <row r="787">
          <cell r="A787" t="str">
            <v>9K-108182</v>
          </cell>
          <cell r="B787" t="str">
            <v>9K-10818</v>
          </cell>
          <cell r="C787" t="str">
            <v>YK</v>
          </cell>
          <cell r="D787" t="str">
            <v>THUMB LATCH LOCK</v>
          </cell>
        </row>
        <row r="788">
          <cell r="A788" t="str">
            <v>9K-108191</v>
          </cell>
          <cell r="B788" t="str">
            <v>9K-10819</v>
          </cell>
          <cell r="C788" t="str">
            <v>YW</v>
          </cell>
          <cell r="D788" t="str">
            <v>THUMB LATCH LOCK</v>
          </cell>
        </row>
        <row r="789">
          <cell r="A789" t="str">
            <v>9K-108192</v>
          </cell>
          <cell r="B789" t="str">
            <v>9K-10819</v>
          </cell>
          <cell r="C789" t="str">
            <v>YK</v>
          </cell>
          <cell r="D789" t="str">
            <v>THUMB LATCH LOCK</v>
          </cell>
        </row>
        <row r="790">
          <cell r="A790" t="str">
            <v>9K-108211</v>
          </cell>
          <cell r="B790" t="str">
            <v>9K-10821</v>
          </cell>
          <cell r="C790" t="str">
            <v>YS</v>
          </cell>
          <cell r="D790" t="str">
            <v>BOOX RECEIVER</v>
          </cell>
        </row>
        <row r="791">
          <cell r="A791" t="str">
            <v>9K-108212</v>
          </cell>
          <cell r="B791" t="str">
            <v>9K-10821</v>
          </cell>
          <cell r="C791" t="str">
            <v>YS</v>
          </cell>
          <cell r="D791" t="str">
            <v>BOOX RECEIVER</v>
          </cell>
        </row>
        <row r="792">
          <cell r="A792" t="str">
            <v>9K-108361</v>
          </cell>
          <cell r="B792" t="str">
            <v>9K-10836</v>
          </cell>
          <cell r="C792" t="str">
            <v>YK</v>
          </cell>
          <cell r="D792" t="str">
            <v>FLUSH BOLT</v>
          </cell>
        </row>
        <row r="793">
          <cell r="A793" t="str">
            <v>9K-108362</v>
          </cell>
          <cell r="B793" t="str">
            <v>9K-10836</v>
          </cell>
          <cell r="C793" t="str">
            <v>YK</v>
          </cell>
          <cell r="D793" t="str">
            <v>FLUSH BOLT</v>
          </cell>
        </row>
        <row r="794">
          <cell r="A794" t="str">
            <v>9K-108371</v>
          </cell>
          <cell r="B794" t="str">
            <v>9K-10837</v>
          </cell>
          <cell r="C794" t="str">
            <v>YK</v>
          </cell>
          <cell r="D794" t="str">
            <v>FLUSH BOLT</v>
          </cell>
        </row>
        <row r="795">
          <cell r="A795" t="str">
            <v>9K-108372</v>
          </cell>
          <cell r="B795" t="str">
            <v>9K-10837</v>
          </cell>
          <cell r="C795" t="str">
            <v>YK</v>
          </cell>
          <cell r="D795" t="str">
            <v>FLUSH BOLT</v>
          </cell>
        </row>
        <row r="796">
          <cell r="A796" t="str">
            <v>9K-108381</v>
          </cell>
          <cell r="B796" t="str">
            <v>9K-10838</v>
          </cell>
          <cell r="C796" t="str">
            <v>YK</v>
          </cell>
          <cell r="D796" t="str">
            <v>FLUSH BOLT</v>
          </cell>
        </row>
        <row r="797">
          <cell r="A797" t="str">
            <v>9K-108382</v>
          </cell>
          <cell r="B797" t="str">
            <v>9K-10838</v>
          </cell>
          <cell r="C797" t="str">
            <v>YK</v>
          </cell>
          <cell r="D797" t="str">
            <v>FLUSH BOLT</v>
          </cell>
        </row>
        <row r="798">
          <cell r="A798" t="str">
            <v>9K-10838AA1</v>
          </cell>
          <cell r="B798" t="str">
            <v>9K-10838AA</v>
          </cell>
          <cell r="C798" t="str">
            <v>YK</v>
          </cell>
          <cell r="D798" t="str">
            <v>FLUSH BOLT</v>
          </cell>
        </row>
        <row r="799">
          <cell r="A799" t="str">
            <v>9K-10838AA2</v>
          </cell>
          <cell r="B799" t="str">
            <v>9K-10838AA</v>
          </cell>
          <cell r="C799" t="str">
            <v>YK</v>
          </cell>
          <cell r="D799" t="str">
            <v>FLUSH BOLT</v>
          </cell>
        </row>
        <row r="800">
          <cell r="A800" t="str">
            <v>9K-10838AB1</v>
          </cell>
          <cell r="B800" t="str">
            <v>9K-10838AB</v>
          </cell>
          <cell r="C800" t="str">
            <v>YK</v>
          </cell>
          <cell r="D800" t="str">
            <v>FLUSH BOLT</v>
          </cell>
        </row>
        <row r="801">
          <cell r="A801" t="str">
            <v>9K-10838AB2</v>
          </cell>
          <cell r="B801" t="str">
            <v>9K-10838AB</v>
          </cell>
          <cell r="C801" t="str">
            <v>YK</v>
          </cell>
          <cell r="D801" t="str">
            <v>FLUSH BOLT</v>
          </cell>
        </row>
        <row r="802">
          <cell r="A802" t="str">
            <v>9K-10838AC1</v>
          </cell>
          <cell r="B802" t="str">
            <v>9K-10838AC</v>
          </cell>
          <cell r="C802" t="str">
            <v>YK</v>
          </cell>
          <cell r="D802" t="str">
            <v>FLUSH BOLT</v>
          </cell>
        </row>
        <row r="803">
          <cell r="A803" t="str">
            <v>9K-10838AC2</v>
          </cell>
          <cell r="B803" t="str">
            <v>9K-10838AC</v>
          </cell>
          <cell r="C803" t="str">
            <v>YK</v>
          </cell>
          <cell r="D803" t="str">
            <v>FLUSH BOLT</v>
          </cell>
        </row>
        <row r="804">
          <cell r="A804" t="str">
            <v>9K-10838AD1</v>
          </cell>
          <cell r="B804" t="str">
            <v>9K-10838AD</v>
          </cell>
          <cell r="C804" t="str">
            <v>YK</v>
          </cell>
          <cell r="D804" t="str">
            <v>FLUSH BOLT</v>
          </cell>
        </row>
        <row r="805">
          <cell r="A805" t="str">
            <v>9K-10838AD2</v>
          </cell>
          <cell r="B805" t="str">
            <v>9K-10838AD</v>
          </cell>
          <cell r="C805" t="str">
            <v>YK</v>
          </cell>
          <cell r="D805" t="str">
            <v>FLUSH BOLT</v>
          </cell>
        </row>
        <row r="806">
          <cell r="A806" t="str">
            <v>9K-10838AE1</v>
          </cell>
          <cell r="B806" t="str">
            <v>9K-10838AE</v>
          </cell>
          <cell r="C806" t="str">
            <v>YK</v>
          </cell>
          <cell r="D806" t="str">
            <v>FLUSH BOLT</v>
          </cell>
        </row>
        <row r="807">
          <cell r="A807" t="str">
            <v>9K-10838AE2</v>
          </cell>
          <cell r="B807" t="str">
            <v>9K-10838AE</v>
          </cell>
          <cell r="C807" t="str">
            <v>YK</v>
          </cell>
          <cell r="D807" t="str">
            <v>FLUSH BOLT</v>
          </cell>
        </row>
        <row r="808">
          <cell r="A808" t="str">
            <v>9K-10838AF1</v>
          </cell>
          <cell r="B808" t="str">
            <v>9K-10838AF</v>
          </cell>
          <cell r="C808" t="str">
            <v>YK</v>
          </cell>
          <cell r="D808" t="str">
            <v>FLUSH BOLT</v>
          </cell>
        </row>
        <row r="809">
          <cell r="A809" t="str">
            <v>9K-10838AF2</v>
          </cell>
          <cell r="B809" t="str">
            <v>9K-10838AF</v>
          </cell>
          <cell r="C809" t="str">
            <v>YK</v>
          </cell>
          <cell r="D809" t="str">
            <v>FLUSH BOLT</v>
          </cell>
        </row>
        <row r="810">
          <cell r="A810" t="str">
            <v>9K-10838AG1</v>
          </cell>
          <cell r="B810" t="str">
            <v>9K-10838AG</v>
          </cell>
          <cell r="C810" t="str">
            <v>YK</v>
          </cell>
          <cell r="D810" t="str">
            <v>FLUSH BOLT</v>
          </cell>
        </row>
        <row r="811">
          <cell r="A811" t="str">
            <v>9K-10838AG2</v>
          </cell>
          <cell r="B811" t="str">
            <v>9K-10838AG</v>
          </cell>
          <cell r="C811" t="str">
            <v>YK</v>
          </cell>
          <cell r="D811" t="str">
            <v>FLUSH BOLT</v>
          </cell>
        </row>
        <row r="812">
          <cell r="A812" t="str">
            <v>9K-10838AH1</v>
          </cell>
          <cell r="B812" t="str">
            <v>9K-10838AH</v>
          </cell>
          <cell r="C812" t="str">
            <v>YK</v>
          </cell>
          <cell r="D812" t="str">
            <v>FLUSH BOLT</v>
          </cell>
        </row>
        <row r="813">
          <cell r="A813" t="str">
            <v>9K-10838AH2</v>
          </cell>
          <cell r="B813" t="str">
            <v>9K-10838AH</v>
          </cell>
          <cell r="C813" t="str">
            <v>YK</v>
          </cell>
          <cell r="D813" t="str">
            <v>FLUSH BOLT</v>
          </cell>
        </row>
        <row r="814">
          <cell r="A814" t="str">
            <v>9K-10838AI1</v>
          </cell>
          <cell r="B814" t="str">
            <v>9K-10838AI</v>
          </cell>
          <cell r="C814" t="str">
            <v>YK</v>
          </cell>
          <cell r="D814" t="str">
            <v>FLUSH BOLT</v>
          </cell>
        </row>
        <row r="815">
          <cell r="A815" t="str">
            <v>9K-10838AI2</v>
          </cell>
          <cell r="B815" t="str">
            <v>9K-10838AI</v>
          </cell>
          <cell r="C815" t="str">
            <v>YK</v>
          </cell>
          <cell r="D815" t="str">
            <v>FLUSH BOLT</v>
          </cell>
        </row>
        <row r="816">
          <cell r="A816" t="str">
            <v>9K-10838AJ1</v>
          </cell>
          <cell r="B816" t="str">
            <v>9K-10838AJ</v>
          </cell>
          <cell r="C816" t="str">
            <v>YK</v>
          </cell>
          <cell r="D816" t="str">
            <v>FLUSH BOLT</v>
          </cell>
        </row>
        <row r="817">
          <cell r="A817" t="str">
            <v>9K-10838AJ2</v>
          </cell>
          <cell r="B817" t="str">
            <v>9K-10838AJ</v>
          </cell>
          <cell r="C817" t="str">
            <v>YK</v>
          </cell>
          <cell r="D817" t="str">
            <v>FLUSH BOLT</v>
          </cell>
        </row>
        <row r="818">
          <cell r="A818" t="str">
            <v>9K-10838AK1</v>
          </cell>
          <cell r="B818" t="str">
            <v>9K-10838AK</v>
          </cell>
          <cell r="C818" t="str">
            <v>YK</v>
          </cell>
          <cell r="D818" t="str">
            <v>FLUSH BOLT</v>
          </cell>
        </row>
        <row r="819">
          <cell r="A819" t="str">
            <v>9K-10838AK2</v>
          </cell>
          <cell r="B819" t="str">
            <v>9K-10838AK</v>
          </cell>
          <cell r="C819" t="str">
            <v>YK</v>
          </cell>
          <cell r="D819" t="str">
            <v>FLUSH BOLT</v>
          </cell>
        </row>
        <row r="820">
          <cell r="A820" t="str">
            <v>9K-10838AL1</v>
          </cell>
          <cell r="B820" t="str">
            <v>9K-10838AL</v>
          </cell>
          <cell r="C820" t="str">
            <v>YK</v>
          </cell>
          <cell r="D820" t="str">
            <v>FLUSH BOLT</v>
          </cell>
        </row>
        <row r="821">
          <cell r="A821" t="str">
            <v>9K-10838AL2</v>
          </cell>
          <cell r="B821" t="str">
            <v>9K-10838AL</v>
          </cell>
          <cell r="C821" t="str">
            <v>YK</v>
          </cell>
          <cell r="D821" t="str">
            <v>FLUSH BOLT</v>
          </cell>
        </row>
        <row r="822">
          <cell r="A822" t="str">
            <v>9K-10838AM1</v>
          </cell>
          <cell r="B822" t="str">
            <v>9K-10838AM</v>
          </cell>
          <cell r="C822" t="str">
            <v>YK</v>
          </cell>
          <cell r="D822" t="str">
            <v>FLUSH BOLT</v>
          </cell>
        </row>
        <row r="823">
          <cell r="A823" t="str">
            <v>9K-10838AM2</v>
          </cell>
          <cell r="B823" t="str">
            <v>9K-10838AM</v>
          </cell>
          <cell r="C823" t="str">
            <v>YK</v>
          </cell>
          <cell r="D823" t="str">
            <v>FLUSH BOLT</v>
          </cell>
        </row>
        <row r="824">
          <cell r="A824" t="str">
            <v>9K-10838AN1</v>
          </cell>
          <cell r="B824" t="str">
            <v>9K-10838AN</v>
          </cell>
          <cell r="C824" t="str">
            <v>YK</v>
          </cell>
          <cell r="D824" t="str">
            <v>FLUSH BOLT</v>
          </cell>
        </row>
        <row r="825">
          <cell r="A825" t="str">
            <v>9K-10838AN2</v>
          </cell>
          <cell r="B825" t="str">
            <v>9K-10838AN</v>
          </cell>
          <cell r="C825" t="str">
            <v>YK</v>
          </cell>
          <cell r="D825" t="str">
            <v>FLUSH BOLT</v>
          </cell>
        </row>
        <row r="826">
          <cell r="A826" t="str">
            <v>9K-10838AO1</v>
          </cell>
          <cell r="B826" t="str">
            <v>9K-10838AO</v>
          </cell>
          <cell r="C826" t="str">
            <v>YK</v>
          </cell>
          <cell r="D826" t="str">
            <v>FLUSH BOLT</v>
          </cell>
        </row>
        <row r="827">
          <cell r="A827" t="str">
            <v>9K-10838AO2</v>
          </cell>
          <cell r="B827" t="str">
            <v>9K-10838AO</v>
          </cell>
          <cell r="C827" t="str">
            <v>YK</v>
          </cell>
          <cell r="D827" t="str">
            <v>FLUSH BOLT</v>
          </cell>
        </row>
        <row r="828">
          <cell r="A828" t="str">
            <v>9K-10838AP1</v>
          </cell>
          <cell r="B828" t="str">
            <v>9K-10838AP</v>
          </cell>
          <cell r="C828" t="str">
            <v>YK</v>
          </cell>
          <cell r="D828" t="str">
            <v>FLUSH BOLT</v>
          </cell>
        </row>
        <row r="829">
          <cell r="A829" t="str">
            <v>9K-10838AP2</v>
          </cell>
          <cell r="B829" t="str">
            <v>9K-10838AP</v>
          </cell>
          <cell r="C829" t="str">
            <v>YK</v>
          </cell>
          <cell r="D829" t="str">
            <v>FLUSH BOLT</v>
          </cell>
        </row>
        <row r="830">
          <cell r="A830" t="str">
            <v>9K-10838AQ1</v>
          </cell>
          <cell r="B830" t="str">
            <v>9K-10838AQ</v>
          </cell>
          <cell r="C830" t="str">
            <v>YK</v>
          </cell>
          <cell r="D830" t="str">
            <v>FLUSH BOLT</v>
          </cell>
        </row>
        <row r="831">
          <cell r="A831" t="str">
            <v>9K-10838AQ2</v>
          </cell>
          <cell r="B831" t="str">
            <v>9K-10838AQ</v>
          </cell>
          <cell r="C831" t="str">
            <v>YK</v>
          </cell>
          <cell r="D831" t="str">
            <v>FLUSH BOLT</v>
          </cell>
        </row>
        <row r="832">
          <cell r="A832" t="str">
            <v>9K-10838AR1</v>
          </cell>
          <cell r="B832" t="str">
            <v>9K-10838AR</v>
          </cell>
          <cell r="C832" t="str">
            <v>YK</v>
          </cell>
          <cell r="D832" t="str">
            <v>FLUSH BOLT</v>
          </cell>
        </row>
        <row r="833">
          <cell r="A833" t="str">
            <v>9K-10838AR2</v>
          </cell>
          <cell r="B833" t="str">
            <v>9K-10838AR</v>
          </cell>
          <cell r="C833" t="str">
            <v>YK</v>
          </cell>
          <cell r="D833" t="str">
            <v>FLUSH BOLT</v>
          </cell>
        </row>
        <row r="834">
          <cell r="A834" t="str">
            <v>9K-10838AS1</v>
          </cell>
          <cell r="B834" t="str">
            <v>9K-10838AS</v>
          </cell>
          <cell r="C834" t="str">
            <v>YK</v>
          </cell>
          <cell r="D834" t="str">
            <v>FLUSH BOLT</v>
          </cell>
        </row>
        <row r="835">
          <cell r="A835" t="str">
            <v>9K-10838AS2</v>
          </cell>
          <cell r="B835" t="str">
            <v>9K-10838AS</v>
          </cell>
          <cell r="C835" t="str">
            <v>YK</v>
          </cell>
          <cell r="D835" t="str">
            <v>FLUSH BOLT</v>
          </cell>
        </row>
        <row r="836">
          <cell r="A836" t="str">
            <v>9K-10838AT1</v>
          </cell>
          <cell r="B836" t="str">
            <v>9K-10838AT</v>
          </cell>
          <cell r="C836" t="str">
            <v>YK</v>
          </cell>
          <cell r="D836" t="str">
            <v>FLUSH BOLT</v>
          </cell>
        </row>
        <row r="837">
          <cell r="A837" t="str">
            <v>9K-10838AT2</v>
          </cell>
          <cell r="B837" t="str">
            <v>9K-10838AT</v>
          </cell>
          <cell r="C837" t="str">
            <v>YK</v>
          </cell>
          <cell r="D837" t="str">
            <v>FLUSH BOLT</v>
          </cell>
        </row>
        <row r="838">
          <cell r="A838" t="str">
            <v>9K-10838AU1</v>
          </cell>
          <cell r="B838" t="str">
            <v>9K-10838AU</v>
          </cell>
          <cell r="C838" t="str">
            <v>YK</v>
          </cell>
          <cell r="D838" t="str">
            <v>FLUSH BOLT</v>
          </cell>
        </row>
        <row r="839">
          <cell r="A839" t="str">
            <v>9K-10838AU2</v>
          </cell>
          <cell r="B839" t="str">
            <v>9K-10838AU</v>
          </cell>
          <cell r="C839" t="str">
            <v>YK</v>
          </cell>
          <cell r="D839" t="str">
            <v>FLUSH BOLT</v>
          </cell>
        </row>
        <row r="840">
          <cell r="A840" t="str">
            <v>9K-10838AV1</v>
          </cell>
          <cell r="B840" t="str">
            <v>9K-10838AV</v>
          </cell>
          <cell r="C840" t="str">
            <v>YK</v>
          </cell>
          <cell r="D840" t="str">
            <v>FLUSH BOLT</v>
          </cell>
        </row>
        <row r="841">
          <cell r="A841" t="str">
            <v>9K-10838AV2</v>
          </cell>
          <cell r="B841" t="str">
            <v>9K-10838AV</v>
          </cell>
          <cell r="C841" t="str">
            <v>YK</v>
          </cell>
          <cell r="D841" t="str">
            <v>FLUSH BOLT</v>
          </cell>
        </row>
        <row r="842">
          <cell r="A842" t="str">
            <v>9K-10838AW1</v>
          </cell>
          <cell r="B842" t="str">
            <v>9K-10838AW</v>
          </cell>
          <cell r="C842" t="str">
            <v>YK</v>
          </cell>
          <cell r="D842" t="str">
            <v>FLUSH BOLT</v>
          </cell>
        </row>
        <row r="843">
          <cell r="A843" t="str">
            <v>9K-10838AW2</v>
          </cell>
          <cell r="B843" t="str">
            <v>9K-10838AW</v>
          </cell>
          <cell r="C843" t="str">
            <v>YK</v>
          </cell>
          <cell r="D843" t="str">
            <v>FLUSH BOLT</v>
          </cell>
        </row>
        <row r="844">
          <cell r="A844" t="str">
            <v>9K-10838AX1</v>
          </cell>
          <cell r="B844" t="str">
            <v>9K-10838AX</v>
          </cell>
          <cell r="C844" t="str">
            <v>YK</v>
          </cell>
          <cell r="D844" t="str">
            <v>FLUSH BOLT</v>
          </cell>
        </row>
        <row r="845">
          <cell r="A845" t="str">
            <v>9K-10838AX2</v>
          </cell>
          <cell r="B845" t="str">
            <v>9K-10838AX</v>
          </cell>
          <cell r="C845" t="str">
            <v>YK</v>
          </cell>
          <cell r="D845" t="str">
            <v>FLUSH BOLT</v>
          </cell>
        </row>
        <row r="846">
          <cell r="A846" t="str">
            <v>9K-10838AY1</v>
          </cell>
          <cell r="B846" t="str">
            <v>9K-10838AY</v>
          </cell>
          <cell r="C846" t="str">
            <v>YK</v>
          </cell>
          <cell r="D846" t="str">
            <v>FLUSH BOLT</v>
          </cell>
        </row>
        <row r="847">
          <cell r="A847" t="str">
            <v>9K-10838AY2</v>
          </cell>
          <cell r="B847" t="str">
            <v>9K-10838AY</v>
          </cell>
          <cell r="C847" t="str">
            <v>YK</v>
          </cell>
          <cell r="D847" t="str">
            <v>FLUSH BOLT</v>
          </cell>
        </row>
        <row r="848">
          <cell r="A848" t="str">
            <v>9K-10838AZ1</v>
          </cell>
          <cell r="B848" t="str">
            <v>9K-10838AZ</v>
          </cell>
          <cell r="C848" t="str">
            <v>YK</v>
          </cell>
          <cell r="D848" t="str">
            <v>FLUSH BOLT</v>
          </cell>
        </row>
        <row r="849">
          <cell r="A849" t="str">
            <v>9K-10838AZ2</v>
          </cell>
          <cell r="B849" t="str">
            <v>9K-10838AZ</v>
          </cell>
          <cell r="C849" t="str">
            <v>YK</v>
          </cell>
          <cell r="D849" t="str">
            <v>FLUSH BOLT</v>
          </cell>
        </row>
        <row r="850">
          <cell r="A850" t="str">
            <v>9K-108401</v>
          </cell>
          <cell r="B850" t="str">
            <v>9K-10840</v>
          </cell>
          <cell r="C850" t="str">
            <v>YS1</v>
          </cell>
          <cell r="D850" t="str">
            <v>SHIM RECEIVER</v>
          </cell>
        </row>
        <row r="851">
          <cell r="A851" t="str">
            <v>9K-108402</v>
          </cell>
          <cell r="B851" t="str">
            <v>9K-10840</v>
          </cell>
          <cell r="C851" t="str">
            <v>YS1</v>
          </cell>
          <cell r="D851" t="str">
            <v>SHIM RECEIVER</v>
          </cell>
        </row>
        <row r="852">
          <cell r="A852" t="str">
            <v>9K-108991</v>
          </cell>
          <cell r="B852" t="str">
            <v>9K-10899</v>
          </cell>
          <cell r="C852" t="str">
            <v>YS</v>
          </cell>
          <cell r="D852" t="str">
            <v>BACK PLATE</v>
          </cell>
        </row>
        <row r="853">
          <cell r="A853" t="str">
            <v>9K-108992</v>
          </cell>
          <cell r="B853" t="str">
            <v>9K-10899</v>
          </cell>
          <cell r="C853" t="str">
            <v>YS</v>
          </cell>
          <cell r="D853" t="str">
            <v>BACK PLATE</v>
          </cell>
        </row>
        <row r="854">
          <cell r="A854" t="str">
            <v>9K-109001</v>
          </cell>
          <cell r="B854" t="str">
            <v>9K-10900</v>
          </cell>
          <cell r="C854" t="str">
            <v>GALV</v>
          </cell>
          <cell r="D854" t="str">
            <v>BACK PLATE</v>
          </cell>
        </row>
        <row r="855">
          <cell r="A855" t="str">
            <v>9K-109002</v>
          </cell>
          <cell r="B855" t="str">
            <v>9K-10900</v>
          </cell>
          <cell r="C855" t="str">
            <v>GALV</v>
          </cell>
          <cell r="D855" t="str">
            <v>BACK PLATE</v>
          </cell>
        </row>
        <row r="856">
          <cell r="A856" t="str">
            <v>9K-109011</v>
          </cell>
          <cell r="B856" t="str">
            <v>9K-10901</v>
          </cell>
          <cell r="C856" t="str">
            <v>YS</v>
          </cell>
          <cell r="D856" t="str">
            <v>BACK PLATE</v>
          </cell>
        </row>
        <row r="857">
          <cell r="A857" t="str">
            <v>9K-109012</v>
          </cell>
          <cell r="B857" t="str">
            <v>9K-10901</v>
          </cell>
          <cell r="C857" t="str">
            <v>YS</v>
          </cell>
          <cell r="D857" t="str">
            <v>BACK PLATE</v>
          </cell>
        </row>
        <row r="858">
          <cell r="A858" t="str">
            <v>9K-109021</v>
          </cell>
          <cell r="B858" t="str">
            <v>9K-10902</v>
          </cell>
          <cell r="C858" t="str">
            <v>YS</v>
          </cell>
          <cell r="D858" t="str">
            <v>BACK PLATE</v>
          </cell>
        </row>
        <row r="859">
          <cell r="A859" t="str">
            <v>9K-109022</v>
          </cell>
          <cell r="B859" t="str">
            <v>9K-10902</v>
          </cell>
          <cell r="C859" t="str">
            <v>YS</v>
          </cell>
          <cell r="D859" t="str">
            <v>BACK PLATE</v>
          </cell>
        </row>
        <row r="860">
          <cell r="A860" t="str">
            <v>9K-10902K11</v>
          </cell>
          <cell r="B860" t="str">
            <v>9K-10902K1</v>
          </cell>
          <cell r="C860" t="str">
            <v>YS</v>
          </cell>
          <cell r="D860" t="str">
            <v>BACK PLATE</v>
          </cell>
        </row>
        <row r="861">
          <cell r="A861" t="str">
            <v>9K-10902K12</v>
          </cell>
          <cell r="B861" t="str">
            <v>9K-10902K1</v>
          </cell>
          <cell r="C861" t="str">
            <v>YS</v>
          </cell>
          <cell r="D861" t="str">
            <v>BACK PLATE</v>
          </cell>
        </row>
        <row r="862">
          <cell r="A862" t="str">
            <v>9K-10902K21</v>
          </cell>
          <cell r="B862" t="str">
            <v>9K-10902K2</v>
          </cell>
          <cell r="C862" t="str">
            <v>YS</v>
          </cell>
          <cell r="D862" t="str">
            <v>BACK PLATE</v>
          </cell>
        </row>
        <row r="863">
          <cell r="A863" t="str">
            <v>9K-10902K22</v>
          </cell>
          <cell r="B863" t="str">
            <v>9K-10902K2</v>
          </cell>
          <cell r="C863" t="str">
            <v>YS</v>
          </cell>
          <cell r="D863" t="str">
            <v>BACK PLATE</v>
          </cell>
        </row>
        <row r="864">
          <cell r="A864" t="str">
            <v>9K-109041</v>
          </cell>
          <cell r="B864" t="str">
            <v>9K-10904</v>
          </cell>
          <cell r="C864" t="str">
            <v>YK</v>
          </cell>
          <cell r="D864" t="str">
            <v>HANDLE</v>
          </cell>
        </row>
        <row r="865">
          <cell r="A865" t="str">
            <v>9K-109042</v>
          </cell>
          <cell r="B865" t="str">
            <v>9K-10904</v>
          </cell>
          <cell r="C865" t="str">
            <v>YW</v>
          </cell>
          <cell r="D865" t="str">
            <v>HANDLE</v>
          </cell>
        </row>
        <row r="866">
          <cell r="A866" t="str">
            <v>9K-109051</v>
          </cell>
          <cell r="B866" t="str">
            <v>9K-10905</v>
          </cell>
          <cell r="C866" t="str">
            <v>YS</v>
          </cell>
          <cell r="D866" t="str">
            <v>JOINER</v>
          </cell>
        </row>
        <row r="867">
          <cell r="A867" t="str">
            <v>9K-109052</v>
          </cell>
          <cell r="B867" t="str">
            <v>9K-10905</v>
          </cell>
          <cell r="C867" t="str">
            <v>YS</v>
          </cell>
          <cell r="D867" t="str">
            <v>JOINER</v>
          </cell>
        </row>
        <row r="868">
          <cell r="A868" t="str">
            <v>9K-109061</v>
          </cell>
          <cell r="B868" t="str">
            <v>9K-10906</v>
          </cell>
          <cell r="C868" t="str">
            <v>YS</v>
          </cell>
          <cell r="D868" t="str">
            <v>BACK PLATE</v>
          </cell>
        </row>
        <row r="869">
          <cell r="A869" t="str">
            <v>9K-109062</v>
          </cell>
          <cell r="B869" t="str">
            <v>9K-10906</v>
          </cell>
          <cell r="C869" t="str">
            <v>YS</v>
          </cell>
          <cell r="D869" t="str">
            <v>BACK PLATE</v>
          </cell>
        </row>
        <row r="870">
          <cell r="A870" t="str">
            <v>9K-109071</v>
          </cell>
          <cell r="B870" t="str">
            <v>9K-10907</v>
          </cell>
          <cell r="C870" t="str">
            <v>YS</v>
          </cell>
          <cell r="D870" t="str">
            <v>BACK PLATE</v>
          </cell>
        </row>
        <row r="871">
          <cell r="A871" t="str">
            <v>9K-109072</v>
          </cell>
          <cell r="B871" t="str">
            <v>9K-10907</v>
          </cell>
          <cell r="C871" t="str">
            <v>YS</v>
          </cell>
          <cell r="D871" t="str">
            <v>BACK PLATE</v>
          </cell>
        </row>
        <row r="872">
          <cell r="A872" t="str">
            <v>9K-109081</v>
          </cell>
          <cell r="B872" t="str">
            <v>9K-10908</v>
          </cell>
          <cell r="C872" t="str">
            <v>YK</v>
          </cell>
          <cell r="D872" t="str">
            <v>HANDLE</v>
          </cell>
        </row>
        <row r="873">
          <cell r="A873" t="str">
            <v>9K-109082</v>
          </cell>
          <cell r="B873" t="str">
            <v>9K-10908</v>
          </cell>
          <cell r="C873" t="str">
            <v>YW</v>
          </cell>
          <cell r="D873" t="str">
            <v>HANDLE</v>
          </cell>
        </row>
        <row r="874">
          <cell r="A874" t="str">
            <v>9K-10908B1</v>
          </cell>
          <cell r="B874" t="str">
            <v>9K-10908B</v>
          </cell>
          <cell r="C874" t="str">
            <v>YK</v>
          </cell>
          <cell r="D874" t="str">
            <v>HANDLE</v>
          </cell>
        </row>
        <row r="875">
          <cell r="A875" t="str">
            <v>9K-10908B2</v>
          </cell>
          <cell r="B875" t="str">
            <v>9K-10908B</v>
          </cell>
          <cell r="C875" t="str">
            <v>YW</v>
          </cell>
          <cell r="D875" t="str">
            <v>HANDLE</v>
          </cell>
        </row>
        <row r="876">
          <cell r="A876" t="str">
            <v>9K-109131</v>
          </cell>
          <cell r="B876" t="str">
            <v>9K-10913</v>
          </cell>
          <cell r="C876" t="str">
            <v>YS</v>
          </cell>
          <cell r="D876" t="str">
            <v>BACK PLATE</v>
          </cell>
        </row>
        <row r="877">
          <cell r="A877" t="str">
            <v>9K-109132</v>
          </cell>
          <cell r="B877" t="str">
            <v>9K-10913</v>
          </cell>
          <cell r="C877" t="str">
            <v>YS</v>
          </cell>
          <cell r="D877" t="str">
            <v>BACK PLATE</v>
          </cell>
        </row>
        <row r="878">
          <cell r="A878" t="str">
            <v>9K-109141</v>
          </cell>
          <cell r="B878" t="str">
            <v>9K-10914</v>
          </cell>
          <cell r="C878" t="str">
            <v>YS</v>
          </cell>
          <cell r="D878" t="str">
            <v>BACK PLATE</v>
          </cell>
        </row>
        <row r="879">
          <cell r="A879" t="str">
            <v>9K-109142</v>
          </cell>
          <cell r="B879" t="str">
            <v>9K-10914</v>
          </cell>
          <cell r="C879" t="str">
            <v>YS</v>
          </cell>
          <cell r="D879" t="str">
            <v>BACK PLATE</v>
          </cell>
        </row>
        <row r="880">
          <cell r="A880" t="str">
            <v>9K-109161</v>
          </cell>
          <cell r="B880" t="str">
            <v>9K-10916</v>
          </cell>
          <cell r="C880" t="str">
            <v>YS</v>
          </cell>
          <cell r="D880" t="str">
            <v>PLASTIC ANCHOR</v>
          </cell>
        </row>
        <row r="881">
          <cell r="A881" t="str">
            <v>9K-109162</v>
          </cell>
          <cell r="B881" t="str">
            <v>9K-10916</v>
          </cell>
          <cell r="C881" t="str">
            <v>YS</v>
          </cell>
          <cell r="D881" t="str">
            <v>PLASTIC ANCHOR</v>
          </cell>
        </row>
        <row r="882">
          <cell r="A882" t="str">
            <v>9K-109481</v>
          </cell>
          <cell r="B882" t="str">
            <v>9K-10948</v>
          </cell>
          <cell r="C882" t="str">
            <v>YS</v>
          </cell>
          <cell r="D882" t="str">
            <v>BACK PLATE</v>
          </cell>
        </row>
        <row r="883">
          <cell r="A883" t="str">
            <v>9K-109482</v>
          </cell>
          <cell r="B883" t="str">
            <v>9K-10948</v>
          </cell>
          <cell r="C883" t="str">
            <v>YS</v>
          </cell>
          <cell r="D883" t="str">
            <v>BACK PLATE</v>
          </cell>
        </row>
        <row r="884">
          <cell r="A884" t="str">
            <v>9K-109491</v>
          </cell>
          <cell r="B884" t="str">
            <v>9K-10949</v>
          </cell>
          <cell r="C884" t="str">
            <v>YS</v>
          </cell>
          <cell r="D884" t="str">
            <v>BACK PLATE</v>
          </cell>
        </row>
        <row r="885">
          <cell r="A885" t="str">
            <v>9K-109492</v>
          </cell>
          <cell r="B885" t="str">
            <v>9K-10949</v>
          </cell>
          <cell r="C885" t="str">
            <v>YS</v>
          </cell>
          <cell r="D885" t="str">
            <v>BACK PLATE</v>
          </cell>
        </row>
        <row r="886">
          <cell r="A886" t="str">
            <v>9K-109641</v>
          </cell>
          <cell r="B886" t="str">
            <v>9K-10964</v>
          </cell>
          <cell r="C886" t="str">
            <v>YS</v>
          </cell>
          <cell r="D886" t="str">
            <v>CONNECT MATERIAL</v>
          </cell>
        </row>
        <row r="887">
          <cell r="A887" t="str">
            <v>9K-109642</v>
          </cell>
          <cell r="B887" t="str">
            <v>9K-10964</v>
          </cell>
          <cell r="C887" t="str">
            <v>YS</v>
          </cell>
          <cell r="D887" t="str">
            <v>CONNECT MATERIAL</v>
          </cell>
        </row>
        <row r="888">
          <cell r="A888" t="str">
            <v>9K-109651</v>
          </cell>
          <cell r="B888" t="str">
            <v>9K-10965</v>
          </cell>
          <cell r="C888" t="str">
            <v>YS</v>
          </cell>
          <cell r="D888" t="str">
            <v>CORNER BLOCK</v>
          </cell>
        </row>
        <row r="889">
          <cell r="A889" t="str">
            <v>9K-109652</v>
          </cell>
          <cell r="B889" t="str">
            <v>9K-10965</v>
          </cell>
          <cell r="C889" t="str">
            <v>YS</v>
          </cell>
          <cell r="D889" t="str">
            <v>CORNER BLOCK</v>
          </cell>
        </row>
        <row r="890">
          <cell r="A890" t="str">
            <v>9K-109661</v>
          </cell>
          <cell r="B890" t="str">
            <v>9K-10966</v>
          </cell>
          <cell r="C890" t="str">
            <v>YS</v>
          </cell>
          <cell r="D890" t="str">
            <v>CORNER BLOCK</v>
          </cell>
        </row>
        <row r="891">
          <cell r="A891" t="str">
            <v>9K-109662</v>
          </cell>
          <cell r="B891" t="str">
            <v>9K-10966</v>
          </cell>
          <cell r="C891" t="str">
            <v>YS</v>
          </cell>
          <cell r="D891" t="str">
            <v>CORNER BLOCK</v>
          </cell>
        </row>
        <row r="892">
          <cell r="A892" t="str">
            <v>9K-109701</v>
          </cell>
          <cell r="B892" t="str">
            <v>9K-10970</v>
          </cell>
          <cell r="C892" t="str">
            <v>YS</v>
          </cell>
          <cell r="D892" t="str">
            <v>BACK PLATE FOR HINGE</v>
          </cell>
        </row>
        <row r="893">
          <cell r="A893" t="str">
            <v>9K-109702</v>
          </cell>
          <cell r="B893" t="str">
            <v>9K-10970</v>
          </cell>
          <cell r="C893" t="str">
            <v>YS</v>
          </cell>
          <cell r="D893" t="str">
            <v>BACK PLATE FOR HINGE</v>
          </cell>
        </row>
        <row r="894">
          <cell r="A894" t="str">
            <v>9K-109711</v>
          </cell>
          <cell r="B894" t="str">
            <v>9K-10971</v>
          </cell>
          <cell r="C894" t="str">
            <v>YS</v>
          </cell>
          <cell r="D894" t="str">
            <v>BACK PLATE FOR HINGE</v>
          </cell>
        </row>
        <row r="895">
          <cell r="A895" t="str">
            <v>9K-109712</v>
          </cell>
          <cell r="B895" t="str">
            <v>9K-10971</v>
          </cell>
          <cell r="C895" t="str">
            <v>YS</v>
          </cell>
          <cell r="D895" t="str">
            <v>BACK PLATE FOR HINGE</v>
          </cell>
        </row>
        <row r="896">
          <cell r="A896" t="str">
            <v>9K-109741</v>
          </cell>
          <cell r="B896" t="str">
            <v>9K-10974</v>
          </cell>
          <cell r="C896" t="str">
            <v>YS</v>
          </cell>
          <cell r="D896" t="str">
            <v>REINFORCEMENT</v>
          </cell>
        </row>
        <row r="897">
          <cell r="A897" t="str">
            <v>9K-109742</v>
          </cell>
          <cell r="B897" t="str">
            <v>9K-10974</v>
          </cell>
          <cell r="C897" t="str">
            <v>YS</v>
          </cell>
          <cell r="D897" t="str">
            <v>REINFORCEMENT</v>
          </cell>
        </row>
        <row r="898">
          <cell r="A898" t="str">
            <v>9K-109751</v>
          </cell>
          <cell r="B898" t="str">
            <v>9K-10975</v>
          </cell>
          <cell r="C898" t="str">
            <v>YS</v>
          </cell>
          <cell r="D898" t="str">
            <v>REINFORCEMENT</v>
          </cell>
        </row>
        <row r="899">
          <cell r="A899" t="str">
            <v>9K-109752</v>
          </cell>
          <cell r="B899" t="str">
            <v>9K-10975</v>
          </cell>
          <cell r="C899" t="str">
            <v>YS</v>
          </cell>
          <cell r="D899" t="str">
            <v>REINFORCEMENT</v>
          </cell>
        </row>
        <row r="900">
          <cell r="A900" t="str">
            <v>9K-109761</v>
          </cell>
          <cell r="B900" t="str">
            <v>9K-10976</v>
          </cell>
          <cell r="C900" t="str">
            <v>YS</v>
          </cell>
          <cell r="D900" t="str">
            <v>BACK PLATE FOR HINGE</v>
          </cell>
        </row>
        <row r="901">
          <cell r="A901" t="str">
            <v>9K-109762</v>
          </cell>
          <cell r="B901" t="str">
            <v>9K-10976</v>
          </cell>
          <cell r="C901" t="str">
            <v>YS</v>
          </cell>
          <cell r="D901" t="str">
            <v>BACK PLATE FOR HINGE</v>
          </cell>
        </row>
        <row r="902">
          <cell r="A902" t="str">
            <v>9K-109771</v>
          </cell>
          <cell r="B902" t="str">
            <v>9K-10977</v>
          </cell>
          <cell r="C902" t="str">
            <v>GALV</v>
          </cell>
          <cell r="D902" t="str">
            <v>REINFORCEMENT</v>
          </cell>
        </row>
        <row r="903">
          <cell r="A903" t="str">
            <v>9K-109772</v>
          </cell>
          <cell r="B903" t="str">
            <v>9K-10977</v>
          </cell>
          <cell r="C903" t="str">
            <v>GALV</v>
          </cell>
          <cell r="D903" t="str">
            <v>REINFORCEMENT</v>
          </cell>
        </row>
        <row r="904">
          <cell r="A904" t="str">
            <v>9K-109811</v>
          </cell>
          <cell r="B904" t="str">
            <v>9K-10981</v>
          </cell>
          <cell r="C904" t="str">
            <v>YS</v>
          </cell>
          <cell r="D904" t="str">
            <v>BACK PLATE FOR HINGE</v>
          </cell>
        </row>
        <row r="905">
          <cell r="A905" t="str">
            <v>9K-109812</v>
          </cell>
          <cell r="B905" t="str">
            <v>9K-10981</v>
          </cell>
          <cell r="C905" t="str">
            <v>YS</v>
          </cell>
          <cell r="D905" t="str">
            <v>BACK PLATE FOR HINGE</v>
          </cell>
        </row>
        <row r="906">
          <cell r="A906" t="str">
            <v>9K-109821</v>
          </cell>
          <cell r="B906" t="str">
            <v>9K-10982</v>
          </cell>
          <cell r="C906" t="str">
            <v>YS</v>
          </cell>
          <cell r="D906" t="str">
            <v>REINFORCEMENT</v>
          </cell>
        </row>
        <row r="907">
          <cell r="A907" t="str">
            <v>9K-109822</v>
          </cell>
          <cell r="B907" t="str">
            <v>9K-10982</v>
          </cell>
          <cell r="C907" t="str">
            <v>YS</v>
          </cell>
          <cell r="D907" t="str">
            <v>REINFORCEMENT</v>
          </cell>
        </row>
        <row r="908">
          <cell r="A908" t="str">
            <v>9K-109831</v>
          </cell>
          <cell r="B908" t="str">
            <v>9K-10983</v>
          </cell>
          <cell r="C908" t="str">
            <v>YS</v>
          </cell>
          <cell r="D908" t="str">
            <v>REINFORCEMENT</v>
          </cell>
        </row>
        <row r="909">
          <cell r="A909" t="str">
            <v>9K-109832</v>
          </cell>
          <cell r="B909" t="str">
            <v>9K-10983</v>
          </cell>
          <cell r="C909" t="str">
            <v>YS</v>
          </cell>
          <cell r="D909" t="str">
            <v>REINFORCEMENT</v>
          </cell>
        </row>
        <row r="910">
          <cell r="A910" t="str">
            <v>9K-109841</v>
          </cell>
          <cell r="B910" t="str">
            <v>9K-10984</v>
          </cell>
          <cell r="C910" t="str">
            <v>YS</v>
          </cell>
          <cell r="D910" t="str">
            <v>PLASTIC ANCHOR</v>
          </cell>
        </row>
        <row r="911">
          <cell r="A911" t="str">
            <v>9K-109842</v>
          </cell>
          <cell r="B911" t="str">
            <v>9K-10984</v>
          </cell>
          <cell r="C911" t="str">
            <v>YS</v>
          </cell>
          <cell r="D911" t="str">
            <v>PLASTIC ANCHOR</v>
          </cell>
        </row>
        <row r="912">
          <cell r="A912" t="str">
            <v>9K-109851</v>
          </cell>
          <cell r="B912" t="str">
            <v>9K-10985</v>
          </cell>
          <cell r="C912" t="str">
            <v>YS</v>
          </cell>
          <cell r="D912" t="str">
            <v>PLASTIC ANCHOR</v>
          </cell>
        </row>
        <row r="913">
          <cell r="A913" t="str">
            <v>9K-109852</v>
          </cell>
          <cell r="B913" t="str">
            <v>9K-10985</v>
          </cell>
          <cell r="C913" t="str">
            <v>YS</v>
          </cell>
          <cell r="D913" t="str">
            <v>PLASTIC ANCHOR</v>
          </cell>
        </row>
        <row r="914">
          <cell r="A914" t="str">
            <v>9K-109861</v>
          </cell>
          <cell r="B914" t="str">
            <v>9K-10986</v>
          </cell>
          <cell r="C914" t="str">
            <v>YS</v>
          </cell>
          <cell r="D914" t="str">
            <v>PLASTIC ANCHOR</v>
          </cell>
        </row>
        <row r="915">
          <cell r="A915" t="str">
            <v>9K-109862</v>
          </cell>
          <cell r="B915" t="str">
            <v>9K-10986</v>
          </cell>
          <cell r="C915" t="str">
            <v>YS</v>
          </cell>
          <cell r="D915" t="str">
            <v>PLASTIC ANCHOR</v>
          </cell>
        </row>
        <row r="916">
          <cell r="A916" t="str">
            <v>9K-109871</v>
          </cell>
          <cell r="B916" t="str">
            <v>9K-10987</v>
          </cell>
          <cell r="C916" t="str">
            <v>YS</v>
          </cell>
          <cell r="D916" t="str">
            <v>BACK PLATE</v>
          </cell>
        </row>
        <row r="917">
          <cell r="A917" t="str">
            <v>9K-109872</v>
          </cell>
          <cell r="B917" t="str">
            <v>9K-10987</v>
          </cell>
          <cell r="C917" t="str">
            <v>YS</v>
          </cell>
          <cell r="D917" t="str">
            <v>BACK PLATE</v>
          </cell>
        </row>
        <row r="918">
          <cell r="A918" t="str">
            <v>9K-109881</v>
          </cell>
          <cell r="B918" t="str">
            <v>9K-10988</v>
          </cell>
          <cell r="C918" t="str">
            <v>YW</v>
          </cell>
          <cell r="D918" t="str">
            <v>HANDLE J8A (L)</v>
          </cell>
        </row>
        <row r="919">
          <cell r="A919" t="str">
            <v>9K-109882</v>
          </cell>
          <cell r="B919" t="str">
            <v>9K-10988</v>
          </cell>
          <cell r="C919" t="str">
            <v>YK</v>
          </cell>
          <cell r="D919" t="str">
            <v>HANDLE J8A (L)</v>
          </cell>
        </row>
        <row r="920">
          <cell r="A920" t="str">
            <v>9K-109891</v>
          </cell>
          <cell r="B920" t="str">
            <v>9K-10989</v>
          </cell>
          <cell r="C920" t="str">
            <v>YW</v>
          </cell>
          <cell r="D920" t="str">
            <v>HANDLE J8A (R)</v>
          </cell>
        </row>
        <row r="921">
          <cell r="A921" t="str">
            <v>9K-109892</v>
          </cell>
          <cell r="B921" t="str">
            <v>9K-10989</v>
          </cell>
          <cell r="C921" t="str">
            <v>YK</v>
          </cell>
          <cell r="D921" t="str">
            <v>HANDLE J8A (R)</v>
          </cell>
        </row>
        <row r="922">
          <cell r="A922" t="str">
            <v>9K-109901</v>
          </cell>
          <cell r="B922" t="str">
            <v>9K-10990</v>
          </cell>
          <cell r="C922" t="str">
            <v>YW</v>
          </cell>
          <cell r="D922" t="str">
            <v>HANDLE J8B</v>
          </cell>
        </row>
        <row r="923">
          <cell r="A923" t="str">
            <v>9K-109902</v>
          </cell>
          <cell r="B923" t="str">
            <v>9K-10990</v>
          </cell>
          <cell r="C923" t="str">
            <v>YK</v>
          </cell>
          <cell r="D923" t="str">
            <v>HANDLE J8B</v>
          </cell>
        </row>
        <row r="924">
          <cell r="A924" t="str">
            <v>9K-109911</v>
          </cell>
          <cell r="B924" t="str">
            <v>9K-10991</v>
          </cell>
          <cell r="C924" t="str">
            <v>YW</v>
          </cell>
          <cell r="D924" t="str">
            <v>HANDLE Abolist</v>
          </cell>
        </row>
        <row r="925">
          <cell r="A925" t="str">
            <v>9K-109912</v>
          </cell>
          <cell r="B925" t="str">
            <v>9K-10991</v>
          </cell>
          <cell r="C925" t="str">
            <v>YK</v>
          </cell>
          <cell r="D925" t="str">
            <v>HANDLE Abolist</v>
          </cell>
        </row>
        <row r="926">
          <cell r="A926" t="str">
            <v>9K-109921</v>
          </cell>
          <cell r="B926" t="str">
            <v>9K-10992</v>
          </cell>
          <cell r="C926" t="str">
            <v>YW</v>
          </cell>
          <cell r="D926" t="str">
            <v>LAYBACK J8C WITH LOCK</v>
          </cell>
        </row>
        <row r="927">
          <cell r="A927" t="str">
            <v>9K-109922</v>
          </cell>
          <cell r="B927" t="str">
            <v>9K-10992</v>
          </cell>
          <cell r="C927" t="str">
            <v>YK</v>
          </cell>
          <cell r="D927" t="str">
            <v>LAYBACK J8C WITH LOCK</v>
          </cell>
        </row>
        <row r="928">
          <cell r="A928" t="str">
            <v>9K-109931</v>
          </cell>
          <cell r="B928" t="str">
            <v>9K-10993</v>
          </cell>
          <cell r="C928" t="str">
            <v>YW</v>
          </cell>
          <cell r="D928" t="str">
            <v>LAYBACK Abolist</v>
          </cell>
        </row>
        <row r="929">
          <cell r="A929" t="str">
            <v>9K-109932</v>
          </cell>
          <cell r="B929" t="str">
            <v>9K-10993</v>
          </cell>
          <cell r="C929" t="str">
            <v>YK</v>
          </cell>
          <cell r="D929" t="str">
            <v>LAYBACK Abolist</v>
          </cell>
        </row>
        <row r="930">
          <cell r="A930" t="str">
            <v>9K-109941</v>
          </cell>
          <cell r="B930" t="str">
            <v>9K-10994</v>
          </cell>
          <cell r="C930" t="str">
            <v>YW</v>
          </cell>
          <cell r="D930" t="str">
            <v>LAYBACK J8C WITHOUT  LOCK</v>
          </cell>
        </row>
        <row r="931">
          <cell r="A931" t="str">
            <v>9K-109942</v>
          </cell>
          <cell r="B931" t="str">
            <v>9K-10994</v>
          </cell>
          <cell r="C931" t="str">
            <v>YK</v>
          </cell>
          <cell r="D931" t="str">
            <v>LAYBACK J8C WITHOUT  LOCK</v>
          </cell>
        </row>
        <row r="932">
          <cell r="A932" t="str">
            <v>9K-109951</v>
          </cell>
          <cell r="B932" t="str">
            <v>9K-10995</v>
          </cell>
          <cell r="C932" t="str">
            <v>YW</v>
          </cell>
          <cell r="D932" t="str">
            <v>KEEPER</v>
          </cell>
        </row>
        <row r="933">
          <cell r="A933" t="str">
            <v>9K-109952</v>
          </cell>
          <cell r="B933" t="str">
            <v>9K-10995</v>
          </cell>
          <cell r="C933" t="str">
            <v>YK</v>
          </cell>
          <cell r="D933" t="str">
            <v>KEEPER</v>
          </cell>
        </row>
        <row r="934">
          <cell r="A934" t="str">
            <v>9K-109961</v>
          </cell>
          <cell r="B934" t="str">
            <v>9K-10996</v>
          </cell>
          <cell r="C934" t="str">
            <v>YW</v>
          </cell>
          <cell r="D934" t="str">
            <v>KEEPER J8D</v>
          </cell>
        </row>
        <row r="935">
          <cell r="A935" t="str">
            <v>9K-109962</v>
          </cell>
          <cell r="B935" t="str">
            <v>9K-10996</v>
          </cell>
          <cell r="C935" t="str">
            <v>YK</v>
          </cell>
          <cell r="D935" t="str">
            <v>KEEPER J8D</v>
          </cell>
        </row>
        <row r="936">
          <cell r="A936" t="str">
            <v>9K-109971</v>
          </cell>
          <cell r="B936" t="str">
            <v>9K-10997</v>
          </cell>
          <cell r="C936" t="str">
            <v>YS1</v>
          </cell>
          <cell r="D936" t="str">
            <v>BACK PLATE</v>
          </cell>
        </row>
        <row r="937">
          <cell r="A937" t="str">
            <v>9K-109972</v>
          </cell>
          <cell r="B937" t="str">
            <v>9K-10997</v>
          </cell>
          <cell r="C937" t="str">
            <v>YS1</v>
          </cell>
          <cell r="D937" t="str">
            <v>BACK PLATE</v>
          </cell>
        </row>
        <row r="938">
          <cell r="A938" t="str">
            <v>9K-109981</v>
          </cell>
          <cell r="B938" t="str">
            <v>9K-10998</v>
          </cell>
          <cell r="C938" t="str">
            <v>YS1</v>
          </cell>
          <cell r="D938" t="str">
            <v>BACK PLATE</v>
          </cell>
        </row>
        <row r="939">
          <cell r="A939" t="str">
            <v>9K-109982</v>
          </cell>
          <cell r="B939" t="str">
            <v>9K-10998</v>
          </cell>
          <cell r="C939" t="str">
            <v>YS1</v>
          </cell>
          <cell r="D939" t="str">
            <v>BACK PLATE</v>
          </cell>
        </row>
        <row r="940">
          <cell r="A940" t="str">
            <v>9K-109991</v>
          </cell>
          <cell r="B940" t="str">
            <v>9K-10999</v>
          </cell>
          <cell r="C940" t="str">
            <v>MF</v>
          </cell>
          <cell r="D940" t="str">
            <v>SHIM RECEIVER</v>
          </cell>
        </row>
        <row r="941">
          <cell r="A941" t="str">
            <v>9K-109992</v>
          </cell>
          <cell r="B941" t="str">
            <v>9K-10999</v>
          </cell>
          <cell r="C941" t="str">
            <v>MF</v>
          </cell>
          <cell r="D941" t="str">
            <v>SHIM RECEIVER</v>
          </cell>
        </row>
        <row r="942">
          <cell r="A942" t="str">
            <v>9K-110011</v>
          </cell>
          <cell r="B942" t="str">
            <v>9K-11001</v>
          </cell>
          <cell r="C942" t="str">
            <v>MF</v>
          </cell>
          <cell r="D942" t="str">
            <v>BACK PLATE</v>
          </cell>
        </row>
        <row r="943">
          <cell r="A943" t="str">
            <v>9K-110012</v>
          </cell>
          <cell r="B943" t="str">
            <v>9K-11001</v>
          </cell>
          <cell r="C943" t="str">
            <v>MF</v>
          </cell>
          <cell r="D943" t="str">
            <v>BACK PLATE</v>
          </cell>
        </row>
        <row r="944">
          <cell r="A944" t="str">
            <v>9K-110101</v>
          </cell>
          <cell r="B944" t="str">
            <v>9K-11010</v>
          </cell>
          <cell r="C944" t="str">
            <v>YS</v>
          </cell>
          <cell r="D944" t="str">
            <v>BACK PLATE</v>
          </cell>
        </row>
        <row r="945">
          <cell r="A945" t="str">
            <v>9K-110102</v>
          </cell>
          <cell r="B945" t="str">
            <v>9K-11010</v>
          </cell>
          <cell r="C945" t="str">
            <v>YS</v>
          </cell>
          <cell r="D945" t="str">
            <v>BACK PLATE</v>
          </cell>
        </row>
        <row r="946">
          <cell r="A946" t="str">
            <v>9K-110111</v>
          </cell>
          <cell r="B946" t="str">
            <v>9K-11011</v>
          </cell>
          <cell r="C946" t="str">
            <v>MF</v>
          </cell>
          <cell r="D946" t="str">
            <v>REINFORCEMENT</v>
          </cell>
        </row>
        <row r="947">
          <cell r="A947" t="str">
            <v>9K-110112</v>
          </cell>
          <cell r="B947" t="str">
            <v>9K-11011</v>
          </cell>
          <cell r="C947" t="str">
            <v>MF</v>
          </cell>
          <cell r="D947" t="str">
            <v>REINFORCEMENT</v>
          </cell>
        </row>
        <row r="948">
          <cell r="A948" t="str">
            <v>9K-110121</v>
          </cell>
          <cell r="B948" t="str">
            <v>9K-11012</v>
          </cell>
          <cell r="C948" t="str">
            <v>MF</v>
          </cell>
          <cell r="D948" t="str">
            <v>BACK PLATE</v>
          </cell>
        </row>
        <row r="949">
          <cell r="A949" t="str">
            <v>9K-110122</v>
          </cell>
          <cell r="B949" t="str">
            <v>9K-11012</v>
          </cell>
          <cell r="C949" t="str">
            <v>MF</v>
          </cell>
          <cell r="D949" t="str">
            <v>BACK PLATE</v>
          </cell>
        </row>
        <row r="950">
          <cell r="A950" t="str">
            <v>9K-110131</v>
          </cell>
          <cell r="B950" t="str">
            <v>9K-11013</v>
          </cell>
          <cell r="C950" t="str">
            <v>YS</v>
          </cell>
          <cell r="D950" t="str">
            <v>BACK PLATE</v>
          </cell>
        </row>
        <row r="951">
          <cell r="A951" t="str">
            <v>9K-110132</v>
          </cell>
          <cell r="B951" t="str">
            <v>9K-11013</v>
          </cell>
          <cell r="C951" t="str">
            <v>YK</v>
          </cell>
          <cell r="D951" t="str">
            <v>BACK PLATE</v>
          </cell>
        </row>
        <row r="952">
          <cell r="A952" t="str">
            <v>9K-110141</v>
          </cell>
          <cell r="B952" t="str">
            <v>9K-11014</v>
          </cell>
          <cell r="C952" t="str">
            <v>YS1</v>
          </cell>
          <cell r="D952" t="str">
            <v>BACK PLATE</v>
          </cell>
        </row>
        <row r="953">
          <cell r="A953" t="str">
            <v>9K-110142</v>
          </cell>
          <cell r="B953" t="str">
            <v>9K-11014</v>
          </cell>
          <cell r="C953" t="str">
            <v>YS1</v>
          </cell>
          <cell r="D953" t="str">
            <v>BACK PLATE</v>
          </cell>
        </row>
        <row r="954">
          <cell r="A954" t="str">
            <v>9K-110151</v>
          </cell>
          <cell r="B954" t="str">
            <v>9K-11015</v>
          </cell>
          <cell r="C954" t="str">
            <v>YS</v>
          </cell>
          <cell r="D954" t="str">
            <v>BACK PLATE</v>
          </cell>
        </row>
        <row r="955">
          <cell r="A955" t="str">
            <v>9K-110152</v>
          </cell>
          <cell r="B955" t="str">
            <v>9K-11015</v>
          </cell>
          <cell r="C955" t="str">
            <v>YS</v>
          </cell>
          <cell r="D955" t="str">
            <v>BACK PLATE</v>
          </cell>
        </row>
        <row r="956">
          <cell r="A956" t="str">
            <v>9K-110161</v>
          </cell>
          <cell r="B956" t="str">
            <v>9K-11016</v>
          </cell>
          <cell r="C956" t="str">
            <v>YS</v>
          </cell>
          <cell r="D956" t="str">
            <v>SPACER</v>
          </cell>
        </row>
        <row r="957">
          <cell r="A957" t="str">
            <v>9K-110162</v>
          </cell>
          <cell r="B957" t="str">
            <v>9K-11016</v>
          </cell>
          <cell r="C957" t="str">
            <v>YS</v>
          </cell>
          <cell r="D957" t="str">
            <v>SPACER</v>
          </cell>
        </row>
        <row r="958">
          <cell r="A958" t="str">
            <v>9K-110171</v>
          </cell>
          <cell r="B958" t="str">
            <v>9K-11017</v>
          </cell>
          <cell r="C958" t="str">
            <v>YS</v>
          </cell>
          <cell r="D958" t="str">
            <v>SPACER</v>
          </cell>
        </row>
        <row r="959">
          <cell r="A959" t="str">
            <v>9K-110172</v>
          </cell>
          <cell r="B959" t="str">
            <v>9K-11017</v>
          </cell>
          <cell r="C959" t="str">
            <v>YS</v>
          </cell>
          <cell r="D959" t="str">
            <v>SPACER</v>
          </cell>
        </row>
        <row r="960">
          <cell r="A960" t="str">
            <v>9K-110181</v>
          </cell>
          <cell r="B960" t="str">
            <v>9K-11018</v>
          </cell>
          <cell r="C960" t="str">
            <v>YS</v>
          </cell>
          <cell r="D960" t="str">
            <v>BACK PLATE</v>
          </cell>
        </row>
        <row r="961">
          <cell r="A961" t="str">
            <v>9K-110182</v>
          </cell>
          <cell r="B961" t="str">
            <v>9K-11018</v>
          </cell>
          <cell r="C961" t="str">
            <v>YS</v>
          </cell>
          <cell r="D961" t="str">
            <v>BACK PLATE</v>
          </cell>
        </row>
        <row r="962">
          <cell r="A962" t="str">
            <v>9K-110191</v>
          </cell>
          <cell r="B962" t="str">
            <v>9K-11019</v>
          </cell>
          <cell r="C962" t="str">
            <v>YS</v>
          </cell>
          <cell r="D962" t="str">
            <v>BACK PLATE</v>
          </cell>
        </row>
        <row r="963">
          <cell r="A963" t="str">
            <v>9K-110192</v>
          </cell>
          <cell r="B963" t="str">
            <v>9K-11019</v>
          </cell>
          <cell r="C963" t="str">
            <v>YS</v>
          </cell>
          <cell r="D963" t="str">
            <v>BACK PLATE</v>
          </cell>
        </row>
        <row r="964">
          <cell r="A964" t="str">
            <v>9K-110201</v>
          </cell>
          <cell r="B964" t="str">
            <v>9K-11020</v>
          </cell>
          <cell r="C964" t="str">
            <v>YS</v>
          </cell>
          <cell r="D964" t="str">
            <v>BACK PLATE</v>
          </cell>
        </row>
        <row r="965">
          <cell r="A965" t="str">
            <v>9K-110202</v>
          </cell>
          <cell r="B965" t="str">
            <v>9K-11020</v>
          </cell>
          <cell r="C965" t="str">
            <v>YS</v>
          </cell>
          <cell r="D965" t="str">
            <v>BACK PLATE</v>
          </cell>
        </row>
        <row r="966">
          <cell r="A966" t="str">
            <v>9K-110211</v>
          </cell>
          <cell r="B966" t="str">
            <v>9K-11021</v>
          </cell>
          <cell r="C966" t="str">
            <v>YS</v>
          </cell>
          <cell r="D966" t="str">
            <v>CORNNER BLOCK</v>
          </cell>
        </row>
        <row r="967">
          <cell r="A967" t="str">
            <v>9K-110212</v>
          </cell>
          <cell r="B967" t="str">
            <v>9K-11021</v>
          </cell>
          <cell r="C967" t="str">
            <v>YS</v>
          </cell>
          <cell r="D967" t="str">
            <v>CORNNER BLOCK</v>
          </cell>
        </row>
        <row r="968">
          <cell r="A968" t="str">
            <v>9K-110231</v>
          </cell>
          <cell r="B968" t="str">
            <v>9K-11023</v>
          </cell>
          <cell r="C968" t="str">
            <v>YS</v>
          </cell>
          <cell r="D968" t="str">
            <v>ANGLE BRACKET</v>
          </cell>
        </row>
        <row r="969">
          <cell r="A969" t="str">
            <v>9K-110232</v>
          </cell>
          <cell r="B969" t="str">
            <v>9K-11023</v>
          </cell>
          <cell r="C969" t="str">
            <v>YS</v>
          </cell>
          <cell r="D969" t="str">
            <v>ANGLE BRACKET</v>
          </cell>
        </row>
        <row r="970">
          <cell r="A970" t="str">
            <v>9K-110241</v>
          </cell>
          <cell r="B970" t="str">
            <v>9K-11024</v>
          </cell>
          <cell r="C970" t="str">
            <v>YS</v>
          </cell>
          <cell r="D970" t="str">
            <v>ANGLE BRACKET</v>
          </cell>
        </row>
        <row r="971">
          <cell r="A971" t="str">
            <v>9K-110242</v>
          </cell>
          <cell r="B971" t="str">
            <v>9K-11024</v>
          </cell>
          <cell r="C971" t="str">
            <v>YS</v>
          </cell>
          <cell r="D971" t="str">
            <v>ANGLE BRACKET</v>
          </cell>
        </row>
        <row r="972">
          <cell r="A972" t="str">
            <v>9K-110261</v>
          </cell>
          <cell r="B972" t="str">
            <v>9K-11026</v>
          </cell>
          <cell r="C972" t="str">
            <v>YW</v>
          </cell>
          <cell r="D972" t="str">
            <v>CAP</v>
          </cell>
        </row>
        <row r="973">
          <cell r="A973" t="str">
            <v>9K-110262</v>
          </cell>
          <cell r="B973" t="str">
            <v>9K-11026</v>
          </cell>
          <cell r="C973" t="str">
            <v>YK</v>
          </cell>
          <cell r="D973" t="str">
            <v>CAP</v>
          </cell>
        </row>
        <row r="974">
          <cell r="A974" t="str">
            <v>9K-110271</v>
          </cell>
          <cell r="B974" t="str">
            <v>9K-11027</v>
          </cell>
          <cell r="C974" t="str">
            <v>YW</v>
          </cell>
          <cell r="D974" t="str">
            <v>CAP</v>
          </cell>
        </row>
        <row r="975">
          <cell r="A975" t="str">
            <v>9K-110272</v>
          </cell>
          <cell r="B975" t="str">
            <v>9K-11027</v>
          </cell>
          <cell r="C975" t="str">
            <v>YK</v>
          </cell>
          <cell r="D975" t="str">
            <v>CAP</v>
          </cell>
        </row>
        <row r="976">
          <cell r="A976" t="str">
            <v>9K-110281</v>
          </cell>
          <cell r="B976" t="str">
            <v>9K-11028</v>
          </cell>
          <cell r="C976" t="str">
            <v>YS</v>
          </cell>
          <cell r="D976" t="str">
            <v>SPACER</v>
          </cell>
        </row>
        <row r="977">
          <cell r="A977" t="str">
            <v>9K-110282</v>
          </cell>
          <cell r="B977" t="str">
            <v>9K-11028</v>
          </cell>
          <cell r="C977" t="str">
            <v>YS</v>
          </cell>
          <cell r="D977" t="str">
            <v>SPACER</v>
          </cell>
        </row>
        <row r="978">
          <cell r="A978" t="str">
            <v>9K-110361</v>
          </cell>
          <cell r="B978" t="str">
            <v>9K-11036</v>
          </cell>
          <cell r="C978" t="str">
            <v>YS</v>
          </cell>
          <cell r="D978" t="str">
            <v>SPACER</v>
          </cell>
        </row>
        <row r="979">
          <cell r="A979" t="str">
            <v>9K-110362</v>
          </cell>
          <cell r="B979" t="str">
            <v>9K-11036</v>
          </cell>
          <cell r="C979" t="str">
            <v>YS</v>
          </cell>
          <cell r="D979" t="str">
            <v>SPACER</v>
          </cell>
        </row>
        <row r="980">
          <cell r="A980" t="str">
            <v>9K-110371</v>
          </cell>
          <cell r="B980" t="str">
            <v>9K-11037</v>
          </cell>
          <cell r="C980" t="str">
            <v>YS</v>
          </cell>
          <cell r="D980" t="str">
            <v>BACK PLATE</v>
          </cell>
        </row>
        <row r="981">
          <cell r="A981" t="str">
            <v>9K-110372</v>
          </cell>
          <cell r="B981" t="str">
            <v>9K-11037</v>
          </cell>
          <cell r="C981" t="str">
            <v>YS</v>
          </cell>
          <cell r="D981" t="str">
            <v>BACK PLATE</v>
          </cell>
        </row>
        <row r="982">
          <cell r="A982" t="str">
            <v>9K-110381</v>
          </cell>
          <cell r="B982" t="str">
            <v>9K-11038</v>
          </cell>
          <cell r="C982" t="str">
            <v>YS</v>
          </cell>
          <cell r="D982" t="str">
            <v>BACK PLATE</v>
          </cell>
        </row>
        <row r="983">
          <cell r="A983" t="str">
            <v>9K-110382</v>
          </cell>
          <cell r="B983" t="str">
            <v>9K-11038</v>
          </cell>
          <cell r="C983" t="str">
            <v>YS</v>
          </cell>
          <cell r="D983" t="str">
            <v>BACK PLATE</v>
          </cell>
        </row>
        <row r="984">
          <cell r="A984" t="str">
            <v>9K-110391</v>
          </cell>
          <cell r="B984" t="str">
            <v>9K-11039</v>
          </cell>
          <cell r="C984" t="str">
            <v>YS</v>
          </cell>
          <cell r="D984" t="str">
            <v>BACK PLATE</v>
          </cell>
        </row>
        <row r="985">
          <cell r="A985" t="str">
            <v>9K-110392</v>
          </cell>
          <cell r="B985" t="str">
            <v>9K-11039</v>
          </cell>
          <cell r="C985" t="str">
            <v>YS</v>
          </cell>
          <cell r="D985" t="str">
            <v>BACK PLATE</v>
          </cell>
        </row>
        <row r="986">
          <cell r="A986" t="str">
            <v>9K-110401</v>
          </cell>
          <cell r="B986" t="str">
            <v>9K-11040</v>
          </cell>
          <cell r="C986" t="str">
            <v>YS</v>
          </cell>
          <cell r="D986" t="str">
            <v>BRACKET</v>
          </cell>
        </row>
        <row r="987">
          <cell r="A987" t="str">
            <v>9K-110402</v>
          </cell>
          <cell r="B987" t="str">
            <v>9K-11040</v>
          </cell>
          <cell r="C987" t="str">
            <v>YS</v>
          </cell>
          <cell r="D987" t="str">
            <v>BRACKET</v>
          </cell>
        </row>
        <row r="988">
          <cell r="A988" t="str">
            <v>9K-110411</v>
          </cell>
          <cell r="B988" t="str">
            <v>9K-11041</v>
          </cell>
          <cell r="C988" t="str">
            <v>YS</v>
          </cell>
          <cell r="D988" t="str">
            <v>BACK PLATE</v>
          </cell>
        </row>
        <row r="989">
          <cell r="A989" t="str">
            <v>9K-110412</v>
          </cell>
          <cell r="B989" t="str">
            <v>9K-11041</v>
          </cell>
          <cell r="C989" t="str">
            <v>YS</v>
          </cell>
          <cell r="D989" t="str">
            <v>BACK PLATE</v>
          </cell>
        </row>
        <row r="990">
          <cell r="A990" t="str">
            <v>9K-110541</v>
          </cell>
          <cell r="B990" t="str">
            <v>9K-11054</v>
          </cell>
          <cell r="C990" t="str">
            <v>PW02</v>
          </cell>
          <cell r="D990" t="str">
            <v>SPACER</v>
          </cell>
        </row>
        <row r="991">
          <cell r="A991" t="str">
            <v>9K-110542</v>
          </cell>
          <cell r="B991" t="str">
            <v>9K-11054</v>
          </cell>
          <cell r="C991" t="str">
            <v>PK10</v>
          </cell>
          <cell r="D991" t="str">
            <v>SPACER</v>
          </cell>
        </row>
        <row r="992">
          <cell r="A992" t="str">
            <v>9K-110551</v>
          </cell>
          <cell r="B992" t="str">
            <v>9K-11055</v>
          </cell>
          <cell r="C992" t="str">
            <v>PW02</v>
          </cell>
          <cell r="D992" t="str">
            <v>SPACER</v>
          </cell>
        </row>
        <row r="993">
          <cell r="A993" t="str">
            <v>9K-110552</v>
          </cell>
          <cell r="B993" t="str">
            <v>9K-11055</v>
          </cell>
          <cell r="C993" t="str">
            <v>PK10</v>
          </cell>
          <cell r="D993" t="str">
            <v>SPACER</v>
          </cell>
        </row>
        <row r="994">
          <cell r="A994" t="str">
            <v>9K-110791</v>
          </cell>
          <cell r="B994" t="str">
            <v>9K-11079</v>
          </cell>
          <cell r="C994" t="str">
            <v>YS</v>
          </cell>
          <cell r="D994" t="str">
            <v>BACK PLATE</v>
          </cell>
        </row>
        <row r="995">
          <cell r="A995" t="str">
            <v>9K-110792</v>
          </cell>
          <cell r="B995" t="str">
            <v>9K-11079</v>
          </cell>
          <cell r="C995" t="str">
            <v>YS</v>
          </cell>
          <cell r="D995" t="str">
            <v>BACK PLATE</v>
          </cell>
        </row>
        <row r="996">
          <cell r="A996" t="str">
            <v>9K-110841</v>
          </cell>
          <cell r="B996" t="str">
            <v>9K-11084</v>
          </cell>
          <cell r="C996" t="str">
            <v>MF</v>
          </cell>
          <cell r="D996" t="str">
            <v>SPACER</v>
          </cell>
        </row>
        <row r="997">
          <cell r="A997" t="str">
            <v>9K-110842</v>
          </cell>
          <cell r="B997" t="str">
            <v>9K-11084</v>
          </cell>
          <cell r="C997" t="str">
            <v>MF</v>
          </cell>
          <cell r="D997" t="str">
            <v>SPACER</v>
          </cell>
        </row>
        <row r="998">
          <cell r="A998" t="str">
            <v>9K-110871</v>
          </cell>
          <cell r="B998" t="str">
            <v>9K-11087</v>
          </cell>
          <cell r="C998" t="str">
            <v>YS1</v>
          </cell>
          <cell r="D998" t="str">
            <v>SPACER</v>
          </cell>
        </row>
        <row r="999">
          <cell r="A999" t="str">
            <v>9K-110872</v>
          </cell>
          <cell r="B999" t="str">
            <v>9K-11087</v>
          </cell>
          <cell r="C999" t="str">
            <v>YS1</v>
          </cell>
          <cell r="D999" t="str">
            <v>SPACER</v>
          </cell>
        </row>
        <row r="1000">
          <cell r="A1000" t="str">
            <v>9K-110881</v>
          </cell>
          <cell r="B1000" t="str">
            <v>9K-11088</v>
          </cell>
          <cell r="C1000" t="str">
            <v>YW</v>
          </cell>
          <cell r="D1000" t="str">
            <v>HANDLE</v>
          </cell>
        </row>
        <row r="1001">
          <cell r="A1001" t="str">
            <v>9K-110882</v>
          </cell>
          <cell r="B1001" t="str">
            <v>9K-11088</v>
          </cell>
          <cell r="C1001" t="str">
            <v>YK</v>
          </cell>
          <cell r="D1001" t="str">
            <v>HANDLE</v>
          </cell>
        </row>
        <row r="1002">
          <cell r="A1002" t="str">
            <v>9K-110891</v>
          </cell>
          <cell r="B1002" t="str">
            <v>9K-11089</v>
          </cell>
          <cell r="C1002" t="str">
            <v>YW</v>
          </cell>
          <cell r="D1002" t="str">
            <v>HANDLE</v>
          </cell>
        </row>
        <row r="1003">
          <cell r="A1003" t="str">
            <v>9K-110892</v>
          </cell>
          <cell r="B1003" t="str">
            <v>9K-11089</v>
          </cell>
          <cell r="C1003" t="str">
            <v>YK</v>
          </cell>
          <cell r="D1003" t="str">
            <v>HANDLE</v>
          </cell>
        </row>
        <row r="1004">
          <cell r="A1004" t="str">
            <v>9K-110901</v>
          </cell>
          <cell r="B1004" t="str">
            <v>9K-11090</v>
          </cell>
          <cell r="C1004" t="str">
            <v>YS</v>
          </cell>
          <cell r="D1004" t="str">
            <v>LOCK KEEPER</v>
          </cell>
        </row>
        <row r="1005">
          <cell r="A1005" t="str">
            <v>9K-110902</v>
          </cell>
          <cell r="B1005" t="str">
            <v>9K-11090</v>
          </cell>
          <cell r="C1005" t="str">
            <v>YS</v>
          </cell>
          <cell r="D1005" t="str">
            <v>LOCK KEEPER</v>
          </cell>
        </row>
        <row r="1006">
          <cell r="A1006" t="str">
            <v>9K-110911</v>
          </cell>
          <cell r="B1006" t="str">
            <v>9K-11091</v>
          </cell>
          <cell r="C1006" t="str">
            <v>YS</v>
          </cell>
          <cell r="D1006" t="str">
            <v>TRANSMISSION ROD</v>
          </cell>
        </row>
        <row r="1007">
          <cell r="A1007" t="str">
            <v>9K-110912</v>
          </cell>
          <cell r="B1007" t="str">
            <v>9K-11091</v>
          </cell>
          <cell r="C1007" t="str">
            <v>YS</v>
          </cell>
          <cell r="D1007" t="str">
            <v>TRANSMISSION ROD</v>
          </cell>
        </row>
        <row r="1008">
          <cell r="A1008" t="str">
            <v>9K-110921</v>
          </cell>
          <cell r="B1008" t="str">
            <v>9K-11092</v>
          </cell>
          <cell r="C1008" t="str">
            <v>YS</v>
          </cell>
          <cell r="D1008" t="str">
            <v>TRANSMISSION ROD</v>
          </cell>
        </row>
        <row r="1009">
          <cell r="A1009" t="str">
            <v>9K-110922</v>
          </cell>
          <cell r="B1009" t="str">
            <v>9K-11092</v>
          </cell>
          <cell r="C1009" t="str">
            <v>YS</v>
          </cell>
          <cell r="D1009" t="str">
            <v>TRANSMISSION ROD</v>
          </cell>
        </row>
        <row r="1010">
          <cell r="A1010" t="str">
            <v>9K-110931</v>
          </cell>
          <cell r="B1010" t="str">
            <v>9K-11093</v>
          </cell>
          <cell r="C1010" t="str">
            <v>SUS</v>
          </cell>
          <cell r="D1010" t="str">
            <v>BRACKET</v>
          </cell>
        </row>
        <row r="1011">
          <cell r="A1011" t="str">
            <v>9K-110932</v>
          </cell>
          <cell r="B1011" t="str">
            <v>9K-11093</v>
          </cell>
          <cell r="C1011" t="str">
            <v>SUS</v>
          </cell>
          <cell r="D1011" t="str">
            <v>BRACKET</v>
          </cell>
        </row>
        <row r="1012">
          <cell r="A1012" t="str">
            <v>9K-110941</v>
          </cell>
          <cell r="B1012" t="str">
            <v>9K-11094</v>
          </cell>
          <cell r="C1012" t="str">
            <v>YS</v>
          </cell>
          <cell r="D1012" t="str">
            <v>TRANSMISSION ROD</v>
          </cell>
        </row>
        <row r="1013">
          <cell r="A1013" t="str">
            <v>9K-110942</v>
          </cell>
          <cell r="B1013" t="str">
            <v>9K-11094</v>
          </cell>
          <cell r="C1013" t="str">
            <v>YS</v>
          </cell>
          <cell r="D1013" t="str">
            <v>TRANSMISSION ROD</v>
          </cell>
        </row>
        <row r="1014">
          <cell r="A1014" t="str">
            <v>9K-110961</v>
          </cell>
          <cell r="B1014" t="str">
            <v>9K-11096</v>
          </cell>
          <cell r="C1014" t="str">
            <v>YS</v>
          </cell>
          <cell r="D1014" t="str">
            <v>CAP</v>
          </cell>
        </row>
        <row r="1015">
          <cell r="A1015" t="str">
            <v>9K-110962</v>
          </cell>
          <cell r="B1015" t="str">
            <v>9K-11096</v>
          </cell>
          <cell r="C1015" t="str">
            <v>YK</v>
          </cell>
          <cell r="D1015" t="str">
            <v>CAP</v>
          </cell>
        </row>
        <row r="1016">
          <cell r="A1016" t="str">
            <v>9K-110971</v>
          </cell>
          <cell r="B1016" t="str">
            <v>9K-11097</v>
          </cell>
          <cell r="C1016" t="str">
            <v>YS</v>
          </cell>
          <cell r="D1016" t="str">
            <v>REINFORCEMENT</v>
          </cell>
        </row>
        <row r="1017">
          <cell r="A1017" t="str">
            <v>9K-110972</v>
          </cell>
          <cell r="B1017" t="str">
            <v>9K-11097</v>
          </cell>
          <cell r="C1017" t="str">
            <v>YS</v>
          </cell>
          <cell r="D1017" t="str">
            <v>REINFORCEMENT</v>
          </cell>
        </row>
        <row r="1018">
          <cell r="A1018" t="str">
            <v>9K-110981</v>
          </cell>
          <cell r="B1018" t="str">
            <v>9K-11098</v>
          </cell>
          <cell r="C1018" t="str">
            <v>YS</v>
          </cell>
          <cell r="D1018" t="str">
            <v>REINFORCEMENT</v>
          </cell>
        </row>
        <row r="1019">
          <cell r="A1019" t="str">
            <v>9K-110982</v>
          </cell>
          <cell r="B1019" t="str">
            <v>9K-11098</v>
          </cell>
          <cell r="C1019" t="str">
            <v>YS</v>
          </cell>
          <cell r="D1019" t="str">
            <v>REINFORCEMENT</v>
          </cell>
        </row>
        <row r="1020">
          <cell r="A1020" t="str">
            <v>9K-111071</v>
          </cell>
          <cell r="B1020" t="str">
            <v>9K-11107</v>
          </cell>
          <cell r="C1020" t="str">
            <v>YS</v>
          </cell>
          <cell r="D1020" t="str">
            <v>CONECT MATERIAL</v>
          </cell>
        </row>
        <row r="1021">
          <cell r="A1021" t="str">
            <v>9K-111072</v>
          </cell>
          <cell r="B1021" t="str">
            <v>9K-11107</v>
          </cell>
          <cell r="C1021" t="str">
            <v>YS</v>
          </cell>
          <cell r="D1021" t="str">
            <v>CONECT MATERIAL</v>
          </cell>
        </row>
        <row r="1022">
          <cell r="A1022" t="str">
            <v>9K-111091</v>
          </cell>
          <cell r="B1022" t="str">
            <v>9K-11109</v>
          </cell>
          <cell r="C1022" t="str">
            <v>YS</v>
          </cell>
          <cell r="D1022" t="str">
            <v>BACK PLATE</v>
          </cell>
        </row>
        <row r="1023">
          <cell r="A1023" t="str">
            <v>9K-111092</v>
          </cell>
          <cell r="B1023" t="str">
            <v>9K-11109</v>
          </cell>
          <cell r="C1023" t="str">
            <v>YS</v>
          </cell>
          <cell r="D1023" t="str">
            <v>BACK PLATE</v>
          </cell>
        </row>
        <row r="1024">
          <cell r="A1024" t="str">
            <v>9K-111101</v>
          </cell>
          <cell r="B1024" t="str">
            <v>9K-11110</v>
          </cell>
          <cell r="C1024" t="str">
            <v>YS</v>
          </cell>
          <cell r="D1024" t="str">
            <v>ANCHOR</v>
          </cell>
        </row>
        <row r="1025">
          <cell r="A1025" t="str">
            <v>9K-111102</v>
          </cell>
          <cell r="B1025" t="str">
            <v>9K-11110</v>
          </cell>
          <cell r="C1025" t="str">
            <v>YS</v>
          </cell>
          <cell r="D1025" t="str">
            <v>ANCHOR</v>
          </cell>
        </row>
        <row r="1026">
          <cell r="A1026" t="str">
            <v>9K-111111</v>
          </cell>
          <cell r="B1026" t="str">
            <v>9K-11111</v>
          </cell>
          <cell r="C1026" t="str">
            <v>YS</v>
          </cell>
          <cell r="D1026" t="str">
            <v>ANCHOR</v>
          </cell>
        </row>
        <row r="1027">
          <cell r="A1027" t="str">
            <v>9K-111112</v>
          </cell>
          <cell r="B1027" t="str">
            <v>9K-11111</v>
          </cell>
          <cell r="C1027" t="str">
            <v>YS</v>
          </cell>
          <cell r="D1027" t="str">
            <v>ANCHOR</v>
          </cell>
        </row>
        <row r="1028">
          <cell r="A1028" t="str">
            <v>9K-111121</v>
          </cell>
          <cell r="B1028" t="str">
            <v>9K-11112</v>
          </cell>
          <cell r="C1028" t="str">
            <v>YS1N</v>
          </cell>
          <cell r="D1028" t="str">
            <v>ATTACHMENT</v>
          </cell>
        </row>
        <row r="1029">
          <cell r="A1029" t="str">
            <v>9K-111122</v>
          </cell>
          <cell r="B1029" t="str">
            <v>9K-11112</v>
          </cell>
          <cell r="C1029" t="str">
            <v>YS1N</v>
          </cell>
          <cell r="D1029" t="str">
            <v>ATTACHMENT</v>
          </cell>
        </row>
        <row r="1030">
          <cell r="A1030" t="str">
            <v>9K-111131</v>
          </cell>
          <cell r="B1030" t="str">
            <v>9K-11113</v>
          </cell>
          <cell r="C1030" t="str">
            <v>YS</v>
          </cell>
          <cell r="D1030" t="str">
            <v>ARM STOPPER</v>
          </cell>
        </row>
        <row r="1031">
          <cell r="A1031" t="str">
            <v>9K-111132</v>
          </cell>
          <cell r="B1031" t="str">
            <v>9K-11113</v>
          </cell>
          <cell r="C1031" t="str">
            <v>YS</v>
          </cell>
          <cell r="D1031" t="str">
            <v>ARM STOPPER</v>
          </cell>
        </row>
        <row r="1032">
          <cell r="A1032" t="str">
            <v>9K-111141</v>
          </cell>
          <cell r="B1032" t="str">
            <v>9K-11114</v>
          </cell>
          <cell r="C1032" t="str">
            <v>YS</v>
          </cell>
          <cell r="D1032" t="str">
            <v>AL PLATE</v>
          </cell>
        </row>
        <row r="1033">
          <cell r="A1033" t="str">
            <v>9K-111142</v>
          </cell>
          <cell r="B1033" t="str">
            <v>9K-11114</v>
          </cell>
          <cell r="C1033" t="str">
            <v>YS</v>
          </cell>
          <cell r="D1033" t="str">
            <v>AL PLATE</v>
          </cell>
        </row>
        <row r="1034">
          <cell r="A1034" t="str">
            <v>9K-111151</v>
          </cell>
          <cell r="B1034" t="str">
            <v>9K-11115</v>
          </cell>
          <cell r="C1034" t="str">
            <v>YW</v>
          </cell>
          <cell r="D1034" t="str">
            <v>LOCK STRIKE HANDLE</v>
          </cell>
        </row>
        <row r="1035">
          <cell r="A1035" t="str">
            <v>9K-111152</v>
          </cell>
          <cell r="B1035" t="str">
            <v>9K-11115</v>
          </cell>
          <cell r="C1035" t="str">
            <v>YK</v>
          </cell>
          <cell r="D1035" t="str">
            <v>LOCK STRIKE HANDLE</v>
          </cell>
        </row>
        <row r="1036">
          <cell r="A1036" t="str">
            <v>9K-11116A1</v>
          </cell>
          <cell r="B1036" t="str">
            <v>9K-11116A</v>
          </cell>
          <cell r="C1036" t="str">
            <v>YW</v>
          </cell>
          <cell r="D1036" t="str">
            <v>LOCK STRIKE HANDLE</v>
          </cell>
        </row>
        <row r="1037">
          <cell r="A1037" t="str">
            <v>9K-11116A2</v>
          </cell>
          <cell r="B1037" t="str">
            <v>9K-11116A</v>
          </cell>
          <cell r="C1037" t="str">
            <v>YK</v>
          </cell>
          <cell r="D1037" t="str">
            <v>LOCK STRIKE HANDLE</v>
          </cell>
        </row>
        <row r="1038">
          <cell r="A1038" t="str">
            <v>9K-11116B1</v>
          </cell>
          <cell r="B1038" t="str">
            <v>9K-11116B</v>
          </cell>
          <cell r="C1038" t="str">
            <v>YB</v>
          </cell>
          <cell r="D1038" t="str">
            <v>LOCK STRIKE HANDLE</v>
          </cell>
        </row>
        <row r="1039">
          <cell r="A1039" t="str">
            <v>9K-11116B2</v>
          </cell>
          <cell r="B1039" t="str">
            <v>9K-11116B</v>
          </cell>
          <cell r="C1039" t="str">
            <v>YK</v>
          </cell>
          <cell r="D1039" t="str">
            <v>LOCK STRIKE HANDLE</v>
          </cell>
        </row>
        <row r="1040">
          <cell r="A1040" t="str">
            <v>9K-111171</v>
          </cell>
          <cell r="B1040" t="str">
            <v>9K-11117</v>
          </cell>
          <cell r="C1040" t="str">
            <v>YS</v>
          </cell>
          <cell r="D1040" t="str">
            <v>BACK PLATE</v>
          </cell>
        </row>
        <row r="1041">
          <cell r="A1041" t="str">
            <v>9K-111172</v>
          </cell>
          <cell r="B1041" t="str">
            <v>9K-11117</v>
          </cell>
          <cell r="C1041" t="str">
            <v>YS</v>
          </cell>
          <cell r="D1041" t="str">
            <v>BACK PLATE</v>
          </cell>
        </row>
        <row r="1042">
          <cell r="A1042" t="str">
            <v>9K-111181</v>
          </cell>
          <cell r="B1042" t="str">
            <v>9K-11118</v>
          </cell>
          <cell r="C1042" t="str">
            <v>YS</v>
          </cell>
          <cell r="D1042" t="str">
            <v>REINFORCEMENT</v>
          </cell>
        </row>
        <row r="1043">
          <cell r="A1043" t="str">
            <v>9K-111182</v>
          </cell>
          <cell r="B1043" t="str">
            <v>9K-11118</v>
          </cell>
          <cell r="C1043" t="str">
            <v>YS</v>
          </cell>
          <cell r="D1043" t="str">
            <v>REINFORCEMENT</v>
          </cell>
        </row>
        <row r="1044">
          <cell r="A1044" t="str">
            <v>9K-111251</v>
          </cell>
          <cell r="B1044" t="str">
            <v>9K-11125</v>
          </cell>
          <cell r="C1044" t="str">
            <v>YS</v>
          </cell>
          <cell r="D1044" t="str">
            <v>ANCHOR</v>
          </cell>
        </row>
        <row r="1045">
          <cell r="A1045" t="str">
            <v>9K-111252</v>
          </cell>
          <cell r="B1045" t="str">
            <v>9K-11125</v>
          </cell>
          <cell r="C1045" t="str">
            <v>YS</v>
          </cell>
          <cell r="D1045" t="str">
            <v>ANCHOR</v>
          </cell>
        </row>
        <row r="1046">
          <cell r="A1046" t="str">
            <v>9K-111391</v>
          </cell>
          <cell r="B1046" t="str">
            <v>9K-11139</v>
          </cell>
          <cell r="C1046" t="str">
            <v>YS</v>
          </cell>
          <cell r="D1046" t="str">
            <v>SPACER</v>
          </cell>
        </row>
        <row r="1047">
          <cell r="A1047" t="str">
            <v>9K-111392</v>
          </cell>
          <cell r="B1047" t="str">
            <v>9K-11139</v>
          </cell>
          <cell r="C1047" t="str">
            <v>YS</v>
          </cell>
          <cell r="D1047" t="str">
            <v>SPACER</v>
          </cell>
        </row>
        <row r="1048">
          <cell r="A1048" t="str">
            <v>9K-111401</v>
          </cell>
          <cell r="B1048" t="str">
            <v>9K-11140</v>
          </cell>
          <cell r="C1048" t="str">
            <v>YS</v>
          </cell>
          <cell r="D1048" t="str">
            <v>HOOK LOCK CATCH</v>
          </cell>
        </row>
        <row r="1049">
          <cell r="A1049" t="str">
            <v>9K-111402</v>
          </cell>
          <cell r="B1049" t="str">
            <v>9K-11140</v>
          </cell>
          <cell r="C1049" t="str">
            <v>YS</v>
          </cell>
          <cell r="D1049" t="str">
            <v>HOOK LOCK CATCH</v>
          </cell>
        </row>
        <row r="1050">
          <cell r="A1050" t="str">
            <v>9K-111411</v>
          </cell>
          <cell r="B1050" t="str">
            <v>9K-11141</v>
          </cell>
          <cell r="C1050" t="str">
            <v>YS</v>
          </cell>
          <cell r="D1050" t="str">
            <v>BACK PLATE</v>
          </cell>
        </row>
        <row r="1051">
          <cell r="A1051" t="str">
            <v>9K-111412</v>
          </cell>
          <cell r="B1051" t="str">
            <v>9K-11141</v>
          </cell>
          <cell r="C1051" t="str">
            <v>YS</v>
          </cell>
          <cell r="D1051" t="str">
            <v>BACK PLATE</v>
          </cell>
        </row>
        <row r="1052">
          <cell r="A1052" t="str">
            <v>9K-111431</v>
          </cell>
          <cell r="B1052" t="str">
            <v>9K-11143</v>
          </cell>
          <cell r="C1052" t="str">
            <v>YS</v>
          </cell>
          <cell r="D1052" t="str">
            <v>BACKPLATE</v>
          </cell>
        </row>
        <row r="1053">
          <cell r="A1053" t="str">
            <v>9K-111432</v>
          </cell>
          <cell r="B1053" t="str">
            <v>9K-11143</v>
          </cell>
          <cell r="C1053" t="str">
            <v>YS</v>
          </cell>
          <cell r="D1053" t="str">
            <v>BACKPLATE</v>
          </cell>
        </row>
        <row r="1054">
          <cell r="A1054" t="str">
            <v>9K-111441</v>
          </cell>
          <cell r="B1054" t="str">
            <v>9K-11144</v>
          </cell>
          <cell r="C1054" t="str">
            <v>YS</v>
          </cell>
          <cell r="D1054" t="str">
            <v>BACKPLATE</v>
          </cell>
        </row>
        <row r="1055">
          <cell r="A1055" t="str">
            <v>9K-111442</v>
          </cell>
          <cell r="B1055" t="str">
            <v>9K-11144</v>
          </cell>
          <cell r="C1055" t="str">
            <v>YS</v>
          </cell>
          <cell r="D1055" t="str">
            <v>BACKPLATE</v>
          </cell>
        </row>
        <row r="1056">
          <cell r="A1056" t="str">
            <v>9K-111451</v>
          </cell>
          <cell r="B1056" t="str">
            <v>9K-11145</v>
          </cell>
          <cell r="C1056" t="str">
            <v>YS</v>
          </cell>
          <cell r="D1056" t="str">
            <v>BACKPLATE</v>
          </cell>
        </row>
        <row r="1057">
          <cell r="A1057" t="str">
            <v>9K-111452</v>
          </cell>
          <cell r="B1057" t="str">
            <v>9K-11145</v>
          </cell>
          <cell r="C1057" t="str">
            <v>YS</v>
          </cell>
          <cell r="D1057" t="str">
            <v>BACKPLATE</v>
          </cell>
        </row>
        <row r="1058">
          <cell r="A1058" t="str">
            <v>9K-111461</v>
          </cell>
          <cell r="B1058" t="str">
            <v>9K-11146</v>
          </cell>
          <cell r="C1058" t="str">
            <v>YS</v>
          </cell>
          <cell r="D1058" t="str">
            <v>BACKPLATE</v>
          </cell>
        </row>
        <row r="1059">
          <cell r="A1059" t="str">
            <v>9K-111462</v>
          </cell>
          <cell r="B1059" t="str">
            <v>9K-11146</v>
          </cell>
          <cell r="C1059" t="str">
            <v>YS</v>
          </cell>
          <cell r="D1059" t="str">
            <v>BACKPLATE</v>
          </cell>
        </row>
        <row r="1060">
          <cell r="A1060" t="str">
            <v>9K-11150 L=15001</v>
          </cell>
          <cell r="B1060" t="str">
            <v>9K-11150 L=1500</v>
          </cell>
          <cell r="C1060" t="str">
            <v>YW</v>
          </cell>
          <cell r="D1060" t="str">
            <v>LOOPLESS</v>
          </cell>
        </row>
        <row r="1061">
          <cell r="A1061" t="str">
            <v>9K-11150 L=15002</v>
          </cell>
          <cell r="B1061" t="str">
            <v>9K-11150 L=1500</v>
          </cell>
          <cell r="C1061" t="str">
            <v>DG</v>
          </cell>
          <cell r="D1061" t="str">
            <v>LOOPLESS</v>
          </cell>
        </row>
        <row r="1062">
          <cell r="A1062" t="str">
            <v>9K-11150 L=35001</v>
          </cell>
          <cell r="B1062" t="str">
            <v>9K-11150 L=3500</v>
          </cell>
          <cell r="C1062" t="str">
            <v>YW</v>
          </cell>
          <cell r="D1062" t="str">
            <v>LOOPLESS</v>
          </cell>
        </row>
        <row r="1063">
          <cell r="A1063" t="str">
            <v>9K-11150 L=35002</v>
          </cell>
          <cell r="B1063" t="str">
            <v>9K-11150 L=3500</v>
          </cell>
          <cell r="C1063" t="str">
            <v>DG</v>
          </cell>
          <cell r="D1063" t="str">
            <v>LOOPLESS</v>
          </cell>
        </row>
        <row r="1064">
          <cell r="A1064" t="str">
            <v>9K-111511</v>
          </cell>
          <cell r="B1064" t="str">
            <v>9K-11151</v>
          </cell>
          <cell r="C1064" t="str">
            <v>YW</v>
          </cell>
          <cell r="D1064" t="str">
            <v>MANUAL FOLDED HANDLE</v>
          </cell>
        </row>
        <row r="1065">
          <cell r="A1065" t="str">
            <v>9K-111512</v>
          </cell>
          <cell r="B1065" t="str">
            <v>9K-11151</v>
          </cell>
          <cell r="C1065" t="str">
            <v>DG</v>
          </cell>
          <cell r="D1065" t="str">
            <v>MANUAL FOLDED HANDLE</v>
          </cell>
        </row>
        <row r="1066">
          <cell r="A1066" t="str">
            <v>9K-112151</v>
          </cell>
          <cell r="B1066" t="str">
            <v>9K-11215</v>
          </cell>
          <cell r="C1066" t="str">
            <v>YS</v>
          </cell>
          <cell r="D1066" t="str">
            <v>JOINT PLATE</v>
          </cell>
        </row>
        <row r="1067">
          <cell r="A1067" t="str">
            <v>9K-112152</v>
          </cell>
          <cell r="B1067" t="str">
            <v>9K-11215</v>
          </cell>
          <cell r="C1067" t="str">
            <v>YS</v>
          </cell>
          <cell r="D1067" t="str">
            <v>JOINT PLATE</v>
          </cell>
        </row>
        <row r="1068">
          <cell r="A1068" t="str">
            <v>9K-112161</v>
          </cell>
          <cell r="B1068" t="str">
            <v>9K-11216</v>
          </cell>
          <cell r="C1068" t="str">
            <v>YS</v>
          </cell>
          <cell r="D1068" t="str">
            <v>JOINT PLATE</v>
          </cell>
        </row>
        <row r="1069">
          <cell r="A1069" t="str">
            <v>9K-112162</v>
          </cell>
          <cell r="B1069" t="str">
            <v>9K-11216</v>
          </cell>
          <cell r="C1069" t="str">
            <v>YS</v>
          </cell>
          <cell r="D1069" t="str">
            <v>JOINT PLATE</v>
          </cell>
        </row>
        <row r="1070">
          <cell r="A1070" t="str">
            <v>9K-112491</v>
          </cell>
          <cell r="B1070" t="str">
            <v>9K-11249</v>
          </cell>
          <cell r="C1070" t="str">
            <v>YS</v>
          </cell>
          <cell r="D1070" t="str">
            <v>MULLION BASE</v>
          </cell>
        </row>
        <row r="1071">
          <cell r="A1071" t="str">
            <v>9K-112492</v>
          </cell>
          <cell r="B1071" t="str">
            <v>9K-11249</v>
          </cell>
          <cell r="C1071" t="str">
            <v>YS</v>
          </cell>
          <cell r="D1071" t="str">
            <v>MULLION BASE</v>
          </cell>
        </row>
        <row r="1072">
          <cell r="A1072" t="str">
            <v>9K-112851</v>
          </cell>
          <cell r="B1072" t="str">
            <v>9K-11285</v>
          </cell>
          <cell r="C1072" t="str">
            <v>YS</v>
          </cell>
          <cell r="D1072" t="str">
            <v>REINFORCEMENT</v>
          </cell>
        </row>
        <row r="1073">
          <cell r="A1073" t="str">
            <v>9K-112852</v>
          </cell>
          <cell r="B1073" t="str">
            <v>9K-11285</v>
          </cell>
          <cell r="C1073" t="str">
            <v>YS</v>
          </cell>
          <cell r="D1073" t="str">
            <v>REINFORCEMENT</v>
          </cell>
        </row>
        <row r="1074">
          <cell r="A1074" t="str">
            <v>9K-113071</v>
          </cell>
          <cell r="B1074" t="str">
            <v>9K-11307</v>
          </cell>
          <cell r="C1074" t="str">
            <v>YS</v>
          </cell>
          <cell r="D1074" t="str">
            <v>JOINT PLATE</v>
          </cell>
        </row>
        <row r="1075">
          <cell r="A1075" t="str">
            <v>9K-113072</v>
          </cell>
          <cell r="B1075" t="str">
            <v>9K-11307</v>
          </cell>
          <cell r="C1075" t="str">
            <v>YS</v>
          </cell>
          <cell r="D1075" t="str">
            <v>JOINT PLATE</v>
          </cell>
        </row>
        <row r="1076">
          <cell r="A1076" t="str">
            <v>9K-113281</v>
          </cell>
          <cell r="B1076" t="str">
            <v>9K-11328</v>
          </cell>
          <cell r="C1076" t="str">
            <v>YS</v>
          </cell>
          <cell r="D1076" t="str">
            <v>CORNER BLOCK</v>
          </cell>
        </row>
        <row r="1077">
          <cell r="A1077" t="str">
            <v>9K-113282</v>
          </cell>
          <cell r="B1077" t="str">
            <v>9K-11328</v>
          </cell>
          <cell r="C1077" t="str">
            <v>YS</v>
          </cell>
          <cell r="D1077" t="str">
            <v>CORNER BLOCK</v>
          </cell>
        </row>
        <row r="1078">
          <cell r="A1078" t="str">
            <v>9K-113291</v>
          </cell>
          <cell r="B1078" t="str">
            <v>9K-11329</v>
          </cell>
          <cell r="C1078" t="str">
            <v>YS</v>
          </cell>
          <cell r="D1078" t="str">
            <v>BRACKET</v>
          </cell>
        </row>
        <row r="1079">
          <cell r="A1079" t="str">
            <v>9k-113292</v>
          </cell>
          <cell r="B1079" t="str">
            <v>9k-11329</v>
          </cell>
          <cell r="C1079" t="str">
            <v>YS</v>
          </cell>
          <cell r="D1079" t="str">
            <v>BRACKET</v>
          </cell>
        </row>
        <row r="1080">
          <cell r="A1080" t="str">
            <v>9K-113321</v>
          </cell>
          <cell r="B1080" t="str">
            <v>9K-11332</v>
          </cell>
          <cell r="C1080" t="str">
            <v>YS</v>
          </cell>
          <cell r="D1080" t="str">
            <v>TRANSMISSION ROD</v>
          </cell>
        </row>
        <row r="1081">
          <cell r="A1081" t="str">
            <v>9K-113322</v>
          </cell>
          <cell r="B1081" t="str">
            <v>9K-11332</v>
          </cell>
          <cell r="C1081" t="str">
            <v>YS</v>
          </cell>
          <cell r="D1081" t="str">
            <v>TRANSMISSION ROD</v>
          </cell>
        </row>
        <row r="1082">
          <cell r="A1082" t="str">
            <v>9K-113381</v>
          </cell>
          <cell r="B1082" t="str">
            <v>9K-11338</v>
          </cell>
          <cell r="C1082" t="str">
            <v>YS</v>
          </cell>
          <cell r="D1082" t="str">
            <v>SPECER</v>
          </cell>
        </row>
        <row r="1083">
          <cell r="A1083" t="str">
            <v>9K-113382</v>
          </cell>
          <cell r="B1083" t="str">
            <v>9K-11338</v>
          </cell>
          <cell r="C1083" t="str">
            <v>YS</v>
          </cell>
          <cell r="D1083" t="str">
            <v>SPECER</v>
          </cell>
        </row>
        <row r="1084">
          <cell r="A1084" t="str">
            <v>9K-113401</v>
          </cell>
          <cell r="B1084" t="str">
            <v>9K-11340</v>
          </cell>
          <cell r="C1084" t="str">
            <v>YS</v>
          </cell>
          <cell r="D1084" t="str">
            <v>SPECER</v>
          </cell>
        </row>
        <row r="1085">
          <cell r="A1085" t="str">
            <v>9K-113402</v>
          </cell>
          <cell r="B1085" t="str">
            <v>9K-11340</v>
          </cell>
          <cell r="C1085" t="str">
            <v>YS</v>
          </cell>
          <cell r="D1085" t="str">
            <v>SPECER</v>
          </cell>
        </row>
        <row r="1086">
          <cell r="A1086" t="str">
            <v>9K-113411</v>
          </cell>
          <cell r="B1086" t="str">
            <v>9K-11341</v>
          </cell>
          <cell r="C1086" t="str">
            <v>YS</v>
          </cell>
          <cell r="D1086" t="str">
            <v>AL PLATE</v>
          </cell>
        </row>
        <row r="1087">
          <cell r="A1087" t="str">
            <v>9K-113412</v>
          </cell>
          <cell r="B1087" t="str">
            <v>9K-11341</v>
          </cell>
          <cell r="C1087" t="str">
            <v>YS</v>
          </cell>
          <cell r="D1087" t="str">
            <v>AL PLATE</v>
          </cell>
        </row>
        <row r="1088">
          <cell r="A1088" t="str">
            <v>9K-113441</v>
          </cell>
          <cell r="B1088" t="str">
            <v>9K-11344</v>
          </cell>
          <cell r="C1088" t="str">
            <v>YS</v>
          </cell>
          <cell r="D1088" t="str">
            <v>REINFORCEMENT</v>
          </cell>
        </row>
        <row r="1089">
          <cell r="A1089" t="str">
            <v>9K-113442</v>
          </cell>
          <cell r="B1089" t="str">
            <v>9K-11344</v>
          </cell>
          <cell r="C1089" t="str">
            <v>YS</v>
          </cell>
          <cell r="D1089" t="str">
            <v>REINFORCEMENT</v>
          </cell>
        </row>
        <row r="1090">
          <cell r="A1090" t="str">
            <v>9K-113451</v>
          </cell>
          <cell r="B1090" t="str">
            <v>9K-11345</v>
          </cell>
          <cell r="C1090" t="str">
            <v>YS</v>
          </cell>
          <cell r="D1090" t="str">
            <v>REINFORCEMENT</v>
          </cell>
        </row>
        <row r="1091">
          <cell r="A1091" t="str">
            <v>9K-113452</v>
          </cell>
          <cell r="B1091" t="str">
            <v>9K-11345</v>
          </cell>
          <cell r="C1091" t="str">
            <v>YS</v>
          </cell>
          <cell r="D1091" t="str">
            <v>REINFORCEMENT</v>
          </cell>
        </row>
        <row r="1092">
          <cell r="A1092" t="str">
            <v>9K-113461</v>
          </cell>
          <cell r="B1092" t="str">
            <v>9K-11346</v>
          </cell>
          <cell r="C1092" t="str">
            <v>YS</v>
          </cell>
          <cell r="D1092" t="str">
            <v>FRICTION STAY</v>
          </cell>
        </row>
        <row r="1093">
          <cell r="A1093" t="str">
            <v>9K-113462</v>
          </cell>
          <cell r="B1093" t="str">
            <v>9K-11346</v>
          </cell>
          <cell r="C1093" t="str">
            <v>YS</v>
          </cell>
          <cell r="D1093" t="str">
            <v>FRICTION STAY</v>
          </cell>
        </row>
        <row r="1094">
          <cell r="A1094" t="str">
            <v>9K-113471</v>
          </cell>
          <cell r="B1094" t="str">
            <v>9K-11347</v>
          </cell>
          <cell r="C1094" t="str">
            <v>YS</v>
          </cell>
          <cell r="D1094" t="str">
            <v>FRICTION STAY</v>
          </cell>
        </row>
        <row r="1095">
          <cell r="A1095" t="str">
            <v>9K-113472</v>
          </cell>
          <cell r="B1095" t="str">
            <v>9K-11347</v>
          </cell>
          <cell r="C1095" t="str">
            <v>YS</v>
          </cell>
          <cell r="D1095" t="str">
            <v>FRICTION STAY</v>
          </cell>
        </row>
        <row r="1096">
          <cell r="A1096" t="str">
            <v>9K-113481</v>
          </cell>
          <cell r="B1096" t="str">
            <v>9K-11348</v>
          </cell>
          <cell r="C1096" t="str">
            <v>YS</v>
          </cell>
          <cell r="D1096" t="str">
            <v>FRICTION STAY</v>
          </cell>
        </row>
        <row r="1097">
          <cell r="A1097" t="str">
            <v>9K-113482</v>
          </cell>
          <cell r="B1097" t="str">
            <v>9K-11348</v>
          </cell>
          <cell r="C1097" t="str">
            <v>YS</v>
          </cell>
          <cell r="D1097" t="str">
            <v>FRICTION STAY</v>
          </cell>
        </row>
        <row r="1098">
          <cell r="A1098" t="str">
            <v>9K-113491</v>
          </cell>
          <cell r="B1098" t="str">
            <v>9K-11349</v>
          </cell>
          <cell r="C1098" t="str">
            <v>YS</v>
          </cell>
          <cell r="D1098" t="str">
            <v>FRICTION STAY</v>
          </cell>
        </row>
        <row r="1099">
          <cell r="A1099" t="str">
            <v>9K-113492</v>
          </cell>
          <cell r="B1099" t="str">
            <v>9K-11349</v>
          </cell>
          <cell r="C1099" t="str">
            <v>YS</v>
          </cell>
          <cell r="D1099" t="str">
            <v>FRICTION STAY</v>
          </cell>
        </row>
        <row r="1100">
          <cell r="A1100" t="str">
            <v>9K-113501</v>
          </cell>
          <cell r="B1100" t="str">
            <v>9K-11350</v>
          </cell>
          <cell r="C1100" t="str">
            <v>YS</v>
          </cell>
          <cell r="D1100" t="str">
            <v>REINFORCEMENT</v>
          </cell>
        </row>
        <row r="1101">
          <cell r="A1101" t="str">
            <v>9K-113502</v>
          </cell>
          <cell r="B1101" t="str">
            <v>9K-11350</v>
          </cell>
          <cell r="C1101" t="str">
            <v>YS</v>
          </cell>
          <cell r="D1101" t="str">
            <v>REINFORCEMENT</v>
          </cell>
        </row>
        <row r="1102">
          <cell r="A1102" t="str">
            <v>9K-113511</v>
          </cell>
          <cell r="B1102" t="str">
            <v>9K-11351</v>
          </cell>
          <cell r="C1102" t="str">
            <v>YS</v>
          </cell>
          <cell r="D1102" t="str">
            <v>REINFORCEMENT</v>
          </cell>
        </row>
        <row r="1103">
          <cell r="A1103" t="str">
            <v>9K-113512</v>
          </cell>
          <cell r="B1103" t="str">
            <v>9K-11351</v>
          </cell>
          <cell r="C1103" t="str">
            <v>YS</v>
          </cell>
          <cell r="D1103" t="str">
            <v>REINFORCEMENT</v>
          </cell>
        </row>
        <row r="1104">
          <cell r="A1104" t="str">
            <v>9K-113521</v>
          </cell>
          <cell r="B1104" t="str">
            <v>9K-11352</v>
          </cell>
          <cell r="C1104" t="str">
            <v>YK</v>
          </cell>
          <cell r="D1104" t="str">
            <v>SPECER</v>
          </cell>
        </row>
        <row r="1105">
          <cell r="A1105" t="str">
            <v>9K-113522</v>
          </cell>
          <cell r="B1105" t="str">
            <v>9K-11352</v>
          </cell>
          <cell r="C1105" t="str">
            <v>YK</v>
          </cell>
          <cell r="D1105" t="str">
            <v>SPECER</v>
          </cell>
        </row>
        <row r="1106">
          <cell r="A1106" t="str">
            <v>9K-113531</v>
          </cell>
          <cell r="B1106" t="str">
            <v>9K-11353</v>
          </cell>
          <cell r="C1106" t="str">
            <v>YS</v>
          </cell>
          <cell r="D1106" t="str">
            <v>AL PLATE</v>
          </cell>
        </row>
        <row r="1107">
          <cell r="A1107" t="str">
            <v>9K-113532</v>
          </cell>
          <cell r="B1107" t="str">
            <v>9K-11353</v>
          </cell>
          <cell r="C1107" t="str">
            <v>YS</v>
          </cell>
          <cell r="D1107" t="str">
            <v>AL PLATE</v>
          </cell>
        </row>
        <row r="1108">
          <cell r="A1108" t="str">
            <v>9K-113561</v>
          </cell>
          <cell r="B1108" t="str">
            <v>9K-11356</v>
          </cell>
          <cell r="C1108" t="str">
            <v>YS</v>
          </cell>
          <cell r="D1108" t="str">
            <v>JOINT PLATE</v>
          </cell>
        </row>
        <row r="1109">
          <cell r="A1109" t="str">
            <v>9K-113562</v>
          </cell>
          <cell r="B1109" t="str">
            <v>9K-11356</v>
          </cell>
          <cell r="C1109" t="str">
            <v>YS</v>
          </cell>
          <cell r="D1109" t="str">
            <v>JOINT PLATE</v>
          </cell>
        </row>
        <row r="1110">
          <cell r="A1110" t="str">
            <v>9K-113601</v>
          </cell>
          <cell r="B1110" t="str">
            <v>9K-11360</v>
          </cell>
          <cell r="C1110" t="str">
            <v>YS</v>
          </cell>
          <cell r="D1110" t="str">
            <v>BRACKET DOOR CLOSER</v>
          </cell>
        </row>
        <row r="1111">
          <cell r="A1111" t="str">
            <v>9K-113602</v>
          </cell>
          <cell r="B1111" t="str">
            <v>9K-11360</v>
          </cell>
          <cell r="C1111" t="str">
            <v>YS</v>
          </cell>
          <cell r="D1111" t="str">
            <v>BRACKET DOOR CLOSER</v>
          </cell>
        </row>
        <row r="1112">
          <cell r="A1112" t="str">
            <v>9K-113611</v>
          </cell>
          <cell r="B1112" t="str">
            <v>9K-11361</v>
          </cell>
          <cell r="C1112" t="str">
            <v>YW</v>
          </cell>
          <cell r="D1112" t="str">
            <v>HOOK LOCK</v>
          </cell>
        </row>
        <row r="1113">
          <cell r="A1113" t="str">
            <v>9K-113612</v>
          </cell>
          <cell r="B1113" t="str">
            <v>9K-11361</v>
          </cell>
          <cell r="C1113" t="str">
            <v>DG</v>
          </cell>
          <cell r="D1113" t="str">
            <v>HOOK LOCK</v>
          </cell>
        </row>
        <row r="1114">
          <cell r="A1114" t="str">
            <v>9K-113621</v>
          </cell>
          <cell r="B1114" t="str">
            <v>9K-11362</v>
          </cell>
          <cell r="C1114" t="str">
            <v>YW</v>
          </cell>
          <cell r="D1114" t="str">
            <v>HOOK LOCK</v>
          </cell>
        </row>
        <row r="1115">
          <cell r="A1115" t="str">
            <v>9K-113622</v>
          </cell>
          <cell r="B1115" t="str">
            <v>9K-11362</v>
          </cell>
          <cell r="C1115" t="str">
            <v>DG</v>
          </cell>
          <cell r="D1115" t="str">
            <v>HOOK LOCK</v>
          </cell>
        </row>
        <row r="1116">
          <cell r="A1116" t="str">
            <v>9K-113631</v>
          </cell>
          <cell r="B1116" t="str">
            <v>9K-11363</v>
          </cell>
          <cell r="C1116" t="str">
            <v>YW</v>
          </cell>
          <cell r="D1116" t="str">
            <v>HOOK LOCK</v>
          </cell>
        </row>
        <row r="1117">
          <cell r="A1117" t="str">
            <v>9K-113632</v>
          </cell>
          <cell r="B1117" t="str">
            <v>9K-11363</v>
          </cell>
          <cell r="C1117" t="str">
            <v>DG</v>
          </cell>
          <cell r="D1117" t="str">
            <v>HOOK LOCK</v>
          </cell>
        </row>
        <row r="1118">
          <cell r="A1118" t="str">
            <v>9K-113641</v>
          </cell>
          <cell r="B1118" t="str">
            <v>9K-11364</v>
          </cell>
          <cell r="C1118" t="str">
            <v>YW</v>
          </cell>
          <cell r="D1118" t="str">
            <v>HOOK LOCK</v>
          </cell>
        </row>
        <row r="1119">
          <cell r="A1119" t="str">
            <v>9K-113642</v>
          </cell>
          <cell r="B1119" t="str">
            <v>9K-11364</v>
          </cell>
          <cell r="C1119" t="str">
            <v>DG</v>
          </cell>
          <cell r="D1119" t="str">
            <v>HOOK LOCK</v>
          </cell>
        </row>
        <row r="1120">
          <cell r="A1120" t="str">
            <v>9K-113651</v>
          </cell>
          <cell r="B1120" t="str">
            <v>9K-11365</v>
          </cell>
          <cell r="C1120" t="str">
            <v>YW</v>
          </cell>
          <cell r="D1120" t="str">
            <v>PULL HANDLE</v>
          </cell>
        </row>
        <row r="1121">
          <cell r="A1121" t="str">
            <v>9K-113652</v>
          </cell>
          <cell r="B1121" t="str">
            <v>9K-11365</v>
          </cell>
          <cell r="C1121" t="str">
            <v>DG</v>
          </cell>
          <cell r="D1121" t="str">
            <v>PULL HANDLE</v>
          </cell>
        </row>
        <row r="1122">
          <cell r="A1122" t="str">
            <v>9K-113661</v>
          </cell>
          <cell r="B1122" t="str">
            <v>9K-11366</v>
          </cell>
          <cell r="C1122" t="str">
            <v>YS</v>
          </cell>
          <cell r="D1122" t="str">
            <v>BACKPLATE</v>
          </cell>
        </row>
        <row r="1123">
          <cell r="A1123" t="str">
            <v>9K-113662</v>
          </cell>
          <cell r="B1123" t="str">
            <v>9K-11366</v>
          </cell>
          <cell r="C1123" t="str">
            <v>YS</v>
          </cell>
          <cell r="D1123" t="str">
            <v>BACKPLATE</v>
          </cell>
        </row>
        <row r="1124">
          <cell r="A1124" t="str">
            <v>9K-113681</v>
          </cell>
          <cell r="B1124" t="str">
            <v>9K-11368</v>
          </cell>
          <cell r="C1124" t="str">
            <v>YS</v>
          </cell>
          <cell r="D1124" t="str">
            <v>BACKPLATE</v>
          </cell>
        </row>
        <row r="1125">
          <cell r="A1125" t="str">
            <v>9K-113682</v>
          </cell>
          <cell r="B1125" t="str">
            <v>9K-11368</v>
          </cell>
          <cell r="C1125" t="str">
            <v>YS</v>
          </cell>
          <cell r="D1125" t="str">
            <v>BACKPLATE</v>
          </cell>
        </row>
        <row r="1126">
          <cell r="A1126" t="str">
            <v>9K-113691</v>
          </cell>
          <cell r="B1126" t="str">
            <v>9K-11369</v>
          </cell>
          <cell r="C1126" t="str">
            <v>YS</v>
          </cell>
          <cell r="D1126" t="str">
            <v>BACKPLATE</v>
          </cell>
        </row>
        <row r="1127">
          <cell r="A1127" t="str">
            <v>9K-113692</v>
          </cell>
          <cell r="B1127" t="str">
            <v>9K-11369</v>
          </cell>
          <cell r="C1127" t="str">
            <v>YS</v>
          </cell>
          <cell r="D1127" t="str">
            <v>BACKPLATE</v>
          </cell>
        </row>
        <row r="1128">
          <cell r="A1128" t="str">
            <v>9K-113701</v>
          </cell>
          <cell r="B1128" t="str">
            <v>9K-11370</v>
          </cell>
          <cell r="C1128" t="str">
            <v>YS</v>
          </cell>
          <cell r="D1128" t="str">
            <v>REINFORCEMENT</v>
          </cell>
        </row>
        <row r="1129">
          <cell r="A1129" t="str">
            <v>9K-113702</v>
          </cell>
          <cell r="B1129" t="str">
            <v>9K-11370</v>
          </cell>
          <cell r="C1129" t="str">
            <v>YS</v>
          </cell>
          <cell r="D1129" t="str">
            <v>REINFORCEMENT</v>
          </cell>
        </row>
        <row r="1130">
          <cell r="A1130" t="str">
            <v>9K-113711</v>
          </cell>
          <cell r="B1130" t="str">
            <v>9K-11371</v>
          </cell>
          <cell r="C1130" t="str">
            <v>YK</v>
          </cell>
          <cell r="D1130" t="str">
            <v>FLUSH BOLT</v>
          </cell>
        </row>
        <row r="1131">
          <cell r="A1131" t="str">
            <v>9K-113712</v>
          </cell>
          <cell r="B1131" t="str">
            <v>9K-11371</v>
          </cell>
          <cell r="C1131" t="str">
            <v>YK</v>
          </cell>
          <cell r="D1131" t="str">
            <v>FLUSH BOLT</v>
          </cell>
        </row>
        <row r="1132">
          <cell r="A1132" t="str">
            <v>9K-113721</v>
          </cell>
          <cell r="B1132" t="str">
            <v>9K-11372</v>
          </cell>
          <cell r="C1132" t="str">
            <v>YK</v>
          </cell>
          <cell r="D1132" t="str">
            <v>FLUSH BOLT</v>
          </cell>
        </row>
        <row r="1133">
          <cell r="A1133" t="str">
            <v>9K-113722</v>
          </cell>
          <cell r="B1133" t="str">
            <v>9K-11372</v>
          </cell>
          <cell r="C1133" t="str">
            <v>YK</v>
          </cell>
          <cell r="D1133" t="str">
            <v>FLUSH BOLT</v>
          </cell>
        </row>
        <row r="1134">
          <cell r="A1134" t="str">
            <v>9K-113741</v>
          </cell>
          <cell r="B1134" t="str">
            <v>9K-11374</v>
          </cell>
          <cell r="C1134" t="str">
            <v>YS</v>
          </cell>
          <cell r="D1134" t="str">
            <v>HANDLE SET</v>
          </cell>
        </row>
        <row r="1135">
          <cell r="A1135" t="str">
            <v>9K-113742</v>
          </cell>
          <cell r="B1135" t="str">
            <v>9K-11374</v>
          </cell>
          <cell r="C1135" t="str">
            <v>YS</v>
          </cell>
          <cell r="D1135" t="str">
            <v>HANDLE SET</v>
          </cell>
        </row>
        <row r="1136">
          <cell r="A1136" t="str">
            <v>9K-113751</v>
          </cell>
          <cell r="B1136" t="str">
            <v>9K-11375</v>
          </cell>
          <cell r="C1136" t="str">
            <v>DG</v>
          </cell>
          <cell r="D1136" t="str">
            <v xml:space="preserve">HOOK LOCK </v>
          </cell>
        </row>
        <row r="1137">
          <cell r="A1137" t="str">
            <v>9K-113752</v>
          </cell>
          <cell r="B1137" t="str">
            <v>9K-11375</v>
          </cell>
          <cell r="C1137" t="str">
            <v>DG</v>
          </cell>
          <cell r="D1137" t="str">
            <v xml:space="preserve">HOOK LOCK </v>
          </cell>
        </row>
        <row r="1138">
          <cell r="A1138" t="str">
            <v>9K-113761</v>
          </cell>
          <cell r="B1138" t="str">
            <v>9K-11376</v>
          </cell>
          <cell r="C1138" t="str">
            <v>DG</v>
          </cell>
          <cell r="D1138" t="str">
            <v xml:space="preserve">HOOK LOCK </v>
          </cell>
        </row>
        <row r="1139">
          <cell r="A1139" t="str">
            <v>9K-113762</v>
          </cell>
          <cell r="B1139" t="str">
            <v>9K-11376</v>
          </cell>
          <cell r="C1139" t="str">
            <v>DG</v>
          </cell>
          <cell r="D1139" t="str">
            <v xml:space="preserve">HOOK LOCK </v>
          </cell>
        </row>
        <row r="1140">
          <cell r="A1140" t="str">
            <v>9K-113771</v>
          </cell>
          <cell r="B1140" t="str">
            <v>9K-11377</v>
          </cell>
          <cell r="C1140" t="str">
            <v>YS</v>
          </cell>
          <cell r="D1140" t="str">
            <v>HOOK LOCK CATCH</v>
          </cell>
        </row>
        <row r="1141">
          <cell r="A1141" t="str">
            <v>9K-113772</v>
          </cell>
          <cell r="B1141" t="str">
            <v>9K-11377</v>
          </cell>
          <cell r="C1141" t="str">
            <v>YS</v>
          </cell>
          <cell r="D1141" t="str">
            <v>HOOK LOCK CATCH</v>
          </cell>
        </row>
        <row r="1142">
          <cell r="A1142" t="str">
            <v>9K-113781</v>
          </cell>
          <cell r="B1142" t="str">
            <v>9K-11378</v>
          </cell>
          <cell r="C1142" t="str">
            <v>YS</v>
          </cell>
          <cell r="D1142" t="str">
            <v>SCREW</v>
          </cell>
        </row>
        <row r="1143">
          <cell r="A1143" t="str">
            <v>9K-113782</v>
          </cell>
          <cell r="B1143" t="str">
            <v>9K-11378</v>
          </cell>
          <cell r="C1143" t="str">
            <v>YS</v>
          </cell>
          <cell r="D1143" t="str">
            <v>SCREW</v>
          </cell>
        </row>
        <row r="1144">
          <cell r="A1144" t="str">
            <v>9K-113791</v>
          </cell>
          <cell r="B1144" t="str">
            <v>9K-11379</v>
          </cell>
          <cell r="C1144" t="str">
            <v>YS</v>
          </cell>
          <cell r="D1144" t="str">
            <v>BACKPLATE</v>
          </cell>
        </row>
        <row r="1145">
          <cell r="A1145" t="str">
            <v>9K-113792</v>
          </cell>
          <cell r="B1145" t="str">
            <v>9K-11379</v>
          </cell>
          <cell r="C1145" t="str">
            <v>YS</v>
          </cell>
          <cell r="D1145" t="str">
            <v>BACKPLATE</v>
          </cell>
        </row>
        <row r="1146">
          <cell r="A1146" t="str">
            <v>9K-113801</v>
          </cell>
          <cell r="B1146" t="str">
            <v>9K-11380</v>
          </cell>
          <cell r="C1146" t="str">
            <v>DG</v>
          </cell>
          <cell r="D1146" t="str">
            <v xml:space="preserve">HOOK LOCK </v>
          </cell>
        </row>
        <row r="1147">
          <cell r="A1147" t="str">
            <v>9K-113802</v>
          </cell>
          <cell r="B1147" t="str">
            <v>9K-11380</v>
          </cell>
          <cell r="C1147" t="str">
            <v>DG</v>
          </cell>
          <cell r="D1147" t="str">
            <v xml:space="preserve">HOOK LOCK </v>
          </cell>
        </row>
        <row r="1148">
          <cell r="A1148" t="str">
            <v>9K-128441</v>
          </cell>
          <cell r="B1148" t="str">
            <v>9K-12844</v>
          </cell>
          <cell r="C1148" t="str">
            <v>YS</v>
          </cell>
          <cell r="D1148" t="str">
            <v>RECEIVER</v>
          </cell>
        </row>
        <row r="1149">
          <cell r="A1149" t="str">
            <v>9K-128442</v>
          </cell>
          <cell r="B1149" t="str">
            <v>9K-12844</v>
          </cell>
          <cell r="C1149" t="str">
            <v>YS</v>
          </cell>
          <cell r="D1149" t="str">
            <v>RECEIVER</v>
          </cell>
        </row>
        <row r="1150">
          <cell r="A1150" t="str">
            <v>9K-129941</v>
          </cell>
          <cell r="B1150" t="str">
            <v>9K-12994</v>
          </cell>
          <cell r="C1150" t="str">
            <v>YW</v>
          </cell>
          <cell r="D1150" t="str">
            <v>HANDLE</v>
          </cell>
        </row>
        <row r="1151">
          <cell r="A1151" t="str">
            <v>9K-129942</v>
          </cell>
          <cell r="B1151" t="str">
            <v>9K-12994</v>
          </cell>
          <cell r="C1151" t="str">
            <v>YK</v>
          </cell>
          <cell r="D1151" t="str">
            <v>HANDLE</v>
          </cell>
        </row>
        <row r="1152">
          <cell r="A1152" t="str">
            <v>9K-134701</v>
          </cell>
          <cell r="B1152" t="str">
            <v>9K-13470</v>
          </cell>
          <cell r="C1152" t="str">
            <v>YS</v>
          </cell>
          <cell r="D1152" t="str">
            <v>HINGE</v>
          </cell>
        </row>
        <row r="1153">
          <cell r="A1153" t="str">
            <v>9K-134702</v>
          </cell>
          <cell r="B1153" t="str">
            <v>9K-13470</v>
          </cell>
          <cell r="C1153" t="str">
            <v>YS</v>
          </cell>
          <cell r="D1153" t="str">
            <v>HINGE</v>
          </cell>
        </row>
        <row r="1154">
          <cell r="A1154" t="str">
            <v>9K-140011</v>
          </cell>
          <cell r="B1154" t="str">
            <v>9K-14001</v>
          </cell>
          <cell r="C1154" t="str">
            <v>YS</v>
          </cell>
          <cell r="D1154" t="str">
            <v>KEEPER</v>
          </cell>
        </row>
        <row r="1155">
          <cell r="A1155" t="str">
            <v>9K-140012</v>
          </cell>
          <cell r="B1155" t="str">
            <v>9K-14001</v>
          </cell>
          <cell r="C1155" t="str">
            <v>YS</v>
          </cell>
          <cell r="D1155" t="str">
            <v>KEEPER</v>
          </cell>
        </row>
        <row r="1156">
          <cell r="A1156" t="str">
            <v>9K-190011</v>
          </cell>
          <cell r="B1156" t="str">
            <v>9K-19001</v>
          </cell>
          <cell r="C1156" t="str">
            <v>YS</v>
          </cell>
          <cell r="D1156" t="str">
            <v>ANCHOR</v>
          </cell>
        </row>
        <row r="1157">
          <cell r="A1157" t="str">
            <v>9K-190012</v>
          </cell>
          <cell r="B1157" t="str">
            <v>9K-19001</v>
          </cell>
          <cell r="C1157" t="str">
            <v>YS</v>
          </cell>
          <cell r="D1157" t="str">
            <v>ANCHOR</v>
          </cell>
        </row>
        <row r="1158">
          <cell r="A1158" t="str">
            <v>9K-190021</v>
          </cell>
          <cell r="B1158" t="str">
            <v>9K-19002</v>
          </cell>
          <cell r="C1158" t="str">
            <v>YS</v>
          </cell>
          <cell r="D1158" t="str">
            <v>COULKING RECEIVER</v>
          </cell>
        </row>
        <row r="1159">
          <cell r="A1159" t="str">
            <v>9K-190022</v>
          </cell>
          <cell r="B1159" t="str">
            <v>9K-19002</v>
          </cell>
          <cell r="C1159" t="str">
            <v>YS</v>
          </cell>
          <cell r="D1159" t="str">
            <v>COULKING RECEIVER</v>
          </cell>
        </row>
        <row r="1160">
          <cell r="A1160" t="str">
            <v>9K-190031</v>
          </cell>
          <cell r="B1160" t="str">
            <v>9K-19003</v>
          </cell>
          <cell r="C1160" t="str">
            <v>YS</v>
          </cell>
          <cell r="D1160" t="str">
            <v>COULKING RECEIVER</v>
          </cell>
        </row>
        <row r="1161">
          <cell r="A1161" t="str">
            <v>9K-190032</v>
          </cell>
          <cell r="B1161" t="str">
            <v>9K-19003</v>
          </cell>
          <cell r="C1161" t="str">
            <v>YS</v>
          </cell>
          <cell r="D1161" t="str">
            <v>COULKING RECEIVER</v>
          </cell>
        </row>
        <row r="1162">
          <cell r="A1162" t="str">
            <v>9K-202071</v>
          </cell>
          <cell r="B1162" t="str">
            <v>9K-20207</v>
          </cell>
          <cell r="C1162" t="str">
            <v>YK</v>
          </cell>
          <cell r="D1162" t="str">
            <v>SETTING BLOCK</v>
          </cell>
        </row>
        <row r="1163">
          <cell r="A1163" t="str">
            <v>9K-202072</v>
          </cell>
          <cell r="B1163" t="str">
            <v>9K-20207</v>
          </cell>
          <cell r="C1163" t="str">
            <v>YK</v>
          </cell>
          <cell r="D1163" t="str">
            <v>SETTING BLOCK</v>
          </cell>
        </row>
        <row r="1164">
          <cell r="A1164" t="str">
            <v>9K-204371</v>
          </cell>
          <cell r="B1164" t="str">
            <v>9K-20437</v>
          </cell>
          <cell r="C1164" t="str">
            <v>YK</v>
          </cell>
          <cell r="D1164" t="str">
            <v>SHIM RUBBER</v>
          </cell>
        </row>
        <row r="1165">
          <cell r="A1165" t="str">
            <v>9K-204372</v>
          </cell>
          <cell r="B1165" t="str">
            <v>9K-20437</v>
          </cell>
          <cell r="C1165" t="str">
            <v>YK</v>
          </cell>
          <cell r="D1165" t="str">
            <v>SHIM RUBBER</v>
          </cell>
        </row>
        <row r="1166">
          <cell r="A1166" t="str">
            <v>9K-205021</v>
          </cell>
          <cell r="B1166" t="str">
            <v>9K-20502</v>
          </cell>
          <cell r="C1166" t="str">
            <v>YK</v>
          </cell>
          <cell r="D1166" t="str">
            <v>SETTING BLOCK</v>
          </cell>
        </row>
        <row r="1167">
          <cell r="A1167" t="str">
            <v>9K-205022</v>
          </cell>
          <cell r="B1167" t="str">
            <v>9K-20502</v>
          </cell>
          <cell r="C1167" t="str">
            <v>YK</v>
          </cell>
          <cell r="D1167" t="str">
            <v>SETTING BLOCK</v>
          </cell>
        </row>
        <row r="1168">
          <cell r="A1168" t="str">
            <v>9K-205041</v>
          </cell>
          <cell r="B1168" t="str">
            <v>9K-20504</v>
          </cell>
          <cell r="C1168" t="str">
            <v>YK</v>
          </cell>
          <cell r="D1168" t="str">
            <v>SETTING BLOCK</v>
          </cell>
        </row>
        <row r="1169">
          <cell r="A1169" t="str">
            <v>9K-205042</v>
          </cell>
          <cell r="B1169" t="str">
            <v>9K-20504</v>
          </cell>
          <cell r="C1169" t="str">
            <v>YK</v>
          </cell>
          <cell r="D1169" t="str">
            <v>SETTING BLOCK</v>
          </cell>
        </row>
        <row r="1170">
          <cell r="A1170" t="str">
            <v>9K-205061</v>
          </cell>
          <cell r="B1170" t="str">
            <v>9K-20506</v>
          </cell>
          <cell r="C1170" t="str">
            <v>YK</v>
          </cell>
          <cell r="D1170" t="str">
            <v>CAULKING RECEIVER</v>
          </cell>
        </row>
        <row r="1171">
          <cell r="A1171" t="str">
            <v>9K-205062</v>
          </cell>
          <cell r="B1171" t="str">
            <v>9K-20506</v>
          </cell>
          <cell r="C1171" t="str">
            <v>YK</v>
          </cell>
          <cell r="D1171" t="str">
            <v>CAULKING RECEIVER</v>
          </cell>
        </row>
        <row r="1172">
          <cell r="A1172" t="str">
            <v>9K-205071</v>
          </cell>
          <cell r="B1172" t="str">
            <v>9K-20507</v>
          </cell>
          <cell r="C1172" t="str">
            <v>YK</v>
          </cell>
          <cell r="D1172" t="str">
            <v>SETTING BLOCK</v>
          </cell>
        </row>
        <row r="1173">
          <cell r="A1173" t="str">
            <v>9K-205072</v>
          </cell>
          <cell r="B1173" t="str">
            <v>9K-20507</v>
          </cell>
          <cell r="C1173" t="str">
            <v>YK</v>
          </cell>
          <cell r="D1173" t="str">
            <v>SETTING BLOCK</v>
          </cell>
        </row>
        <row r="1174">
          <cell r="A1174" t="str">
            <v>9K-205081</v>
          </cell>
          <cell r="B1174" t="str">
            <v>9K-20508</v>
          </cell>
          <cell r="C1174" t="str">
            <v>YK</v>
          </cell>
          <cell r="D1174" t="str">
            <v>SETTING BLOCK</v>
          </cell>
        </row>
        <row r="1175">
          <cell r="A1175" t="str">
            <v>9K-205082</v>
          </cell>
          <cell r="B1175" t="str">
            <v>9K-20508</v>
          </cell>
          <cell r="C1175" t="str">
            <v>YK</v>
          </cell>
          <cell r="D1175" t="str">
            <v>SETTING BLOCK</v>
          </cell>
        </row>
        <row r="1176">
          <cell r="A1176" t="str">
            <v>9K-205231</v>
          </cell>
          <cell r="B1176" t="str">
            <v>9K-20523</v>
          </cell>
          <cell r="C1176" t="str">
            <v>YK</v>
          </cell>
          <cell r="D1176" t="str">
            <v>GASKET</v>
          </cell>
        </row>
        <row r="1177">
          <cell r="A1177" t="str">
            <v>9K-205232</v>
          </cell>
          <cell r="B1177" t="str">
            <v>9K-20523</v>
          </cell>
          <cell r="C1177" t="str">
            <v>YK</v>
          </cell>
          <cell r="D1177" t="str">
            <v>GASKET</v>
          </cell>
        </row>
        <row r="1178">
          <cell r="A1178" t="str">
            <v>9K-205611</v>
          </cell>
          <cell r="B1178" t="str">
            <v>9K-20561</v>
          </cell>
          <cell r="C1178" t="str">
            <v>YK</v>
          </cell>
          <cell r="D1178" t="str">
            <v>COULKIN RECEIVER</v>
          </cell>
        </row>
        <row r="1179">
          <cell r="A1179" t="str">
            <v>9K-205612</v>
          </cell>
          <cell r="B1179" t="str">
            <v>9K-20561</v>
          </cell>
          <cell r="C1179" t="str">
            <v>YK</v>
          </cell>
          <cell r="D1179" t="str">
            <v>COULKIN RECEIVER</v>
          </cell>
        </row>
        <row r="1180">
          <cell r="A1180" t="str">
            <v>9K-205871</v>
          </cell>
          <cell r="B1180" t="str">
            <v>9K-20587</v>
          </cell>
          <cell r="C1180" t="str">
            <v>YK</v>
          </cell>
          <cell r="D1180" t="str">
            <v>SEALER PAD</v>
          </cell>
        </row>
        <row r="1181">
          <cell r="A1181" t="str">
            <v>9K-205872</v>
          </cell>
          <cell r="B1181" t="str">
            <v>9K-20587</v>
          </cell>
          <cell r="C1181" t="str">
            <v>YK</v>
          </cell>
          <cell r="D1181" t="str">
            <v>SEALER PAD</v>
          </cell>
        </row>
        <row r="1182">
          <cell r="A1182" t="str">
            <v>9K-205881</v>
          </cell>
          <cell r="B1182" t="str">
            <v>9K-20588</v>
          </cell>
          <cell r="C1182" t="str">
            <v>YW</v>
          </cell>
          <cell r="D1182" t="str">
            <v>CAP</v>
          </cell>
        </row>
        <row r="1183">
          <cell r="A1183" t="str">
            <v>9K-205882</v>
          </cell>
          <cell r="B1183" t="str">
            <v>9K-20588</v>
          </cell>
          <cell r="C1183" t="str">
            <v>YK</v>
          </cell>
          <cell r="D1183" t="str">
            <v>CAP</v>
          </cell>
        </row>
        <row r="1184">
          <cell r="A1184" t="str">
            <v>9K-205961</v>
          </cell>
          <cell r="B1184" t="str">
            <v>9K-20596</v>
          </cell>
          <cell r="C1184" t="str">
            <v>YK</v>
          </cell>
          <cell r="D1184" t="str">
            <v>SEALER PAD</v>
          </cell>
        </row>
        <row r="1185">
          <cell r="A1185" t="str">
            <v>9K-205962</v>
          </cell>
          <cell r="B1185" t="str">
            <v>9K-20596</v>
          </cell>
          <cell r="C1185" t="str">
            <v>YK</v>
          </cell>
          <cell r="D1185" t="str">
            <v>SEALER PAD</v>
          </cell>
        </row>
        <row r="1186">
          <cell r="A1186" t="str">
            <v>9K-206131</v>
          </cell>
          <cell r="B1186" t="str">
            <v>9K-20613</v>
          </cell>
          <cell r="C1186" t="str">
            <v>YK</v>
          </cell>
          <cell r="D1186" t="str">
            <v>SEALER PAD Abolist</v>
          </cell>
        </row>
        <row r="1187">
          <cell r="A1187" t="str">
            <v>9K-206132</v>
          </cell>
          <cell r="B1187" t="str">
            <v>9K-20613</v>
          </cell>
          <cell r="C1187" t="str">
            <v>YK</v>
          </cell>
          <cell r="D1187" t="str">
            <v>SEALER PAD Abolist</v>
          </cell>
        </row>
        <row r="1188">
          <cell r="A1188" t="str">
            <v>9K-206211</v>
          </cell>
          <cell r="B1188" t="str">
            <v>9K-20621</v>
          </cell>
          <cell r="C1188" t="str">
            <v>YK</v>
          </cell>
          <cell r="D1188" t="str">
            <v>AT MATERIAL</v>
          </cell>
        </row>
        <row r="1189">
          <cell r="A1189" t="str">
            <v>9K-206212</v>
          </cell>
          <cell r="B1189" t="str">
            <v>9K-20621</v>
          </cell>
          <cell r="C1189" t="str">
            <v>YK</v>
          </cell>
          <cell r="D1189" t="str">
            <v>AT MATERIAL</v>
          </cell>
        </row>
        <row r="1190">
          <cell r="A1190" t="str">
            <v>9K-206221</v>
          </cell>
          <cell r="B1190" t="str">
            <v>9K-20622</v>
          </cell>
          <cell r="C1190" t="str">
            <v>YK</v>
          </cell>
          <cell r="D1190" t="str">
            <v>AT MATERIAL</v>
          </cell>
        </row>
        <row r="1191">
          <cell r="A1191" t="str">
            <v>9K-206222</v>
          </cell>
          <cell r="B1191" t="str">
            <v>9K-20622</v>
          </cell>
          <cell r="C1191" t="str">
            <v>YK</v>
          </cell>
          <cell r="D1191" t="str">
            <v>AT MATERIAL</v>
          </cell>
        </row>
        <row r="1192">
          <cell r="A1192" t="str">
            <v>9K-206231</v>
          </cell>
          <cell r="B1192" t="str">
            <v>9K-20623</v>
          </cell>
          <cell r="C1192" t="str">
            <v>YK</v>
          </cell>
          <cell r="D1192" t="str">
            <v>SETTING BLOCK</v>
          </cell>
        </row>
        <row r="1193">
          <cell r="A1193" t="str">
            <v>9K-206232</v>
          </cell>
          <cell r="B1193" t="str">
            <v>9K-20623</v>
          </cell>
          <cell r="C1193" t="str">
            <v>YK</v>
          </cell>
          <cell r="D1193" t="str">
            <v>SETTING BLOCK</v>
          </cell>
        </row>
        <row r="1194">
          <cell r="A1194" t="str">
            <v>9K-206291</v>
          </cell>
          <cell r="B1194" t="str">
            <v>9K-20629</v>
          </cell>
          <cell r="C1194" t="str">
            <v>YK</v>
          </cell>
          <cell r="D1194" t="str">
            <v>BACK UP</v>
          </cell>
        </row>
        <row r="1195">
          <cell r="A1195" t="str">
            <v>9K-206292</v>
          </cell>
          <cell r="B1195" t="str">
            <v>9K-20629</v>
          </cell>
          <cell r="C1195" t="str">
            <v>YK</v>
          </cell>
          <cell r="D1195" t="str">
            <v>BACK UP</v>
          </cell>
        </row>
        <row r="1196">
          <cell r="A1196" t="str">
            <v>9K-206301</v>
          </cell>
          <cell r="B1196" t="str">
            <v>9K-20630</v>
          </cell>
          <cell r="C1196" t="str">
            <v>YK</v>
          </cell>
          <cell r="D1196" t="str">
            <v>BACK UP MATERIAL</v>
          </cell>
        </row>
        <row r="1197">
          <cell r="A1197" t="str">
            <v>9K-206302</v>
          </cell>
          <cell r="B1197" t="str">
            <v>9K-20630</v>
          </cell>
          <cell r="C1197" t="str">
            <v>YK</v>
          </cell>
          <cell r="D1197" t="str">
            <v>BACK UP MATERIAL</v>
          </cell>
        </row>
        <row r="1198">
          <cell r="A1198" t="str">
            <v>9K-206311</v>
          </cell>
          <cell r="B1198" t="str">
            <v>9K-20631</v>
          </cell>
          <cell r="C1198" t="str">
            <v>YK</v>
          </cell>
          <cell r="D1198" t="str">
            <v>BACK UP</v>
          </cell>
        </row>
        <row r="1199">
          <cell r="A1199" t="str">
            <v>9K-206312</v>
          </cell>
          <cell r="B1199" t="str">
            <v>9K-20631</v>
          </cell>
          <cell r="C1199" t="str">
            <v>YK</v>
          </cell>
          <cell r="D1199" t="str">
            <v>BACK UP</v>
          </cell>
        </row>
        <row r="1200">
          <cell r="A1200" t="str">
            <v>9K-206371</v>
          </cell>
          <cell r="B1200" t="str">
            <v>9K-20637</v>
          </cell>
          <cell r="C1200" t="str">
            <v>YK</v>
          </cell>
          <cell r="D1200" t="str">
            <v>SETTING BLOCK</v>
          </cell>
        </row>
        <row r="1201">
          <cell r="A1201" t="str">
            <v>9K-206372</v>
          </cell>
          <cell r="B1201" t="str">
            <v>9K-20637</v>
          </cell>
          <cell r="C1201" t="str">
            <v>YK</v>
          </cell>
          <cell r="D1201" t="str">
            <v>SETTING BLOCK</v>
          </cell>
        </row>
        <row r="1202">
          <cell r="A1202" t="str">
            <v>9K-206691</v>
          </cell>
          <cell r="B1202" t="str">
            <v>9K-20669</v>
          </cell>
          <cell r="C1202" t="str">
            <v>YK</v>
          </cell>
          <cell r="D1202" t="str">
            <v>SETTING BLOCK</v>
          </cell>
        </row>
        <row r="1203">
          <cell r="A1203" t="str">
            <v>9K-206692</v>
          </cell>
          <cell r="B1203" t="str">
            <v>9K-20669</v>
          </cell>
          <cell r="C1203" t="str">
            <v>YK</v>
          </cell>
          <cell r="D1203" t="str">
            <v>SETTING BLOCK</v>
          </cell>
        </row>
        <row r="1204">
          <cell r="A1204" t="str">
            <v>9K-206741</v>
          </cell>
          <cell r="B1204" t="str">
            <v>9K-20674</v>
          </cell>
          <cell r="C1204" t="str">
            <v>YK</v>
          </cell>
          <cell r="D1204" t="str">
            <v>GASKET</v>
          </cell>
        </row>
        <row r="1205">
          <cell r="A1205" t="str">
            <v>9K-206742</v>
          </cell>
          <cell r="B1205" t="str">
            <v>9K-20674</v>
          </cell>
          <cell r="C1205" t="str">
            <v>YK</v>
          </cell>
          <cell r="D1205" t="str">
            <v>GASKET</v>
          </cell>
        </row>
        <row r="1206">
          <cell r="A1206" t="str">
            <v>9K-206751</v>
          </cell>
          <cell r="B1206" t="str">
            <v>9K-20675</v>
          </cell>
          <cell r="C1206" t="str">
            <v>YK</v>
          </cell>
          <cell r="D1206" t="str">
            <v>GASKET</v>
          </cell>
        </row>
        <row r="1207">
          <cell r="A1207" t="str">
            <v>9K-206752</v>
          </cell>
          <cell r="B1207" t="str">
            <v>9K-20675</v>
          </cell>
          <cell r="C1207" t="str">
            <v>YK</v>
          </cell>
          <cell r="D1207" t="str">
            <v>GASKET</v>
          </cell>
        </row>
        <row r="1208">
          <cell r="A1208" t="str">
            <v>9K-20678A1</v>
          </cell>
          <cell r="B1208" t="str">
            <v>9K-20678A</v>
          </cell>
          <cell r="C1208" t="str">
            <v>YK</v>
          </cell>
          <cell r="D1208" t="str">
            <v>SETTING BLOCK L=60</v>
          </cell>
        </row>
        <row r="1209">
          <cell r="A1209" t="str">
            <v>9K-20678A2</v>
          </cell>
          <cell r="B1209" t="str">
            <v>9K-20678A</v>
          </cell>
          <cell r="C1209" t="str">
            <v>YK</v>
          </cell>
          <cell r="D1209" t="str">
            <v>SETTING BLOCK L=60</v>
          </cell>
        </row>
        <row r="1210">
          <cell r="A1210" t="str">
            <v>9K-20678B1</v>
          </cell>
          <cell r="B1210" t="str">
            <v>9K-20678B</v>
          </cell>
          <cell r="C1210" t="str">
            <v>YK</v>
          </cell>
          <cell r="D1210" t="str">
            <v>SETTING BLOCK L=120</v>
          </cell>
        </row>
        <row r="1211">
          <cell r="A1211" t="str">
            <v>9K-20678B2</v>
          </cell>
          <cell r="B1211" t="str">
            <v>9K-20678B</v>
          </cell>
          <cell r="C1211" t="str">
            <v>YK</v>
          </cell>
          <cell r="D1211" t="str">
            <v>SETTING BLOCK L=120</v>
          </cell>
        </row>
        <row r="1212">
          <cell r="A1212" t="str">
            <v>9K-20678C1</v>
          </cell>
          <cell r="B1212" t="str">
            <v>9K-20678C</v>
          </cell>
          <cell r="C1212" t="str">
            <v>YK</v>
          </cell>
          <cell r="D1212" t="str">
            <v>SETTING BLOCK L=180</v>
          </cell>
        </row>
        <row r="1213">
          <cell r="A1213" t="str">
            <v>9K-20678C2</v>
          </cell>
          <cell r="B1213" t="str">
            <v>9K-20678C</v>
          </cell>
          <cell r="C1213" t="str">
            <v>YK</v>
          </cell>
          <cell r="D1213" t="str">
            <v>SETTING BLOCK L=180</v>
          </cell>
        </row>
        <row r="1214">
          <cell r="A1214" t="str">
            <v>9K-20679A1</v>
          </cell>
          <cell r="B1214" t="str">
            <v>9K-20679A</v>
          </cell>
          <cell r="C1214" t="str">
            <v>YK</v>
          </cell>
          <cell r="D1214" t="str">
            <v>SETTING BLOCK L=60</v>
          </cell>
        </row>
        <row r="1215">
          <cell r="A1215" t="str">
            <v>9K-20679A2</v>
          </cell>
          <cell r="B1215" t="str">
            <v>9K-20679A</v>
          </cell>
          <cell r="C1215" t="str">
            <v>YK</v>
          </cell>
          <cell r="D1215" t="str">
            <v>SETTING BLOCK L=60</v>
          </cell>
        </row>
        <row r="1216">
          <cell r="A1216" t="str">
            <v>9K-20679B1</v>
          </cell>
          <cell r="B1216" t="str">
            <v>9K-20679B</v>
          </cell>
          <cell r="C1216" t="str">
            <v>YK</v>
          </cell>
          <cell r="D1216" t="str">
            <v>SETTING BLOCK L=120</v>
          </cell>
        </row>
        <row r="1217">
          <cell r="A1217" t="str">
            <v>9K-20679B2</v>
          </cell>
          <cell r="B1217" t="str">
            <v>9K-20679B</v>
          </cell>
          <cell r="C1217" t="str">
            <v>YK</v>
          </cell>
          <cell r="D1217" t="str">
            <v>SETTING BLOCK L=120</v>
          </cell>
        </row>
        <row r="1218">
          <cell r="A1218" t="str">
            <v>9K-20679C1</v>
          </cell>
          <cell r="B1218" t="str">
            <v>9K-20679C</v>
          </cell>
          <cell r="C1218" t="str">
            <v>YK</v>
          </cell>
          <cell r="D1218" t="str">
            <v>SETTING BLOCK L=180</v>
          </cell>
        </row>
        <row r="1219">
          <cell r="A1219" t="str">
            <v>9K-20679C2</v>
          </cell>
          <cell r="B1219" t="str">
            <v>9K-20679C</v>
          </cell>
          <cell r="C1219" t="str">
            <v>YK</v>
          </cell>
          <cell r="D1219" t="str">
            <v>SETTING BLOCK L=180</v>
          </cell>
        </row>
        <row r="1220">
          <cell r="A1220" t="str">
            <v>9K-206821</v>
          </cell>
          <cell r="B1220" t="str">
            <v>9K-20682</v>
          </cell>
          <cell r="C1220" t="str">
            <v>YK</v>
          </cell>
          <cell r="D1220" t="str">
            <v>AT MATERIAL</v>
          </cell>
        </row>
        <row r="1221">
          <cell r="A1221" t="str">
            <v>9K-206821</v>
          </cell>
          <cell r="B1221" t="str">
            <v>9K-20682</v>
          </cell>
          <cell r="C1221" t="str">
            <v>YK</v>
          </cell>
          <cell r="D1221" t="str">
            <v>AT MATERIAL</v>
          </cell>
        </row>
        <row r="1222">
          <cell r="A1222" t="str">
            <v>9K-206822</v>
          </cell>
          <cell r="B1222" t="str">
            <v>9K-20682</v>
          </cell>
          <cell r="C1222" t="str">
            <v>YK</v>
          </cell>
          <cell r="D1222" t="str">
            <v>AT MATERIAL</v>
          </cell>
        </row>
        <row r="1223">
          <cell r="A1223" t="str">
            <v>9K-206822</v>
          </cell>
          <cell r="B1223" t="str">
            <v>9K-20682</v>
          </cell>
          <cell r="C1223" t="str">
            <v>YK</v>
          </cell>
          <cell r="D1223" t="str">
            <v>AT MATERIAL</v>
          </cell>
        </row>
        <row r="1224">
          <cell r="A1224" t="str">
            <v>9K-206861</v>
          </cell>
          <cell r="B1224" t="str">
            <v>9K-20686</v>
          </cell>
          <cell r="C1224" t="str">
            <v>YK</v>
          </cell>
          <cell r="D1224" t="str">
            <v>SEALER PAD</v>
          </cell>
        </row>
        <row r="1225">
          <cell r="A1225" t="str">
            <v>9K-206862</v>
          </cell>
          <cell r="B1225" t="str">
            <v>9K-20686</v>
          </cell>
          <cell r="C1225" t="str">
            <v>YK</v>
          </cell>
          <cell r="D1225" t="str">
            <v>SEALER PAD</v>
          </cell>
        </row>
        <row r="1226">
          <cell r="A1226" t="str">
            <v>9K-206871</v>
          </cell>
          <cell r="B1226" t="str">
            <v>9K-20687</v>
          </cell>
          <cell r="C1226" t="str">
            <v>YK</v>
          </cell>
          <cell r="D1226" t="str">
            <v>SEALER PAD</v>
          </cell>
        </row>
        <row r="1227">
          <cell r="A1227" t="str">
            <v>9K-206872</v>
          </cell>
          <cell r="B1227" t="str">
            <v>9K-20687</v>
          </cell>
          <cell r="C1227" t="str">
            <v>YK</v>
          </cell>
          <cell r="D1227" t="str">
            <v>SEALER PAD</v>
          </cell>
        </row>
        <row r="1228">
          <cell r="A1228" t="str">
            <v>9K-206881</v>
          </cell>
          <cell r="B1228" t="str">
            <v>9K-20688</v>
          </cell>
          <cell r="C1228" t="str">
            <v>YK</v>
          </cell>
          <cell r="D1228" t="str">
            <v>SEALER PAD</v>
          </cell>
        </row>
        <row r="1229">
          <cell r="A1229" t="str">
            <v>9K-206882</v>
          </cell>
          <cell r="B1229" t="str">
            <v>9K-20688</v>
          </cell>
          <cell r="C1229" t="str">
            <v>YK</v>
          </cell>
          <cell r="D1229" t="str">
            <v>SEALER PAD</v>
          </cell>
        </row>
        <row r="1230">
          <cell r="A1230" t="str">
            <v>9K-207031</v>
          </cell>
          <cell r="B1230" t="str">
            <v>9K-20703</v>
          </cell>
          <cell r="C1230" t="str">
            <v>YK</v>
          </cell>
          <cell r="D1230" t="str">
            <v>SEALER PAD</v>
          </cell>
        </row>
        <row r="1231">
          <cell r="A1231" t="str">
            <v>9K-207032</v>
          </cell>
          <cell r="B1231" t="str">
            <v>9K-20703</v>
          </cell>
          <cell r="C1231" t="str">
            <v>YK</v>
          </cell>
          <cell r="D1231" t="str">
            <v>SEALER PAD</v>
          </cell>
        </row>
        <row r="1232">
          <cell r="A1232" t="str">
            <v>9K-207041</v>
          </cell>
          <cell r="B1232" t="str">
            <v>9K-20704</v>
          </cell>
          <cell r="C1232" t="str">
            <v>YK</v>
          </cell>
          <cell r="D1232" t="str">
            <v>SEALER PAD</v>
          </cell>
        </row>
        <row r="1233">
          <cell r="A1233" t="str">
            <v>9K-207042</v>
          </cell>
          <cell r="B1233" t="str">
            <v>9K-20704</v>
          </cell>
          <cell r="C1233" t="str">
            <v>YK</v>
          </cell>
          <cell r="D1233" t="str">
            <v>SEALER PAD</v>
          </cell>
        </row>
        <row r="1234">
          <cell r="A1234" t="str">
            <v>9K-207051</v>
          </cell>
          <cell r="B1234" t="str">
            <v>9K-20705</v>
          </cell>
          <cell r="C1234" t="str">
            <v>YK</v>
          </cell>
          <cell r="D1234" t="str">
            <v>SEALER PAD</v>
          </cell>
        </row>
        <row r="1235">
          <cell r="A1235" t="str">
            <v>9K-207052</v>
          </cell>
          <cell r="B1235" t="str">
            <v>9K-20705</v>
          </cell>
          <cell r="C1235" t="str">
            <v>YK</v>
          </cell>
          <cell r="D1235" t="str">
            <v>SEALER PAD</v>
          </cell>
        </row>
        <row r="1236">
          <cell r="A1236" t="str">
            <v>9K-207061</v>
          </cell>
          <cell r="B1236" t="str">
            <v>9K-20706</v>
          </cell>
          <cell r="C1236" t="str">
            <v>YK</v>
          </cell>
          <cell r="D1236" t="str">
            <v>SEALER PAD</v>
          </cell>
        </row>
        <row r="1237">
          <cell r="A1237" t="str">
            <v>9K-207062</v>
          </cell>
          <cell r="B1237" t="str">
            <v>9K-20706</v>
          </cell>
          <cell r="C1237" t="str">
            <v>YK</v>
          </cell>
          <cell r="D1237" t="str">
            <v>SEALER PAD</v>
          </cell>
        </row>
        <row r="1238">
          <cell r="A1238" t="str">
            <v>9K-207071</v>
          </cell>
          <cell r="B1238" t="str">
            <v>9K-20707</v>
          </cell>
          <cell r="C1238" t="str">
            <v>YK</v>
          </cell>
          <cell r="D1238" t="str">
            <v>SEALER PAD</v>
          </cell>
        </row>
        <row r="1239">
          <cell r="A1239" t="str">
            <v>9K-207072</v>
          </cell>
          <cell r="B1239" t="str">
            <v>9K-20707</v>
          </cell>
          <cell r="C1239" t="str">
            <v>YK</v>
          </cell>
          <cell r="D1239" t="str">
            <v>SEALER PAD</v>
          </cell>
        </row>
        <row r="1240">
          <cell r="A1240" t="str">
            <v>9K-207081</v>
          </cell>
          <cell r="B1240" t="str">
            <v>9K-20708</v>
          </cell>
          <cell r="C1240" t="str">
            <v>YK</v>
          </cell>
          <cell r="D1240" t="str">
            <v>SEALER PAD Abolist</v>
          </cell>
        </row>
        <row r="1241">
          <cell r="A1241" t="str">
            <v>9K-207082</v>
          </cell>
          <cell r="B1241" t="str">
            <v>9K-20708</v>
          </cell>
          <cell r="C1241" t="str">
            <v>YK</v>
          </cell>
          <cell r="D1241" t="str">
            <v>SEALER PAD Abolist</v>
          </cell>
        </row>
        <row r="1242">
          <cell r="A1242" t="str">
            <v>9K-207091</v>
          </cell>
          <cell r="B1242" t="str">
            <v>9K-20709</v>
          </cell>
          <cell r="C1242" t="str">
            <v>YK</v>
          </cell>
          <cell r="D1242" t="str">
            <v>SEALER PAD Abolist</v>
          </cell>
        </row>
        <row r="1243">
          <cell r="A1243" t="str">
            <v>9K-207092</v>
          </cell>
          <cell r="B1243" t="str">
            <v>9K-20709</v>
          </cell>
          <cell r="C1243" t="str">
            <v>YK</v>
          </cell>
          <cell r="D1243" t="str">
            <v>SEALER PAD Abolist</v>
          </cell>
        </row>
        <row r="1244">
          <cell r="A1244" t="str">
            <v>9K-207101</v>
          </cell>
          <cell r="B1244" t="str">
            <v>9K-20710</v>
          </cell>
          <cell r="C1244" t="str">
            <v>YK</v>
          </cell>
          <cell r="D1244" t="str">
            <v>SEALER PAD Abolist</v>
          </cell>
        </row>
        <row r="1245">
          <cell r="A1245" t="str">
            <v>9K-207102</v>
          </cell>
          <cell r="B1245" t="str">
            <v>9K-20710</v>
          </cell>
          <cell r="C1245" t="str">
            <v>YK</v>
          </cell>
          <cell r="D1245" t="str">
            <v>SEALER PAD Abolist</v>
          </cell>
        </row>
        <row r="1246">
          <cell r="A1246" t="str">
            <v>9K-207111</v>
          </cell>
          <cell r="B1246" t="str">
            <v>9K-20711</v>
          </cell>
          <cell r="C1246" t="str">
            <v>YK</v>
          </cell>
          <cell r="D1246" t="str">
            <v>SEALER PAD</v>
          </cell>
        </row>
        <row r="1247">
          <cell r="A1247" t="str">
            <v>9K-207112</v>
          </cell>
          <cell r="B1247" t="str">
            <v>9K-20711</v>
          </cell>
          <cell r="C1247" t="str">
            <v>YK</v>
          </cell>
          <cell r="D1247" t="str">
            <v>SEALER PAD</v>
          </cell>
        </row>
        <row r="1248">
          <cell r="A1248" t="str">
            <v>9K-207121</v>
          </cell>
          <cell r="B1248" t="str">
            <v>9K-20712</v>
          </cell>
          <cell r="C1248" t="str">
            <v>YK</v>
          </cell>
          <cell r="D1248" t="str">
            <v>SEALER PAD</v>
          </cell>
        </row>
        <row r="1249">
          <cell r="A1249" t="str">
            <v>9K-207122</v>
          </cell>
          <cell r="B1249" t="str">
            <v>9K-20712</v>
          </cell>
          <cell r="C1249" t="str">
            <v>YK</v>
          </cell>
          <cell r="D1249" t="str">
            <v>SEALER PAD</v>
          </cell>
        </row>
        <row r="1250">
          <cell r="A1250" t="str">
            <v>9K-207131</v>
          </cell>
          <cell r="B1250" t="str">
            <v>9K-20713</v>
          </cell>
          <cell r="C1250" t="str">
            <v>YK</v>
          </cell>
          <cell r="D1250" t="str">
            <v>SEALER PAD Abolist</v>
          </cell>
        </row>
        <row r="1251">
          <cell r="A1251" t="str">
            <v>9K-207132</v>
          </cell>
          <cell r="B1251" t="str">
            <v>9K-20713</v>
          </cell>
          <cell r="C1251" t="str">
            <v>YK</v>
          </cell>
          <cell r="D1251" t="str">
            <v>SEALER PAD Abolist</v>
          </cell>
        </row>
        <row r="1252">
          <cell r="A1252" t="str">
            <v>9K-207141</v>
          </cell>
          <cell r="B1252" t="str">
            <v>9K-20714</v>
          </cell>
          <cell r="C1252" t="str">
            <v>YK</v>
          </cell>
          <cell r="D1252" t="str">
            <v>SEALER PAD</v>
          </cell>
        </row>
        <row r="1253">
          <cell r="A1253" t="str">
            <v>9K-207142</v>
          </cell>
          <cell r="B1253" t="str">
            <v>9K-20714</v>
          </cell>
          <cell r="C1253" t="str">
            <v>YK</v>
          </cell>
          <cell r="D1253" t="str">
            <v>SEALER PAD</v>
          </cell>
        </row>
        <row r="1254">
          <cell r="A1254" t="str">
            <v>9K-207151</v>
          </cell>
          <cell r="B1254" t="str">
            <v>9K-20715</v>
          </cell>
          <cell r="C1254" t="str">
            <v>YK</v>
          </cell>
          <cell r="D1254" t="str">
            <v>SEALER PAD</v>
          </cell>
        </row>
        <row r="1255">
          <cell r="A1255" t="str">
            <v>9K-207152</v>
          </cell>
          <cell r="B1255" t="str">
            <v>9K-20715</v>
          </cell>
          <cell r="C1255" t="str">
            <v>YK</v>
          </cell>
          <cell r="D1255" t="str">
            <v>SEALER PAD</v>
          </cell>
        </row>
        <row r="1256">
          <cell r="A1256" t="str">
            <v>9K-207171</v>
          </cell>
          <cell r="B1256" t="str">
            <v>9K-20717</v>
          </cell>
          <cell r="C1256" t="str">
            <v>YK</v>
          </cell>
          <cell r="D1256" t="str">
            <v>SEALER PAD</v>
          </cell>
        </row>
        <row r="1257">
          <cell r="A1257" t="str">
            <v>9K-207172</v>
          </cell>
          <cell r="B1257" t="str">
            <v>9K-20717</v>
          </cell>
          <cell r="C1257" t="str">
            <v>YK</v>
          </cell>
          <cell r="D1257" t="str">
            <v>SEALER PAD</v>
          </cell>
        </row>
        <row r="1258">
          <cell r="A1258" t="str">
            <v>9K-207181</v>
          </cell>
          <cell r="B1258" t="str">
            <v>9K-20718</v>
          </cell>
          <cell r="C1258" t="str">
            <v>YK</v>
          </cell>
          <cell r="D1258" t="str">
            <v>SEALER PAD</v>
          </cell>
        </row>
        <row r="1259">
          <cell r="A1259" t="str">
            <v>9K-207182</v>
          </cell>
          <cell r="B1259" t="str">
            <v>9K-20718</v>
          </cell>
          <cell r="C1259" t="str">
            <v>YK</v>
          </cell>
          <cell r="D1259" t="str">
            <v>SEALER PAD</v>
          </cell>
        </row>
        <row r="1260">
          <cell r="A1260" t="str">
            <v>9K-207191</v>
          </cell>
          <cell r="B1260" t="str">
            <v>9K-20719</v>
          </cell>
          <cell r="C1260" t="str">
            <v>YK</v>
          </cell>
          <cell r="D1260" t="str">
            <v>SEALER PAD</v>
          </cell>
        </row>
        <row r="1261">
          <cell r="A1261" t="str">
            <v>9K-207192</v>
          </cell>
          <cell r="B1261" t="str">
            <v>9K-20719</v>
          </cell>
          <cell r="C1261" t="str">
            <v>YK</v>
          </cell>
          <cell r="D1261" t="str">
            <v>SEALER PAD</v>
          </cell>
        </row>
        <row r="1262">
          <cell r="A1262" t="str">
            <v>9K-207241</v>
          </cell>
          <cell r="B1262" t="str">
            <v>9K-20724</v>
          </cell>
          <cell r="C1262" t="str">
            <v>YK</v>
          </cell>
          <cell r="D1262" t="str">
            <v>SEALER PAD</v>
          </cell>
        </row>
        <row r="1263">
          <cell r="A1263" t="str">
            <v>9K-207242</v>
          </cell>
          <cell r="B1263" t="str">
            <v>9K-20724</v>
          </cell>
          <cell r="C1263" t="str">
            <v>YK</v>
          </cell>
          <cell r="D1263" t="str">
            <v>SEALER PAD</v>
          </cell>
        </row>
        <row r="1264">
          <cell r="A1264" t="str">
            <v>9K-207251</v>
          </cell>
          <cell r="B1264" t="str">
            <v>9K-20725</v>
          </cell>
          <cell r="C1264" t="str">
            <v>YK</v>
          </cell>
          <cell r="D1264" t="str">
            <v>SEALER PAD</v>
          </cell>
        </row>
        <row r="1265">
          <cell r="A1265" t="str">
            <v>9K-207252</v>
          </cell>
          <cell r="B1265" t="str">
            <v>9K-20725</v>
          </cell>
          <cell r="C1265" t="str">
            <v>YK</v>
          </cell>
          <cell r="D1265" t="str">
            <v>SEALER PAD</v>
          </cell>
        </row>
        <row r="1266">
          <cell r="A1266" t="str">
            <v>9K-207261</v>
          </cell>
          <cell r="B1266" t="str">
            <v>9K-20726</v>
          </cell>
          <cell r="C1266" t="str">
            <v>YK</v>
          </cell>
          <cell r="D1266" t="str">
            <v>SEALER PAD</v>
          </cell>
        </row>
        <row r="1267">
          <cell r="A1267" t="str">
            <v>9K-207262</v>
          </cell>
          <cell r="B1267" t="str">
            <v>9K-20726</v>
          </cell>
          <cell r="C1267" t="str">
            <v>YK</v>
          </cell>
          <cell r="D1267" t="str">
            <v>SEALER PAD</v>
          </cell>
        </row>
        <row r="1268">
          <cell r="A1268" t="str">
            <v>9K-207271</v>
          </cell>
          <cell r="B1268" t="str">
            <v>9K-20727</v>
          </cell>
          <cell r="C1268" t="str">
            <v>YK</v>
          </cell>
          <cell r="D1268" t="str">
            <v>SEALER PAD</v>
          </cell>
        </row>
        <row r="1269">
          <cell r="A1269" t="str">
            <v>9K-207272</v>
          </cell>
          <cell r="B1269" t="str">
            <v>9K-20727</v>
          </cell>
          <cell r="C1269" t="str">
            <v>YK</v>
          </cell>
          <cell r="D1269" t="str">
            <v>SEALER PAD</v>
          </cell>
        </row>
        <row r="1270">
          <cell r="A1270" t="str">
            <v>9K-207281</v>
          </cell>
          <cell r="B1270" t="str">
            <v>9K-20728</v>
          </cell>
          <cell r="C1270" t="str">
            <v>YK</v>
          </cell>
          <cell r="D1270" t="str">
            <v>SEALER PAD</v>
          </cell>
        </row>
        <row r="1271">
          <cell r="A1271" t="str">
            <v>9K-207282</v>
          </cell>
          <cell r="B1271" t="str">
            <v>9K-20728</v>
          </cell>
          <cell r="C1271" t="str">
            <v>YK</v>
          </cell>
          <cell r="D1271" t="str">
            <v>SEALER PAD</v>
          </cell>
        </row>
        <row r="1272">
          <cell r="A1272" t="str">
            <v>9K-207381</v>
          </cell>
          <cell r="B1272" t="str">
            <v>9K-20738</v>
          </cell>
          <cell r="C1272" t="str">
            <v>YK</v>
          </cell>
          <cell r="D1272" t="str">
            <v>SEALER PAD</v>
          </cell>
        </row>
        <row r="1273">
          <cell r="A1273" t="str">
            <v>9K-207382</v>
          </cell>
          <cell r="B1273" t="str">
            <v>9K-20738</v>
          </cell>
          <cell r="C1273" t="str">
            <v>YK</v>
          </cell>
          <cell r="D1273" t="str">
            <v>SEALER PAD</v>
          </cell>
        </row>
        <row r="1274">
          <cell r="A1274" t="str">
            <v>9K-207391</v>
          </cell>
          <cell r="B1274" t="str">
            <v>9K-20739</v>
          </cell>
          <cell r="C1274" t="str">
            <v>YK</v>
          </cell>
          <cell r="D1274" t="str">
            <v>SEALER PAD</v>
          </cell>
        </row>
        <row r="1275">
          <cell r="A1275" t="str">
            <v>9K-207392</v>
          </cell>
          <cell r="B1275" t="str">
            <v>9K-20739</v>
          </cell>
          <cell r="C1275" t="str">
            <v>YK</v>
          </cell>
          <cell r="D1275" t="str">
            <v>SEALER PAD</v>
          </cell>
        </row>
        <row r="1276">
          <cell r="A1276" t="str">
            <v>9K-207401</v>
          </cell>
          <cell r="B1276" t="str">
            <v>9K-20740</v>
          </cell>
          <cell r="C1276" t="str">
            <v>YK</v>
          </cell>
          <cell r="D1276" t="str">
            <v>SEALER PAD</v>
          </cell>
        </row>
        <row r="1277">
          <cell r="A1277" t="str">
            <v>9K-207402</v>
          </cell>
          <cell r="B1277" t="str">
            <v>9K-20740</v>
          </cell>
          <cell r="C1277" t="str">
            <v>YK</v>
          </cell>
          <cell r="D1277" t="str">
            <v>SEALER PAD</v>
          </cell>
        </row>
        <row r="1278">
          <cell r="A1278" t="str">
            <v>9K-207411</v>
          </cell>
          <cell r="B1278" t="str">
            <v>9K-20741</v>
          </cell>
          <cell r="C1278" t="str">
            <v>YK</v>
          </cell>
          <cell r="D1278" t="str">
            <v>SEALER PAD</v>
          </cell>
        </row>
        <row r="1279">
          <cell r="A1279" t="str">
            <v>9K-207412</v>
          </cell>
          <cell r="B1279" t="str">
            <v>9K-20741</v>
          </cell>
          <cell r="C1279" t="str">
            <v>YK</v>
          </cell>
          <cell r="D1279" t="str">
            <v>SEALER PAD</v>
          </cell>
        </row>
        <row r="1280">
          <cell r="A1280" t="str">
            <v>9K-207421</v>
          </cell>
          <cell r="B1280" t="str">
            <v>9K-20742</v>
          </cell>
          <cell r="C1280" t="str">
            <v>YK</v>
          </cell>
          <cell r="D1280" t="str">
            <v>SEALER PAD</v>
          </cell>
        </row>
        <row r="1281">
          <cell r="A1281" t="str">
            <v>9K-207422</v>
          </cell>
          <cell r="B1281" t="str">
            <v>9K-20742</v>
          </cell>
          <cell r="C1281" t="str">
            <v>YK</v>
          </cell>
          <cell r="D1281" t="str">
            <v>SEALER PAD</v>
          </cell>
        </row>
        <row r="1282">
          <cell r="A1282" t="str">
            <v>9K-207431</v>
          </cell>
          <cell r="B1282" t="str">
            <v>9K-20743</v>
          </cell>
          <cell r="C1282" t="str">
            <v>YK</v>
          </cell>
          <cell r="D1282" t="str">
            <v>SEALER PAD</v>
          </cell>
        </row>
        <row r="1283">
          <cell r="A1283" t="str">
            <v>9K-207432</v>
          </cell>
          <cell r="B1283" t="str">
            <v>9K-20743</v>
          </cell>
          <cell r="C1283" t="str">
            <v>YK</v>
          </cell>
          <cell r="D1283" t="str">
            <v>SEALER PAD</v>
          </cell>
        </row>
        <row r="1284">
          <cell r="A1284" t="str">
            <v>9K-207441</v>
          </cell>
          <cell r="B1284" t="str">
            <v>9K-20744</v>
          </cell>
          <cell r="C1284" t="str">
            <v>YK</v>
          </cell>
          <cell r="D1284" t="str">
            <v>SEALER PAD</v>
          </cell>
        </row>
        <row r="1285">
          <cell r="A1285" t="str">
            <v>9K-207442</v>
          </cell>
          <cell r="B1285" t="str">
            <v>9K-20744</v>
          </cell>
          <cell r="C1285" t="str">
            <v>YK</v>
          </cell>
          <cell r="D1285" t="str">
            <v>SEALER PAD</v>
          </cell>
        </row>
        <row r="1286">
          <cell r="A1286" t="str">
            <v>9K-207451</v>
          </cell>
          <cell r="B1286" t="str">
            <v>9K-20745</v>
          </cell>
          <cell r="C1286" t="str">
            <v>YK</v>
          </cell>
          <cell r="D1286" t="str">
            <v>SEALER PAD</v>
          </cell>
        </row>
        <row r="1287">
          <cell r="A1287" t="str">
            <v>9K-207452</v>
          </cell>
          <cell r="B1287" t="str">
            <v>9K-20745</v>
          </cell>
          <cell r="C1287" t="str">
            <v>YK</v>
          </cell>
          <cell r="D1287" t="str">
            <v>SEALER PAD</v>
          </cell>
        </row>
        <row r="1288">
          <cell r="A1288" t="str">
            <v>9K-207461</v>
          </cell>
          <cell r="B1288" t="str">
            <v>9K-20746</v>
          </cell>
          <cell r="C1288" t="str">
            <v>YK</v>
          </cell>
          <cell r="D1288" t="str">
            <v>SEALER PAD</v>
          </cell>
        </row>
        <row r="1289">
          <cell r="A1289" t="str">
            <v>9K-207462</v>
          </cell>
          <cell r="B1289" t="str">
            <v>9K-20746</v>
          </cell>
          <cell r="C1289" t="str">
            <v>YK</v>
          </cell>
          <cell r="D1289" t="str">
            <v>SEALER PAD</v>
          </cell>
        </row>
        <row r="1290">
          <cell r="A1290" t="str">
            <v>9K-207471</v>
          </cell>
          <cell r="B1290" t="str">
            <v>9K-20747</v>
          </cell>
          <cell r="C1290" t="str">
            <v>YK</v>
          </cell>
          <cell r="D1290" t="str">
            <v>SEALER PAD</v>
          </cell>
        </row>
        <row r="1291">
          <cell r="A1291" t="str">
            <v>9K-207472</v>
          </cell>
          <cell r="B1291" t="str">
            <v>9K-20747</v>
          </cell>
          <cell r="C1291" t="str">
            <v>YK</v>
          </cell>
          <cell r="D1291" t="str">
            <v>SEALER PAD</v>
          </cell>
        </row>
        <row r="1292">
          <cell r="A1292" t="str">
            <v>9K-207481</v>
          </cell>
          <cell r="B1292" t="str">
            <v>9K-20748</v>
          </cell>
          <cell r="C1292" t="str">
            <v>YK</v>
          </cell>
          <cell r="D1292" t="str">
            <v>SEALER PAD</v>
          </cell>
        </row>
        <row r="1293">
          <cell r="A1293" t="str">
            <v>9K-207482</v>
          </cell>
          <cell r="B1293" t="str">
            <v>9K-20748</v>
          </cell>
          <cell r="C1293" t="str">
            <v>YK</v>
          </cell>
          <cell r="D1293" t="str">
            <v>SEALER PAD</v>
          </cell>
        </row>
        <row r="1294">
          <cell r="A1294" t="str">
            <v>9K-207491</v>
          </cell>
          <cell r="B1294" t="str">
            <v>9K-20749</v>
          </cell>
          <cell r="C1294" t="str">
            <v>YK</v>
          </cell>
          <cell r="D1294" t="str">
            <v>SEALER PAD</v>
          </cell>
        </row>
        <row r="1295">
          <cell r="A1295" t="str">
            <v>9K-207492</v>
          </cell>
          <cell r="B1295" t="str">
            <v>9K-20749</v>
          </cell>
          <cell r="C1295" t="str">
            <v>YK</v>
          </cell>
          <cell r="D1295" t="str">
            <v>SEALER PAD</v>
          </cell>
        </row>
        <row r="1296">
          <cell r="A1296" t="str">
            <v>9K-207521</v>
          </cell>
          <cell r="B1296" t="str">
            <v>9K-20752</v>
          </cell>
          <cell r="C1296" t="str">
            <v>YK</v>
          </cell>
          <cell r="D1296" t="str">
            <v>SEALER PAD</v>
          </cell>
        </row>
        <row r="1297">
          <cell r="A1297" t="str">
            <v>9K-207522</v>
          </cell>
          <cell r="B1297" t="str">
            <v>9K-20752</v>
          </cell>
          <cell r="C1297" t="str">
            <v>YK</v>
          </cell>
          <cell r="D1297" t="str">
            <v>SEALER PAD</v>
          </cell>
        </row>
        <row r="1298">
          <cell r="A1298" t="str">
            <v>9K-207531</v>
          </cell>
          <cell r="B1298" t="str">
            <v>9K-20753</v>
          </cell>
          <cell r="C1298" t="str">
            <v>YK</v>
          </cell>
          <cell r="D1298" t="str">
            <v>GASKET</v>
          </cell>
        </row>
        <row r="1299">
          <cell r="A1299" t="str">
            <v>9K-207532</v>
          </cell>
          <cell r="B1299" t="str">
            <v>9K-20753</v>
          </cell>
          <cell r="C1299" t="str">
            <v>YK</v>
          </cell>
          <cell r="D1299" t="str">
            <v>GASKET</v>
          </cell>
        </row>
        <row r="1300">
          <cell r="A1300" t="str">
            <v>9K-207541</v>
          </cell>
          <cell r="B1300" t="str">
            <v>9K-20754</v>
          </cell>
          <cell r="C1300" t="str">
            <v>YK</v>
          </cell>
          <cell r="D1300" t="str">
            <v>AT MATERIAL</v>
          </cell>
        </row>
        <row r="1301">
          <cell r="A1301" t="str">
            <v>9K-207542</v>
          </cell>
          <cell r="B1301" t="str">
            <v>9K-20754</v>
          </cell>
          <cell r="C1301" t="str">
            <v>YK</v>
          </cell>
          <cell r="D1301" t="str">
            <v>AT MATERIAL</v>
          </cell>
        </row>
        <row r="1302">
          <cell r="A1302" t="str">
            <v>9K-207561</v>
          </cell>
          <cell r="B1302" t="str">
            <v>9K-20756</v>
          </cell>
          <cell r="C1302" t="str">
            <v>YK</v>
          </cell>
          <cell r="D1302" t="str">
            <v>GASKET</v>
          </cell>
        </row>
        <row r="1303">
          <cell r="A1303" t="str">
            <v>9K-207562</v>
          </cell>
          <cell r="B1303" t="str">
            <v>9K-20756</v>
          </cell>
          <cell r="C1303" t="str">
            <v>YK</v>
          </cell>
          <cell r="D1303" t="str">
            <v>GASKET</v>
          </cell>
        </row>
        <row r="1304">
          <cell r="A1304" t="str">
            <v>9K-207621</v>
          </cell>
          <cell r="B1304" t="str">
            <v>9K-20762</v>
          </cell>
          <cell r="C1304" t="str">
            <v>YK</v>
          </cell>
          <cell r="D1304" t="str">
            <v>AT MATERIAL</v>
          </cell>
        </row>
        <row r="1305">
          <cell r="A1305" t="str">
            <v>9K-207622</v>
          </cell>
          <cell r="B1305" t="str">
            <v>9K-20762</v>
          </cell>
          <cell r="C1305" t="str">
            <v>YK</v>
          </cell>
          <cell r="D1305" t="str">
            <v>AT MATERIAL</v>
          </cell>
        </row>
        <row r="1306">
          <cell r="A1306" t="str">
            <v>9K-207651</v>
          </cell>
          <cell r="B1306" t="str">
            <v>9K-20765</v>
          </cell>
          <cell r="C1306" t="str">
            <v>YK</v>
          </cell>
          <cell r="D1306" t="str">
            <v>GASKET</v>
          </cell>
        </row>
        <row r="1307">
          <cell r="A1307" t="str">
            <v>9K-207652</v>
          </cell>
          <cell r="B1307" t="str">
            <v>9K-20765</v>
          </cell>
          <cell r="C1307" t="str">
            <v>YK</v>
          </cell>
          <cell r="D1307" t="str">
            <v>GASKET</v>
          </cell>
        </row>
        <row r="1308">
          <cell r="A1308" t="str">
            <v>9K-207661</v>
          </cell>
          <cell r="B1308" t="str">
            <v>9K-20766</v>
          </cell>
          <cell r="C1308" t="str">
            <v>YK</v>
          </cell>
          <cell r="D1308" t="str">
            <v>GASKET</v>
          </cell>
        </row>
        <row r="1309">
          <cell r="A1309" t="str">
            <v>9K-207662</v>
          </cell>
          <cell r="B1309" t="str">
            <v>9K-20766</v>
          </cell>
          <cell r="C1309" t="str">
            <v>YK</v>
          </cell>
          <cell r="D1309" t="str">
            <v>GASKET</v>
          </cell>
        </row>
        <row r="1310">
          <cell r="A1310" t="str">
            <v>9K-207861</v>
          </cell>
          <cell r="B1310" t="str">
            <v>9K-20786</v>
          </cell>
          <cell r="C1310" t="str">
            <v>YK</v>
          </cell>
          <cell r="D1310" t="str">
            <v>SETTING BLOCK</v>
          </cell>
        </row>
        <row r="1311">
          <cell r="A1311" t="str">
            <v>9K-207862</v>
          </cell>
          <cell r="B1311" t="str">
            <v>9K-20786</v>
          </cell>
          <cell r="C1311" t="str">
            <v>YK</v>
          </cell>
          <cell r="D1311" t="str">
            <v>SETTING BLOCK</v>
          </cell>
        </row>
        <row r="1312">
          <cell r="A1312" t="str">
            <v>9K-207871</v>
          </cell>
          <cell r="B1312" t="str">
            <v>9K-20787</v>
          </cell>
          <cell r="C1312" t="str">
            <v>YK</v>
          </cell>
          <cell r="D1312" t="str">
            <v>SEALER PAD</v>
          </cell>
        </row>
        <row r="1313">
          <cell r="A1313" t="str">
            <v>9K-207872</v>
          </cell>
          <cell r="B1313" t="str">
            <v>9K-20787</v>
          </cell>
          <cell r="C1313" t="str">
            <v>YK</v>
          </cell>
          <cell r="D1313" t="str">
            <v>SEALER PAD</v>
          </cell>
        </row>
        <row r="1314">
          <cell r="A1314" t="str">
            <v>9K-207881</v>
          </cell>
          <cell r="B1314" t="str">
            <v>9K-20788</v>
          </cell>
          <cell r="C1314" t="str">
            <v>YK</v>
          </cell>
          <cell r="D1314" t="str">
            <v>SEALER PAD</v>
          </cell>
        </row>
        <row r="1315">
          <cell r="A1315" t="str">
            <v>9K-207882</v>
          </cell>
          <cell r="B1315" t="str">
            <v>9K-20788</v>
          </cell>
          <cell r="C1315" t="str">
            <v>YK</v>
          </cell>
          <cell r="D1315" t="str">
            <v>SEALER PAD</v>
          </cell>
        </row>
        <row r="1316">
          <cell r="A1316" t="str">
            <v>9K-207891</v>
          </cell>
          <cell r="B1316" t="str">
            <v>9K-20789</v>
          </cell>
          <cell r="C1316" t="str">
            <v>YK</v>
          </cell>
          <cell r="D1316" t="str">
            <v>SEALER PAD</v>
          </cell>
        </row>
        <row r="1317">
          <cell r="A1317" t="str">
            <v>9K-207892</v>
          </cell>
          <cell r="B1317" t="str">
            <v>9K-20789</v>
          </cell>
          <cell r="C1317" t="str">
            <v>YK</v>
          </cell>
          <cell r="D1317" t="str">
            <v>SEALER PAD</v>
          </cell>
        </row>
        <row r="1318">
          <cell r="A1318" t="str">
            <v>9K-207981</v>
          </cell>
          <cell r="B1318" t="str">
            <v>9K-20798</v>
          </cell>
          <cell r="C1318" t="str">
            <v>YK</v>
          </cell>
          <cell r="D1318" t="str">
            <v>COULKING RECEIVER</v>
          </cell>
        </row>
        <row r="1319">
          <cell r="A1319" t="str">
            <v>9K-207982</v>
          </cell>
          <cell r="B1319" t="str">
            <v>9K-20798</v>
          </cell>
          <cell r="C1319" t="str">
            <v>YK</v>
          </cell>
          <cell r="D1319" t="str">
            <v>COULKING RECEIVER</v>
          </cell>
        </row>
        <row r="1320">
          <cell r="A1320" t="str">
            <v>9K-208001</v>
          </cell>
          <cell r="B1320" t="str">
            <v>9K-20800</v>
          </cell>
          <cell r="C1320" t="str">
            <v>YK</v>
          </cell>
          <cell r="D1320" t="str">
            <v>SEALER PAD</v>
          </cell>
        </row>
        <row r="1321">
          <cell r="A1321" t="str">
            <v>9K-208002</v>
          </cell>
          <cell r="B1321" t="str">
            <v>9K-20800</v>
          </cell>
          <cell r="C1321" t="str">
            <v>YK</v>
          </cell>
          <cell r="D1321" t="str">
            <v>SEALER PAD</v>
          </cell>
        </row>
        <row r="1322">
          <cell r="A1322" t="str">
            <v>9K-208011</v>
          </cell>
          <cell r="B1322" t="str">
            <v>9K-20801</v>
          </cell>
          <cell r="C1322" t="str">
            <v>YK</v>
          </cell>
          <cell r="D1322" t="str">
            <v>SEALER PAD</v>
          </cell>
        </row>
        <row r="1323">
          <cell r="A1323" t="str">
            <v>9K-208012</v>
          </cell>
          <cell r="B1323" t="str">
            <v>9K-20801</v>
          </cell>
          <cell r="C1323" t="str">
            <v>YK</v>
          </cell>
          <cell r="D1323" t="str">
            <v>SEALER PAD</v>
          </cell>
        </row>
        <row r="1324">
          <cell r="A1324" t="str">
            <v>9K-208021</v>
          </cell>
          <cell r="B1324" t="str">
            <v>9K-20802</v>
          </cell>
          <cell r="C1324" t="str">
            <v>YK</v>
          </cell>
          <cell r="D1324" t="str">
            <v>SEALER PAD</v>
          </cell>
        </row>
        <row r="1325">
          <cell r="A1325" t="str">
            <v>9K-208022</v>
          </cell>
          <cell r="B1325" t="str">
            <v>9K-20802</v>
          </cell>
          <cell r="C1325" t="str">
            <v>YK</v>
          </cell>
          <cell r="D1325" t="str">
            <v>SEALER PAD</v>
          </cell>
        </row>
        <row r="1326">
          <cell r="A1326" t="str">
            <v>9K-208031</v>
          </cell>
          <cell r="B1326" t="str">
            <v>9K-20803</v>
          </cell>
          <cell r="C1326" t="str">
            <v>YK</v>
          </cell>
          <cell r="D1326" t="str">
            <v>SEALER PAD</v>
          </cell>
        </row>
        <row r="1327">
          <cell r="A1327" t="str">
            <v>9K-208032</v>
          </cell>
          <cell r="B1327" t="str">
            <v>9K-20803</v>
          </cell>
          <cell r="C1327" t="str">
            <v>YK</v>
          </cell>
          <cell r="D1327" t="str">
            <v>SEALER PAD</v>
          </cell>
        </row>
        <row r="1328">
          <cell r="A1328" t="str">
            <v>9K-208041</v>
          </cell>
          <cell r="B1328" t="str">
            <v>9K-20804</v>
          </cell>
          <cell r="C1328" t="str">
            <v>YK</v>
          </cell>
          <cell r="D1328" t="str">
            <v>SEALER PAD</v>
          </cell>
        </row>
        <row r="1329">
          <cell r="A1329" t="str">
            <v>9K-208042</v>
          </cell>
          <cell r="B1329" t="str">
            <v>9K-20804</v>
          </cell>
          <cell r="C1329" t="str">
            <v>YK</v>
          </cell>
          <cell r="D1329" t="str">
            <v>SEALER PAD</v>
          </cell>
        </row>
        <row r="1330">
          <cell r="A1330" t="str">
            <v>9K-208051</v>
          </cell>
          <cell r="B1330" t="str">
            <v>9K-20805</v>
          </cell>
          <cell r="C1330" t="str">
            <v>YK</v>
          </cell>
          <cell r="D1330" t="str">
            <v>SEALER PAD</v>
          </cell>
        </row>
        <row r="1331">
          <cell r="A1331" t="str">
            <v>9K-208052</v>
          </cell>
          <cell r="B1331" t="str">
            <v>9K-20805</v>
          </cell>
          <cell r="C1331" t="str">
            <v>YK</v>
          </cell>
          <cell r="D1331" t="str">
            <v>SEALER PAD</v>
          </cell>
        </row>
        <row r="1332">
          <cell r="A1332" t="str">
            <v>9K-208061</v>
          </cell>
          <cell r="B1332" t="str">
            <v>9K-20806</v>
          </cell>
          <cell r="C1332" t="str">
            <v>YK</v>
          </cell>
          <cell r="D1332" t="str">
            <v>SEALER PAD</v>
          </cell>
        </row>
        <row r="1333">
          <cell r="A1333" t="str">
            <v>9K-208062</v>
          </cell>
          <cell r="B1333" t="str">
            <v>9K-20806</v>
          </cell>
          <cell r="C1333" t="str">
            <v>YK</v>
          </cell>
          <cell r="D1333" t="str">
            <v>SEALER PAD</v>
          </cell>
        </row>
        <row r="1334">
          <cell r="A1334" t="str">
            <v>9K-208071</v>
          </cell>
          <cell r="B1334" t="str">
            <v>9K-20807</v>
          </cell>
          <cell r="C1334" t="str">
            <v>YK</v>
          </cell>
          <cell r="D1334" t="str">
            <v>AT MATERIAL</v>
          </cell>
        </row>
        <row r="1335">
          <cell r="A1335" t="str">
            <v>9K-208072</v>
          </cell>
          <cell r="B1335" t="str">
            <v>9K-20807</v>
          </cell>
          <cell r="C1335" t="str">
            <v>YK</v>
          </cell>
          <cell r="D1335" t="str">
            <v>AT MATERIAL</v>
          </cell>
        </row>
        <row r="1336">
          <cell r="A1336" t="str">
            <v>9K-208081</v>
          </cell>
          <cell r="B1336" t="str">
            <v>9K-20808</v>
          </cell>
          <cell r="C1336" t="str">
            <v>YK</v>
          </cell>
          <cell r="D1336" t="str">
            <v>AT MATERIAL</v>
          </cell>
        </row>
        <row r="1337">
          <cell r="A1337" t="str">
            <v>9K-208082</v>
          </cell>
          <cell r="B1337" t="str">
            <v>9K-20808</v>
          </cell>
          <cell r="C1337" t="str">
            <v>YK</v>
          </cell>
          <cell r="D1337" t="str">
            <v>AT MATERIAL</v>
          </cell>
        </row>
        <row r="1338">
          <cell r="A1338" t="str">
            <v>9K-208091</v>
          </cell>
          <cell r="B1338" t="str">
            <v>9K-20809</v>
          </cell>
          <cell r="C1338" t="str">
            <v>YK</v>
          </cell>
          <cell r="D1338" t="str">
            <v>SEALER PAD</v>
          </cell>
        </row>
        <row r="1339">
          <cell r="A1339" t="str">
            <v>9K-208092</v>
          </cell>
          <cell r="B1339" t="str">
            <v>9K-20809</v>
          </cell>
          <cell r="C1339" t="str">
            <v>YK</v>
          </cell>
          <cell r="D1339" t="str">
            <v>SEALER PAD</v>
          </cell>
        </row>
        <row r="1340">
          <cell r="A1340" t="str">
            <v>9K-208101</v>
          </cell>
          <cell r="B1340" t="str">
            <v>9K-20810</v>
          </cell>
          <cell r="C1340" t="str">
            <v>YK</v>
          </cell>
          <cell r="D1340" t="str">
            <v>AT MATERIAL</v>
          </cell>
        </row>
        <row r="1341">
          <cell r="A1341" t="str">
            <v>9K-208102</v>
          </cell>
          <cell r="B1341" t="str">
            <v>9K-20810</v>
          </cell>
          <cell r="C1341" t="str">
            <v>YK</v>
          </cell>
          <cell r="D1341" t="str">
            <v>AT MATERIAL</v>
          </cell>
        </row>
        <row r="1342">
          <cell r="A1342" t="str">
            <v>9K-208111</v>
          </cell>
          <cell r="B1342" t="str">
            <v>9K-20811</v>
          </cell>
          <cell r="C1342" t="str">
            <v>YK</v>
          </cell>
          <cell r="D1342" t="str">
            <v>SEALER PAD</v>
          </cell>
        </row>
        <row r="1343">
          <cell r="A1343" t="str">
            <v>9K-208112</v>
          </cell>
          <cell r="B1343" t="str">
            <v>9K-20811</v>
          </cell>
          <cell r="C1343" t="str">
            <v>YK</v>
          </cell>
          <cell r="D1343" t="str">
            <v>SEALER PAD</v>
          </cell>
        </row>
        <row r="1344">
          <cell r="A1344" t="str">
            <v>9K-208121</v>
          </cell>
          <cell r="B1344" t="str">
            <v>9K-20812</v>
          </cell>
          <cell r="C1344" t="str">
            <v>YK</v>
          </cell>
          <cell r="D1344" t="str">
            <v>SEALER PAD</v>
          </cell>
        </row>
        <row r="1345">
          <cell r="A1345" t="str">
            <v>9K-208122</v>
          </cell>
          <cell r="B1345" t="str">
            <v>9K-20812</v>
          </cell>
          <cell r="C1345" t="str">
            <v>YK</v>
          </cell>
          <cell r="D1345" t="str">
            <v>SEALER PAD</v>
          </cell>
        </row>
        <row r="1346">
          <cell r="A1346" t="str">
            <v>9K-208131</v>
          </cell>
          <cell r="B1346" t="str">
            <v>9K-20813</v>
          </cell>
          <cell r="C1346" t="str">
            <v>YK</v>
          </cell>
          <cell r="D1346" t="str">
            <v>SEALER PAD</v>
          </cell>
        </row>
        <row r="1347">
          <cell r="A1347" t="str">
            <v>9K-208132</v>
          </cell>
          <cell r="B1347" t="str">
            <v>9K-20813</v>
          </cell>
          <cell r="C1347" t="str">
            <v>YK</v>
          </cell>
          <cell r="D1347" t="str">
            <v>SEALER PAD</v>
          </cell>
        </row>
        <row r="1348">
          <cell r="A1348" t="str">
            <v>9K-208161</v>
          </cell>
          <cell r="B1348" t="str">
            <v>9K-20816</v>
          </cell>
          <cell r="C1348" t="str">
            <v>YK</v>
          </cell>
          <cell r="D1348" t="str">
            <v>SETTING BLOCK</v>
          </cell>
        </row>
        <row r="1349">
          <cell r="A1349" t="str">
            <v>9K-208162</v>
          </cell>
          <cell r="B1349" t="str">
            <v>9K-20816</v>
          </cell>
          <cell r="C1349" t="str">
            <v>YK</v>
          </cell>
          <cell r="D1349" t="str">
            <v>SETTING BLOCK</v>
          </cell>
        </row>
        <row r="1350">
          <cell r="A1350" t="str">
            <v>9K-208171</v>
          </cell>
          <cell r="B1350" t="str">
            <v>9K-20817</v>
          </cell>
          <cell r="C1350" t="str">
            <v>YK</v>
          </cell>
          <cell r="D1350" t="str">
            <v>SETTING BLOCK</v>
          </cell>
        </row>
        <row r="1351">
          <cell r="A1351" t="str">
            <v>9K-208172</v>
          </cell>
          <cell r="B1351" t="str">
            <v>9K-20817</v>
          </cell>
          <cell r="C1351" t="str">
            <v>YK</v>
          </cell>
          <cell r="D1351" t="str">
            <v>SETTING BLOCK</v>
          </cell>
        </row>
        <row r="1352">
          <cell r="A1352" t="str">
            <v>9K-208181</v>
          </cell>
          <cell r="B1352" t="str">
            <v>9K-20818</v>
          </cell>
          <cell r="C1352" t="str">
            <v>YK</v>
          </cell>
          <cell r="D1352" t="str">
            <v>SETTING BLOCK</v>
          </cell>
        </row>
        <row r="1353">
          <cell r="A1353" t="str">
            <v>9K-208182</v>
          </cell>
          <cell r="B1353" t="str">
            <v>9K-20818</v>
          </cell>
          <cell r="C1353" t="str">
            <v>YK</v>
          </cell>
          <cell r="D1353" t="str">
            <v>SETTING BLOCK</v>
          </cell>
        </row>
        <row r="1354">
          <cell r="A1354" t="str">
            <v>9K-208191</v>
          </cell>
          <cell r="B1354" t="str">
            <v>9K-20819</v>
          </cell>
          <cell r="C1354" t="str">
            <v>YK</v>
          </cell>
          <cell r="D1354" t="str">
            <v>SETTING BLOCK</v>
          </cell>
        </row>
        <row r="1355">
          <cell r="A1355" t="str">
            <v>9K-208192</v>
          </cell>
          <cell r="B1355" t="str">
            <v>9K-20819</v>
          </cell>
          <cell r="C1355" t="str">
            <v>YK</v>
          </cell>
          <cell r="D1355" t="str">
            <v>SETTING BLOCK</v>
          </cell>
        </row>
        <row r="1356">
          <cell r="A1356" t="str">
            <v>9K-208201</v>
          </cell>
          <cell r="B1356" t="str">
            <v>9K-20820</v>
          </cell>
          <cell r="C1356" t="str">
            <v>YK</v>
          </cell>
          <cell r="D1356" t="str">
            <v>SETTING BLOCK</v>
          </cell>
        </row>
        <row r="1357">
          <cell r="A1357" t="str">
            <v>9K-208202</v>
          </cell>
          <cell r="B1357" t="str">
            <v>9K-20820</v>
          </cell>
          <cell r="C1357" t="str">
            <v>YK</v>
          </cell>
          <cell r="D1357" t="str">
            <v>SETTING BLOCK</v>
          </cell>
        </row>
        <row r="1358">
          <cell r="A1358" t="str">
            <v>9K-208211</v>
          </cell>
          <cell r="B1358" t="str">
            <v>9K-20821</v>
          </cell>
          <cell r="C1358" t="str">
            <v>YK</v>
          </cell>
          <cell r="D1358" t="str">
            <v>SETTING BLOCK</v>
          </cell>
        </row>
        <row r="1359">
          <cell r="A1359" t="str">
            <v>9K-208212</v>
          </cell>
          <cell r="B1359" t="str">
            <v>9K-20821</v>
          </cell>
          <cell r="C1359" t="str">
            <v>YK</v>
          </cell>
          <cell r="D1359" t="str">
            <v>SETTING BLOCK</v>
          </cell>
        </row>
        <row r="1360">
          <cell r="A1360" t="str">
            <v>9K-208381</v>
          </cell>
          <cell r="B1360" t="str">
            <v>9K-20838</v>
          </cell>
          <cell r="C1360" t="str">
            <v>YK</v>
          </cell>
          <cell r="D1360" t="str">
            <v>SETTING BLOCK</v>
          </cell>
        </row>
        <row r="1361">
          <cell r="A1361" t="str">
            <v>9K-208382</v>
          </cell>
          <cell r="B1361" t="str">
            <v>9K-20838</v>
          </cell>
          <cell r="C1361" t="str">
            <v>YK</v>
          </cell>
          <cell r="D1361" t="str">
            <v>SETTING BLOCK</v>
          </cell>
        </row>
        <row r="1362">
          <cell r="A1362" t="str">
            <v>9K-208401</v>
          </cell>
          <cell r="B1362" t="str">
            <v>9K-20840</v>
          </cell>
          <cell r="C1362" t="str">
            <v>YK</v>
          </cell>
          <cell r="D1362" t="str">
            <v>BACKUP MATERIAL</v>
          </cell>
        </row>
        <row r="1363">
          <cell r="A1363" t="str">
            <v>9K-208402</v>
          </cell>
          <cell r="B1363" t="str">
            <v>9K-20840</v>
          </cell>
          <cell r="C1363" t="str">
            <v>YK</v>
          </cell>
          <cell r="D1363" t="str">
            <v>BACKUP MATERIAL</v>
          </cell>
        </row>
        <row r="1364">
          <cell r="A1364" t="str">
            <v>9K-208421</v>
          </cell>
          <cell r="B1364" t="str">
            <v>9K-20842</v>
          </cell>
          <cell r="C1364" t="str">
            <v>YK</v>
          </cell>
          <cell r="D1364" t="str">
            <v>SEALER PAD</v>
          </cell>
        </row>
        <row r="1365">
          <cell r="A1365" t="str">
            <v>9K-208422</v>
          </cell>
          <cell r="B1365" t="str">
            <v>9K-20842</v>
          </cell>
          <cell r="C1365" t="str">
            <v>YK</v>
          </cell>
          <cell r="D1365" t="str">
            <v>SEALER PAD</v>
          </cell>
        </row>
        <row r="1366">
          <cell r="A1366" t="str">
            <v>9K-208431</v>
          </cell>
          <cell r="B1366" t="str">
            <v>9K-20843</v>
          </cell>
          <cell r="C1366" t="str">
            <v>YK</v>
          </cell>
          <cell r="D1366" t="str">
            <v>GASKET</v>
          </cell>
        </row>
        <row r="1367">
          <cell r="A1367" t="str">
            <v>9K-208432</v>
          </cell>
          <cell r="B1367" t="str">
            <v>9K-20843</v>
          </cell>
          <cell r="C1367" t="str">
            <v>YK</v>
          </cell>
          <cell r="D1367" t="str">
            <v>GASKET</v>
          </cell>
        </row>
        <row r="1368">
          <cell r="A1368" t="str">
            <v>9K-208441</v>
          </cell>
          <cell r="B1368" t="str">
            <v>9K-20844</v>
          </cell>
          <cell r="C1368" t="str">
            <v>YK</v>
          </cell>
          <cell r="D1368" t="str">
            <v>SEALER PAD</v>
          </cell>
        </row>
        <row r="1369">
          <cell r="A1369" t="str">
            <v>9K-208442</v>
          </cell>
          <cell r="B1369" t="str">
            <v>9K-20844</v>
          </cell>
          <cell r="C1369" t="str">
            <v>YK</v>
          </cell>
          <cell r="D1369" t="str">
            <v>SEALER PAD</v>
          </cell>
        </row>
        <row r="1370">
          <cell r="A1370" t="str">
            <v>9K-208451</v>
          </cell>
          <cell r="B1370" t="str">
            <v>9K-20845</v>
          </cell>
          <cell r="C1370" t="str">
            <v>YK</v>
          </cell>
          <cell r="D1370" t="str">
            <v>GASKET</v>
          </cell>
        </row>
        <row r="1371">
          <cell r="A1371" t="str">
            <v>9K-208452</v>
          </cell>
          <cell r="B1371" t="str">
            <v>9K-20845</v>
          </cell>
          <cell r="C1371" t="str">
            <v>YK</v>
          </cell>
          <cell r="D1371" t="str">
            <v>GASKET</v>
          </cell>
        </row>
        <row r="1372">
          <cell r="A1372" t="str">
            <v>9K-208481</v>
          </cell>
          <cell r="B1372" t="str">
            <v>9K-20848</v>
          </cell>
          <cell r="C1372" t="str">
            <v>YK</v>
          </cell>
          <cell r="D1372" t="str">
            <v>SEALER PAD</v>
          </cell>
        </row>
        <row r="1373">
          <cell r="A1373" t="str">
            <v>9K-208482</v>
          </cell>
          <cell r="B1373" t="str">
            <v>9K-20848</v>
          </cell>
          <cell r="C1373" t="str">
            <v>YK</v>
          </cell>
          <cell r="D1373" t="str">
            <v>SEALER PAD</v>
          </cell>
        </row>
        <row r="1374">
          <cell r="A1374" t="str">
            <v>9K-208491</v>
          </cell>
          <cell r="B1374" t="str">
            <v>9K-20849</v>
          </cell>
          <cell r="C1374" t="str">
            <v>YK</v>
          </cell>
          <cell r="D1374" t="str">
            <v>SEALER PAD</v>
          </cell>
        </row>
        <row r="1375">
          <cell r="A1375" t="str">
            <v>9K-208492</v>
          </cell>
          <cell r="B1375" t="str">
            <v>9K-20849</v>
          </cell>
          <cell r="C1375" t="str">
            <v>YK</v>
          </cell>
          <cell r="D1375" t="str">
            <v>SEALER PAD</v>
          </cell>
        </row>
        <row r="1376">
          <cell r="A1376" t="str">
            <v>9K-208501</v>
          </cell>
          <cell r="B1376" t="str">
            <v>9K-20850</v>
          </cell>
          <cell r="C1376" t="str">
            <v>YK</v>
          </cell>
          <cell r="D1376" t="str">
            <v>SEALER PAD</v>
          </cell>
        </row>
        <row r="1377">
          <cell r="A1377" t="str">
            <v>9K-208502</v>
          </cell>
          <cell r="B1377" t="str">
            <v>9K-20850</v>
          </cell>
          <cell r="C1377" t="str">
            <v>YK</v>
          </cell>
          <cell r="D1377" t="str">
            <v>SEALER PAD</v>
          </cell>
        </row>
        <row r="1378">
          <cell r="A1378" t="str">
            <v>9K-208511</v>
          </cell>
          <cell r="B1378" t="str">
            <v>9K-20851</v>
          </cell>
          <cell r="C1378" t="str">
            <v>YK</v>
          </cell>
          <cell r="D1378" t="str">
            <v>SEALER PAD</v>
          </cell>
        </row>
        <row r="1379">
          <cell r="A1379" t="str">
            <v>9K-208512</v>
          </cell>
          <cell r="B1379" t="str">
            <v>9K-20851</v>
          </cell>
          <cell r="C1379" t="str">
            <v>YK</v>
          </cell>
          <cell r="D1379" t="str">
            <v>SEALER PAD</v>
          </cell>
        </row>
        <row r="1380">
          <cell r="A1380" t="str">
            <v>9K-208521</v>
          </cell>
          <cell r="B1380" t="str">
            <v>9K-20852</v>
          </cell>
          <cell r="C1380" t="str">
            <v>YK</v>
          </cell>
          <cell r="D1380" t="str">
            <v>SEALER PAD</v>
          </cell>
        </row>
        <row r="1381">
          <cell r="A1381" t="str">
            <v>9K-208522</v>
          </cell>
          <cell r="B1381" t="str">
            <v>9K-20852</v>
          </cell>
          <cell r="C1381" t="str">
            <v>YK</v>
          </cell>
          <cell r="D1381" t="str">
            <v>SEALER PAD</v>
          </cell>
        </row>
        <row r="1382">
          <cell r="A1382" t="str">
            <v>9K-208531</v>
          </cell>
          <cell r="B1382" t="str">
            <v>9K-20853</v>
          </cell>
          <cell r="C1382" t="str">
            <v>YK</v>
          </cell>
          <cell r="D1382" t="str">
            <v>SEALER PAD</v>
          </cell>
        </row>
        <row r="1383">
          <cell r="A1383" t="str">
            <v>9K-208532</v>
          </cell>
          <cell r="B1383" t="str">
            <v>9K-20853</v>
          </cell>
          <cell r="C1383" t="str">
            <v>YK</v>
          </cell>
          <cell r="D1383" t="str">
            <v>SEALER PAD</v>
          </cell>
        </row>
        <row r="1384">
          <cell r="A1384" t="str">
            <v>9K-208541</v>
          </cell>
          <cell r="B1384" t="str">
            <v>9K-20854</v>
          </cell>
          <cell r="C1384" t="str">
            <v>YK</v>
          </cell>
          <cell r="D1384" t="str">
            <v>SEALER PAD</v>
          </cell>
        </row>
        <row r="1385">
          <cell r="A1385" t="str">
            <v>9K-208542</v>
          </cell>
          <cell r="B1385" t="str">
            <v>9K-20854</v>
          </cell>
          <cell r="C1385" t="str">
            <v>YK</v>
          </cell>
          <cell r="D1385" t="str">
            <v>SEALER PAD</v>
          </cell>
        </row>
        <row r="1386">
          <cell r="A1386" t="str">
            <v>9K-208561</v>
          </cell>
          <cell r="B1386" t="str">
            <v>9K-20856</v>
          </cell>
          <cell r="C1386" t="str">
            <v>YK</v>
          </cell>
          <cell r="D1386" t="str">
            <v>SETTING BLOCK</v>
          </cell>
        </row>
        <row r="1387">
          <cell r="A1387" t="str">
            <v>9K-208562</v>
          </cell>
          <cell r="B1387" t="str">
            <v>9K-20856</v>
          </cell>
          <cell r="C1387" t="str">
            <v>YK</v>
          </cell>
          <cell r="D1387" t="str">
            <v>SETTING BLOCK</v>
          </cell>
        </row>
        <row r="1388">
          <cell r="A1388" t="str">
            <v>9K-229751</v>
          </cell>
          <cell r="B1388" t="str">
            <v>9K-22975</v>
          </cell>
          <cell r="C1388" t="str">
            <v>YK</v>
          </cell>
          <cell r="D1388" t="str">
            <v>GASKET</v>
          </cell>
        </row>
        <row r="1389">
          <cell r="A1389" t="str">
            <v>9K-229752</v>
          </cell>
          <cell r="B1389" t="str">
            <v>9K-22975</v>
          </cell>
          <cell r="C1389" t="str">
            <v>YK</v>
          </cell>
          <cell r="D1389" t="str">
            <v>GASKET</v>
          </cell>
        </row>
        <row r="1390">
          <cell r="A1390" t="str">
            <v>9K-250011</v>
          </cell>
          <cell r="B1390" t="str">
            <v>9K-25001</v>
          </cell>
          <cell r="C1390" t="str">
            <v>YK</v>
          </cell>
          <cell r="D1390" t="str">
            <v>AT MATERIAL</v>
          </cell>
        </row>
        <row r="1391">
          <cell r="A1391" t="str">
            <v>9K-250012</v>
          </cell>
          <cell r="B1391" t="str">
            <v>9K-25001</v>
          </cell>
          <cell r="C1391" t="str">
            <v>YK</v>
          </cell>
          <cell r="D1391" t="str">
            <v>AT MATERIAL</v>
          </cell>
        </row>
        <row r="1392">
          <cell r="A1392" t="str">
            <v>9K-291581</v>
          </cell>
          <cell r="B1392" t="str">
            <v>9K-29158</v>
          </cell>
          <cell r="C1392" t="str">
            <v>YK</v>
          </cell>
          <cell r="D1392" t="str">
            <v>AT MATERIAL</v>
          </cell>
        </row>
        <row r="1393">
          <cell r="A1393" t="str">
            <v>9K-291582</v>
          </cell>
          <cell r="B1393" t="str">
            <v>9K-29158</v>
          </cell>
          <cell r="C1393" t="str">
            <v>YK</v>
          </cell>
          <cell r="D1393" t="str">
            <v>AT MATERIAL</v>
          </cell>
        </row>
        <row r="1394">
          <cell r="A1394" t="str">
            <v>9K-208631</v>
          </cell>
          <cell r="B1394" t="str">
            <v>9K-20863</v>
          </cell>
          <cell r="C1394" t="str">
            <v>YK</v>
          </cell>
          <cell r="D1394" t="str">
            <v>BACK UP MATERIAL</v>
          </cell>
        </row>
        <row r="1395">
          <cell r="A1395" t="str">
            <v>9K-208632</v>
          </cell>
          <cell r="B1395" t="str">
            <v>9K-20863</v>
          </cell>
          <cell r="C1395" t="str">
            <v>YK</v>
          </cell>
          <cell r="D1395" t="str">
            <v>BACK UP MATERIAL</v>
          </cell>
        </row>
        <row r="1396">
          <cell r="A1396" t="str">
            <v>9K-208641</v>
          </cell>
          <cell r="B1396" t="str">
            <v>9K-20864</v>
          </cell>
          <cell r="C1396" t="str">
            <v>YK</v>
          </cell>
          <cell r="D1396" t="str">
            <v>GASKET</v>
          </cell>
        </row>
        <row r="1397">
          <cell r="A1397" t="str">
            <v>9K-208642</v>
          </cell>
          <cell r="B1397" t="str">
            <v>9K-20864</v>
          </cell>
          <cell r="C1397" t="str">
            <v>YK</v>
          </cell>
          <cell r="D1397" t="str">
            <v>GASKET</v>
          </cell>
        </row>
        <row r="1398">
          <cell r="A1398" t="str">
            <v>9K-208651</v>
          </cell>
          <cell r="B1398" t="str">
            <v>9K-20865</v>
          </cell>
          <cell r="C1398" t="str">
            <v>YK</v>
          </cell>
          <cell r="D1398" t="str">
            <v>BACK UP MATERIAL</v>
          </cell>
        </row>
        <row r="1399">
          <cell r="A1399" t="str">
            <v>9K-208652</v>
          </cell>
          <cell r="B1399" t="str">
            <v>9K-20865</v>
          </cell>
          <cell r="C1399" t="str">
            <v>YK</v>
          </cell>
          <cell r="D1399" t="str">
            <v>BACK UP MATERIAL</v>
          </cell>
        </row>
        <row r="1400">
          <cell r="A1400" t="str">
            <v>9K-208661</v>
          </cell>
          <cell r="B1400" t="str">
            <v>9K-20866</v>
          </cell>
          <cell r="C1400" t="str">
            <v>YK</v>
          </cell>
          <cell r="D1400" t="str">
            <v>BACK UP MATERIAL</v>
          </cell>
        </row>
        <row r="1401">
          <cell r="A1401" t="str">
            <v>9K-208662</v>
          </cell>
          <cell r="B1401" t="str">
            <v>9K-20866</v>
          </cell>
          <cell r="C1401" t="str">
            <v>YK</v>
          </cell>
          <cell r="D1401" t="str">
            <v>BACK UP MATERIAL</v>
          </cell>
        </row>
        <row r="1402">
          <cell r="A1402" t="str">
            <v>9K-208671</v>
          </cell>
          <cell r="B1402" t="str">
            <v>9K-20867</v>
          </cell>
          <cell r="C1402" t="str">
            <v>YK</v>
          </cell>
          <cell r="D1402" t="str">
            <v>BACK UP MATERIAL</v>
          </cell>
        </row>
        <row r="1403">
          <cell r="A1403" t="str">
            <v>9K-208672</v>
          </cell>
          <cell r="B1403" t="str">
            <v>9K-20867</v>
          </cell>
          <cell r="C1403" t="str">
            <v>YK</v>
          </cell>
          <cell r="D1403" t="str">
            <v>BACK UP MATERIAL</v>
          </cell>
        </row>
        <row r="1404">
          <cell r="A1404" t="str">
            <v>9K-208681</v>
          </cell>
          <cell r="B1404" t="str">
            <v>9K-20868</v>
          </cell>
          <cell r="C1404" t="str">
            <v>YK</v>
          </cell>
          <cell r="D1404" t="str">
            <v>BACK UP MATERIAL</v>
          </cell>
        </row>
        <row r="1405">
          <cell r="A1405" t="str">
            <v>9K-208682</v>
          </cell>
          <cell r="B1405" t="str">
            <v>9K-20868</v>
          </cell>
          <cell r="C1405" t="str">
            <v>YK</v>
          </cell>
          <cell r="D1405" t="str">
            <v>BACK UP MATERIAL</v>
          </cell>
        </row>
        <row r="1406">
          <cell r="A1406" t="str">
            <v>9K-208691</v>
          </cell>
          <cell r="B1406" t="str">
            <v>9K-20869</v>
          </cell>
          <cell r="C1406" t="str">
            <v>YK</v>
          </cell>
          <cell r="D1406" t="str">
            <v>BACK UP MATERIAL</v>
          </cell>
        </row>
        <row r="1407">
          <cell r="A1407" t="str">
            <v>9K-208692</v>
          </cell>
          <cell r="B1407" t="str">
            <v>9K-20869</v>
          </cell>
          <cell r="C1407" t="str">
            <v>YK</v>
          </cell>
          <cell r="D1407" t="str">
            <v>BACK UP MATERIAL</v>
          </cell>
        </row>
        <row r="1408">
          <cell r="A1408" t="str">
            <v>9K-208701</v>
          </cell>
          <cell r="B1408" t="str">
            <v>9K-20870</v>
          </cell>
          <cell r="C1408" t="str">
            <v>YK</v>
          </cell>
          <cell r="D1408" t="str">
            <v>BACK UP MATERIAL</v>
          </cell>
        </row>
        <row r="1409">
          <cell r="A1409" t="str">
            <v>9K-208702</v>
          </cell>
          <cell r="B1409" t="str">
            <v>9K-20870</v>
          </cell>
          <cell r="C1409" t="str">
            <v>YK</v>
          </cell>
          <cell r="D1409" t="str">
            <v>BACK UP MATERIAL</v>
          </cell>
        </row>
        <row r="1410">
          <cell r="A1410" t="str">
            <v>9K-208711</v>
          </cell>
          <cell r="B1410" t="str">
            <v>9K-20871</v>
          </cell>
          <cell r="C1410" t="str">
            <v>YK</v>
          </cell>
          <cell r="D1410" t="str">
            <v>BACK UP MATERIAL</v>
          </cell>
        </row>
        <row r="1411">
          <cell r="A1411" t="str">
            <v>9K-208712</v>
          </cell>
          <cell r="B1411" t="str">
            <v>9K-20871</v>
          </cell>
          <cell r="C1411" t="str">
            <v>YK</v>
          </cell>
          <cell r="D1411" t="str">
            <v>BACK UP MATERIAL</v>
          </cell>
        </row>
        <row r="1412">
          <cell r="A1412" t="str">
            <v>9K-208721</v>
          </cell>
          <cell r="B1412" t="str">
            <v>9K-20872</v>
          </cell>
          <cell r="C1412" t="str">
            <v>YK</v>
          </cell>
          <cell r="D1412" t="str">
            <v>BACK UP MATERIAL</v>
          </cell>
        </row>
        <row r="1413">
          <cell r="A1413" t="str">
            <v>9K-208722</v>
          </cell>
          <cell r="B1413" t="str">
            <v>9K-20872</v>
          </cell>
          <cell r="C1413" t="str">
            <v>YK</v>
          </cell>
          <cell r="D1413" t="str">
            <v>BACK UP MATERIAL</v>
          </cell>
        </row>
        <row r="1414">
          <cell r="A1414" t="str">
            <v>9K-208731</v>
          </cell>
          <cell r="B1414" t="str">
            <v>9K-20873</v>
          </cell>
          <cell r="C1414" t="str">
            <v>YK</v>
          </cell>
          <cell r="D1414" t="str">
            <v>BACK UP MATERIAL</v>
          </cell>
        </row>
        <row r="1415">
          <cell r="A1415" t="str">
            <v>9K-208732</v>
          </cell>
          <cell r="B1415" t="str">
            <v>9K-20873</v>
          </cell>
          <cell r="C1415" t="str">
            <v>YK</v>
          </cell>
          <cell r="D1415" t="str">
            <v>BACK UP MATERIAL</v>
          </cell>
        </row>
        <row r="1416">
          <cell r="A1416" t="str">
            <v>9K-20874 L=1001</v>
          </cell>
          <cell r="B1416" t="str">
            <v>9K-20874 L=100</v>
          </cell>
          <cell r="C1416" t="str">
            <v>YK</v>
          </cell>
          <cell r="D1416" t="str">
            <v>WEATHER STRIP</v>
          </cell>
        </row>
        <row r="1417">
          <cell r="A1417" t="str">
            <v>9K-20874 L=1002</v>
          </cell>
          <cell r="B1417" t="str">
            <v>9K-20874 L=100</v>
          </cell>
          <cell r="C1417" t="str">
            <v>YK</v>
          </cell>
          <cell r="D1417" t="str">
            <v>WEATHER STRIP</v>
          </cell>
        </row>
        <row r="1418">
          <cell r="A1418" t="str">
            <v>9K-30063-A1</v>
          </cell>
          <cell r="B1418" t="str">
            <v>9K-30063-A</v>
          </cell>
          <cell r="C1418" t="str">
            <v>YK</v>
          </cell>
          <cell r="D1418" t="str">
            <v>WIND STOPPER</v>
          </cell>
        </row>
        <row r="1419">
          <cell r="A1419" t="str">
            <v>9K-30063-A2</v>
          </cell>
          <cell r="B1419" t="str">
            <v>9K-30063-A</v>
          </cell>
          <cell r="C1419" t="str">
            <v>YK</v>
          </cell>
          <cell r="D1419" t="str">
            <v>WIND STOPPER</v>
          </cell>
        </row>
        <row r="1420">
          <cell r="A1420" t="str">
            <v>9K-301191</v>
          </cell>
          <cell r="B1420" t="str">
            <v>9K-30119</v>
          </cell>
          <cell r="C1420" t="str">
            <v>DG</v>
          </cell>
          <cell r="D1420" t="str">
            <v>BOTTOM GUIDER</v>
          </cell>
        </row>
        <row r="1421">
          <cell r="A1421" t="str">
            <v>9K-301192</v>
          </cell>
          <cell r="B1421" t="str">
            <v>9K-30119</v>
          </cell>
          <cell r="C1421" t="str">
            <v>DG</v>
          </cell>
          <cell r="D1421" t="str">
            <v>BOTTOM GUIDER</v>
          </cell>
        </row>
        <row r="1422">
          <cell r="A1422" t="str">
            <v>9K-301201</v>
          </cell>
          <cell r="B1422" t="str">
            <v>9K-30120</v>
          </cell>
          <cell r="C1422" t="str">
            <v>DG</v>
          </cell>
          <cell r="D1422" t="str">
            <v>BOTTOM GUIDER</v>
          </cell>
        </row>
        <row r="1423">
          <cell r="A1423" t="str">
            <v>9K-301202</v>
          </cell>
          <cell r="B1423" t="str">
            <v>9K-30120</v>
          </cell>
          <cell r="C1423" t="str">
            <v>DG</v>
          </cell>
          <cell r="D1423" t="str">
            <v>BOTTOM GUIDER</v>
          </cell>
        </row>
        <row r="1424">
          <cell r="A1424" t="str">
            <v>9K-301211</v>
          </cell>
          <cell r="B1424" t="str">
            <v>9K-30121</v>
          </cell>
          <cell r="C1424" t="str">
            <v>DG</v>
          </cell>
          <cell r="D1424" t="str">
            <v>BOTTOM GUIDER</v>
          </cell>
        </row>
        <row r="1425">
          <cell r="A1425" t="str">
            <v>9K-301212</v>
          </cell>
          <cell r="B1425" t="str">
            <v>9K-30121</v>
          </cell>
          <cell r="C1425" t="str">
            <v>DG</v>
          </cell>
          <cell r="D1425" t="str">
            <v>BOTTOM GUIDER</v>
          </cell>
        </row>
        <row r="1426">
          <cell r="A1426" t="str">
            <v>9K-301221</v>
          </cell>
          <cell r="B1426" t="str">
            <v>9K-30122</v>
          </cell>
          <cell r="C1426" t="str">
            <v>DG</v>
          </cell>
          <cell r="D1426" t="str">
            <v>BOTTOM GUIDER</v>
          </cell>
        </row>
        <row r="1427">
          <cell r="A1427" t="str">
            <v>9K-301222</v>
          </cell>
          <cell r="B1427" t="str">
            <v>9K-30122</v>
          </cell>
          <cell r="C1427" t="str">
            <v>DG</v>
          </cell>
          <cell r="D1427" t="str">
            <v>BOTTOM GUIDER</v>
          </cell>
        </row>
        <row r="1428">
          <cell r="A1428" t="str">
            <v>9K-301231</v>
          </cell>
          <cell r="B1428" t="str">
            <v>9K-30123</v>
          </cell>
          <cell r="C1428" t="str">
            <v>DG</v>
          </cell>
          <cell r="D1428" t="str">
            <v>BOTTOM GUIDER</v>
          </cell>
        </row>
        <row r="1429">
          <cell r="A1429" t="str">
            <v>9K-301232</v>
          </cell>
          <cell r="B1429" t="str">
            <v>9K-30123</v>
          </cell>
          <cell r="C1429" t="str">
            <v>DG</v>
          </cell>
          <cell r="D1429" t="str">
            <v>BOTTOM GUIDER</v>
          </cell>
        </row>
        <row r="1430">
          <cell r="A1430" t="str">
            <v>9K-301241</v>
          </cell>
          <cell r="B1430" t="str">
            <v>9K-30124</v>
          </cell>
          <cell r="C1430" t="str">
            <v>DG</v>
          </cell>
          <cell r="D1430" t="str">
            <v>BOTTOM GUIDER</v>
          </cell>
        </row>
        <row r="1431">
          <cell r="A1431" t="str">
            <v>9K-301242</v>
          </cell>
          <cell r="B1431" t="str">
            <v>9K-30124</v>
          </cell>
          <cell r="C1431" t="str">
            <v>DG</v>
          </cell>
          <cell r="D1431" t="str">
            <v>BOTTOM GUIDER</v>
          </cell>
        </row>
        <row r="1432">
          <cell r="A1432" t="str">
            <v>9K-301251</v>
          </cell>
          <cell r="B1432" t="str">
            <v>9K-30125</v>
          </cell>
          <cell r="C1432" t="str">
            <v>YS</v>
          </cell>
          <cell r="D1432" t="str">
            <v>LABEL</v>
          </cell>
        </row>
        <row r="1433">
          <cell r="A1433" t="str">
            <v>9K-301252</v>
          </cell>
          <cell r="B1433" t="str">
            <v>9K-30125</v>
          </cell>
          <cell r="C1433" t="str">
            <v>YS</v>
          </cell>
          <cell r="D1433" t="str">
            <v>LABEL</v>
          </cell>
        </row>
        <row r="1434">
          <cell r="A1434" t="str">
            <v>9K-301261</v>
          </cell>
          <cell r="B1434" t="str">
            <v>9K-30126</v>
          </cell>
          <cell r="C1434" t="str">
            <v>YK</v>
          </cell>
          <cell r="D1434" t="str">
            <v>GUIDER (K-33783)</v>
          </cell>
        </row>
        <row r="1435">
          <cell r="A1435" t="str">
            <v>9K-301262</v>
          </cell>
          <cell r="B1435" t="str">
            <v>9K-30126</v>
          </cell>
          <cell r="C1435" t="str">
            <v>YK</v>
          </cell>
          <cell r="D1435" t="str">
            <v>GUIDER (K-33783)</v>
          </cell>
        </row>
        <row r="1436">
          <cell r="A1436" t="str">
            <v>9K-301271</v>
          </cell>
          <cell r="B1436" t="str">
            <v>9K-30127</v>
          </cell>
          <cell r="C1436" t="str">
            <v>YK</v>
          </cell>
          <cell r="D1436" t="str">
            <v>GUIDER (K-33784)</v>
          </cell>
        </row>
        <row r="1437">
          <cell r="A1437" t="str">
            <v>9K-301272</v>
          </cell>
          <cell r="B1437" t="str">
            <v>9K-30127</v>
          </cell>
          <cell r="C1437" t="str">
            <v>YK</v>
          </cell>
          <cell r="D1437" t="str">
            <v>GUIDER (K-33784)</v>
          </cell>
        </row>
        <row r="1438">
          <cell r="A1438" t="str">
            <v>9K-301281</v>
          </cell>
          <cell r="B1438" t="str">
            <v>9K-30128</v>
          </cell>
          <cell r="C1438" t="str">
            <v>YS</v>
          </cell>
          <cell r="D1438" t="str">
            <v>LABEL</v>
          </cell>
        </row>
        <row r="1439">
          <cell r="A1439" t="str">
            <v>9K-301282</v>
          </cell>
          <cell r="B1439" t="str">
            <v>9K-30128</v>
          </cell>
          <cell r="C1439" t="str">
            <v>YS</v>
          </cell>
          <cell r="D1439" t="str">
            <v>LABEL</v>
          </cell>
        </row>
        <row r="1440">
          <cell r="A1440" t="str">
            <v>9K-301291</v>
          </cell>
          <cell r="B1440" t="str">
            <v>9K-30129</v>
          </cell>
          <cell r="C1440" t="str">
            <v>YS</v>
          </cell>
          <cell r="D1440" t="str">
            <v>LABEL</v>
          </cell>
        </row>
        <row r="1441">
          <cell r="A1441" t="str">
            <v>9K-301292</v>
          </cell>
          <cell r="B1441" t="str">
            <v>9K-30129</v>
          </cell>
          <cell r="C1441" t="str">
            <v>YS</v>
          </cell>
          <cell r="D1441" t="str">
            <v>LABEL</v>
          </cell>
        </row>
        <row r="1442">
          <cell r="A1442" t="str">
            <v>9K-301301</v>
          </cell>
          <cell r="B1442" t="str">
            <v>9K-30130</v>
          </cell>
          <cell r="C1442" t="str">
            <v>YS</v>
          </cell>
          <cell r="D1442" t="str">
            <v>LABEL</v>
          </cell>
        </row>
        <row r="1443">
          <cell r="A1443" t="str">
            <v>9K-301302</v>
          </cell>
          <cell r="B1443" t="str">
            <v>9K-30130</v>
          </cell>
          <cell r="C1443" t="str">
            <v>YS</v>
          </cell>
          <cell r="D1443" t="str">
            <v>LABEL</v>
          </cell>
        </row>
        <row r="1444">
          <cell r="A1444" t="str">
            <v>9K-301321</v>
          </cell>
          <cell r="B1444" t="str">
            <v>9K-30132</v>
          </cell>
          <cell r="C1444" t="str">
            <v>YS</v>
          </cell>
          <cell r="D1444" t="str">
            <v>LABEL</v>
          </cell>
        </row>
        <row r="1445">
          <cell r="A1445" t="str">
            <v>9K-301322</v>
          </cell>
          <cell r="B1445" t="str">
            <v>9K-30132</v>
          </cell>
          <cell r="C1445" t="str">
            <v>YS</v>
          </cell>
          <cell r="D1445" t="str">
            <v>LABEL</v>
          </cell>
        </row>
        <row r="1446">
          <cell r="A1446" t="str">
            <v>9K-301331</v>
          </cell>
          <cell r="B1446" t="str">
            <v>9K-30133</v>
          </cell>
          <cell r="C1446" t="str">
            <v>YS</v>
          </cell>
          <cell r="D1446" t="str">
            <v>LABEL</v>
          </cell>
        </row>
        <row r="1447">
          <cell r="A1447" t="str">
            <v>9K-301332</v>
          </cell>
          <cell r="B1447" t="str">
            <v>9K-30133</v>
          </cell>
          <cell r="C1447" t="str">
            <v>YS</v>
          </cell>
          <cell r="D1447" t="str">
            <v>LABEL</v>
          </cell>
        </row>
        <row r="1448">
          <cell r="A1448" t="str">
            <v>9K-301361</v>
          </cell>
          <cell r="B1448" t="str">
            <v>9K-30136</v>
          </cell>
          <cell r="C1448" t="str">
            <v>YS</v>
          </cell>
          <cell r="D1448" t="str">
            <v>FILLER FORM</v>
          </cell>
        </row>
        <row r="1449">
          <cell r="A1449" t="str">
            <v>9K-301362</v>
          </cell>
          <cell r="B1449" t="str">
            <v>9K-30136</v>
          </cell>
          <cell r="C1449" t="str">
            <v>YS</v>
          </cell>
          <cell r="D1449" t="str">
            <v>FILLER FORM</v>
          </cell>
        </row>
        <row r="1450">
          <cell r="A1450" t="str">
            <v>9K-301371</v>
          </cell>
          <cell r="B1450" t="str">
            <v>9K-30137</v>
          </cell>
          <cell r="C1450" t="str">
            <v>YS</v>
          </cell>
          <cell r="D1450" t="str">
            <v>FILLER FORM</v>
          </cell>
        </row>
        <row r="1451">
          <cell r="A1451" t="str">
            <v>9K-301372</v>
          </cell>
          <cell r="B1451" t="str">
            <v>9K-30137</v>
          </cell>
          <cell r="C1451" t="str">
            <v>YS</v>
          </cell>
          <cell r="D1451" t="str">
            <v>FILLER FORM</v>
          </cell>
        </row>
        <row r="1452">
          <cell r="A1452" t="str">
            <v>9K-301381</v>
          </cell>
          <cell r="B1452" t="str">
            <v>9K-30138</v>
          </cell>
          <cell r="C1452" t="str">
            <v>YS</v>
          </cell>
          <cell r="D1452" t="str">
            <v>FILLER FORM</v>
          </cell>
        </row>
        <row r="1453">
          <cell r="A1453" t="str">
            <v>9K-301382</v>
          </cell>
          <cell r="B1453" t="str">
            <v>9K-30138</v>
          </cell>
          <cell r="C1453" t="str">
            <v>YS</v>
          </cell>
          <cell r="D1453" t="str">
            <v>FILLER FORM</v>
          </cell>
        </row>
        <row r="1454">
          <cell r="A1454" t="str">
            <v>9K-301391</v>
          </cell>
          <cell r="B1454" t="str">
            <v>9K-30139</v>
          </cell>
          <cell r="C1454" t="str">
            <v>YS</v>
          </cell>
          <cell r="D1454" t="str">
            <v>FILLER FORM</v>
          </cell>
        </row>
        <row r="1455">
          <cell r="A1455" t="str">
            <v>9K-301392</v>
          </cell>
          <cell r="B1455" t="str">
            <v>9K-30139</v>
          </cell>
          <cell r="C1455" t="str">
            <v>YS</v>
          </cell>
          <cell r="D1455" t="str">
            <v>FILLER FORM</v>
          </cell>
        </row>
        <row r="1456">
          <cell r="A1456" t="str">
            <v>9K-301401</v>
          </cell>
          <cell r="B1456" t="str">
            <v>9K-30140</v>
          </cell>
          <cell r="C1456" t="str">
            <v>YS</v>
          </cell>
          <cell r="D1456" t="str">
            <v>FILLER FORM</v>
          </cell>
        </row>
        <row r="1457">
          <cell r="A1457" t="str">
            <v>9K-301402</v>
          </cell>
          <cell r="B1457" t="str">
            <v>9K-30140</v>
          </cell>
          <cell r="C1457" t="str">
            <v>YS</v>
          </cell>
          <cell r="D1457" t="str">
            <v>FILLER FORM</v>
          </cell>
        </row>
        <row r="1458">
          <cell r="A1458" t="str">
            <v>9K-301411</v>
          </cell>
          <cell r="B1458" t="str">
            <v>9K-30141</v>
          </cell>
          <cell r="C1458" t="str">
            <v>YS</v>
          </cell>
          <cell r="D1458" t="str">
            <v>FILLER FORM</v>
          </cell>
        </row>
        <row r="1459">
          <cell r="A1459" t="str">
            <v>9K-301412</v>
          </cell>
          <cell r="B1459" t="str">
            <v>9K-30141</v>
          </cell>
          <cell r="C1459" t="str">
            <v>YS</v>
          </cell>
          <cell r="D1459" t="str">
            <v>FILLER FORM</v>
          </cell>
        </row>
        <row r="1460">
          <cell r="A1460" t="str">
            <v>9K-301421</v>
          </cell>
          <cell r="B1460" t="str">
            <v>9K-30142</v>
          </cell>
          <cell r="C1460" t="str">
            <v>YS</v>
          </cell>
          <cell r="D1460" t="str">
            <v>FILLER FORM</v>
          </cell>
        </row>
        <row r="1461">
          <cell r="A1461" t="str">
            <v>9K-301422</v>
          </cell>
          <cell r="B1461" t="str">
            <v>9K-30142</v>
          </cell>
          <cell r="C1461" t="str">
            <v>YS</v>
          </cell>
          <cell r="D1461" t="str">
            <v>FILLER FORM</v>
          </cell>
        </row>
        <row r="1462">
          <cell r="A1462" t="str">
            <v>9K-301431</v>
          </cell>
          <cell r="B1462" t="str">
            <v>9K-30143</v>
          </cell>
          <cell r="C1462" t="str">
            <v>YS</v>
          </cell>
          <cell r="D1462" t="str">
            <v>FILLER FORM</v>
          </cell>
        </row>
        <row r="1463">
          <cell r="A1463" t="str">
            <v>9K-301432</v>
          </cell>
          <cell r="B1463" t="str">
            <v>9K-30143</v>
          </cell>
          <cell r="C1463" t="str">
            <v>YS</v>
          </cell>
          <cell r="D1463" t="str">
            <v>FILLER FORM</v>
          </cell>
        </row>
        <row r="1464">
          <cell r="A1464" t="str">
            <v>9K-301441</v>
          </cell>
          <cell r="B1464" t="str">
            <v>9K-30144</v>
          </cell>
          <cell r="C1464" t="str">
            <v>YS</v>
          </cell>
          <cell r="D1464" t="str">
            <v>FILLER FORM</v>
          </cell>
        </row>
        <row r="1465">
          <cell r="A1465" t="str">
            <v>9K-301442</v>
          </cell>
          <cell r="B1465" t="str">
            <v>9K-30144</v>
          </cell>
          <cell r="C1465" t="str">
            <v>YS</v>
          </cell>
          <cell r="D1465" t="str">
            <v>FILLER FORM</v>
          </cell>
        </row>
        <row r="1466">
          <cell r="A1466" t="str">
            <v>9K-301451</v>
          </cell>
          <cell r="B1466" t="str">
            <v>9K-30145</v>
          </cell>
          <cell r="C1466" t="str">
            <v>YS</v>
          </cell>
          <cell r="D1466" t="str">
            <v>FILLER FORM</v>
          </cell>
        </row>
        <row r="1467">
          <cell r="A1467" t="str">
            <v>9K-301452</v>
          </cell>
          <cell r="B1467" t="str">
            <v>9K-30145</v>
          </cell>
          <cell r="C1467" t="str">
            <v>YS</v>
          </cell>
          <cell r="D1467" t="str">
            <v>FILLER FORM</v>
          </cell>
        </row>
        <row r="1468">
          <cell r="A1468" t="str">
            <v>9K-301671</v>
          </cell>
          <cell r="B1468" t="str">
            <v>9K-30167</v>
          </cell>
          <cell r="C1468" t="str">
            <v>YK</v>
          </cell>
          <cell r="D1468" t="str">
            <v>LABEL</v>
          </cell>
        </row>
        <row r="1469">
          <cell r="A1469" t="str">
            <v>9K-301672</v>
          </cell>
          <cell r="B1469" t="str">
            <v>9K-30167</v>
          </cell>
          <cell r="C1469" t="str">
            <v>YK</v>
          </cell>
          <cell r="D1469" t="str">
            <v>LABEL</v>
          </cell>
        </row>
        <row r="1470">
          <cell r="A1470" t="str">
            <v>9K-301681</v>
          </cell>
          <cell r="B1470" t="str">
            <v>9K-30168</v>
          </cell>
          <cell r="C1470" t="str">
            <v>YK</v>
          </cell>
          <cell r="D1470" t="str">
            <v>LABEL</v>
          </cell>
        </row>
        <row r="1471">
          <cell r="A1471" t="str">
            <v>9K-301682</v>
          </cell>
          <cell r="B1471" t="str">
            <v>9K-30168</v>
          </cell>
          <cell r="C1471" t="str">
            <v>YK</v>
          </cell>
          <cell r="D1471" t="str">
            <v>LABEL</v>
          </cell>
        </row>
        <row r="1472">
          <cell r="A1472" t="str">
            <v>9K-301711</v>
          </cell>
          <cell r="B1472" t="str">
            <v>9K-30171</v>
          </cell>
          <cell r="C1472" t="str">
            <v>YW</v>
          </cell>
          <cell r="D1472" t="str">
            <v>HOLE CAP</v>
          </cell>
        </row>
        <row r="1473">
          <cell r="A1473" t="str">
            <v>9K-301712</v>
          </cell>
          <cell r="B1473" t="str">
            <v>9K-30171</v>
          </cell>
          <cell r="C1473" t="str">
            <v>DG</v>
          </cell>
          <cell r="D1473" t="str">
            <v>HOLE CAP</v>
          </cell>
        </row>
        <row r="1474">
          <cell r="A1474" t="str">
            <v>9K-301721</v>
          </cell>
          <cell r="B1474" t="str">
            <v>9K-30172</v>
          </cell>
          <cell r="C1474" t="str">
            <v>YS</v>
          </cell>
          <cell r="D1474" t="str">
            <v>LABEL</v>
          </cell>
        </row>
        <row r="1475">
          <cell r="A1475" t="str">
            <v>9K-301722</v>
          </cell>
          <cell r="B1475" t="str">
            <v>9K-30172</v>
          </cell>
          <cell r="C1475" t="str">
            <v>YS</v>
          </cell>
          <cell r="D1475" t="str">
            <v>LABEL</v>
          </cell>
        </row>
        <row r="1476">
          <cell r="A1476" t="str">
            <v>9K-301761</v>
          </cell>
          <cell r="B1476" t="str">
            <v>9K-30176</v>
          </cell>
          <cell r="C1476" t="str">
            <v>YK</v>
          </cell>
          <cell r="D1476" t="str">
            <v>CAP (2K-38273)</v>
          </cell>
        </row>
        <row r="1477">
          <cell r="A1477" t="str">
            <v>9K-301762</v>
          </cell>
          <cell r="B1477" t="str">
            <v>9K-30176</v>
          </cell>
          <cell r="C1477" t="str">
            <v>YK</v>
          </cell>
          <cell r="D1477" t="str">
            <v>CAP (2K-38273)</v>
          </cell>
        </row>
        <row r="1478">
          <cell r="A1478" t="str">
            <v>9K-301801</v>
          </cell>
          <cell r="B1478" t="str">
            <v>9K-30180</v>
          </cell>
          <cell r="C1478" t="str">
            <v>YW</v>
          </cell>
          <cell r="D1478" t="str">
            <v>CAP</v>
          </cell>
        </row>
        <row r="1479">
          <cell r="A1479" t="str">
            <v>9K-301802</v>
          </cell>
          <cell r="B1479" t="str">
            <v>9K-30180</v>
          </cell>
          <cell r="C1479" t="str">
            <v>YK</v>
          </cell>
          <cell r="D1479" t="str">
            <v>CAP</v>
          </cell>
        </row>
        <row r="1480">
          <cell r="A1480" t="str">
            <v>9K-301861</v>
          </cell>
          <cell r="B1480" t="str">
            <v>9K-30186</v>
          </cell>
          <cell r="C1480" t="str">
            <v>YW</v>
          </cell>
          <cell r="D1480" t="str">
            <v>PULLING BLOCK</v>
          </cell>
        </row>
        <row r="1481">
          <cell r="A1481" t="str">
            <v>9K-301862</v>
          </cell>
          <cell r="B1481" t="str">
            <v>9K-30186</v>
          </cell>
          <cell r="C1481" t="str">
            <v>DG</v>
          </cell>
          <cell r="D1481" t="str">
            <v>PULLING BLOCK</v>
          </cell>
        </row>
        <row r="1482">
          <cell r="A1482" t="str">
            <v>9K-301901</v>
          </cell>
          <cell r="B1482" t="str">
            <v>9K-30190</v>
          </cell>
          <cell r="C1482" t="str">
            <v>YW</v>
          </cell>
          <cell r="D1482" t="str">
            <v>STOPPER</v>
          </cell>
        </row>
        <row r="1483">
          <cell r="A1483" t="str">
            <v>9K-301902</v>
          </cell>
          <cell r="B1483" t="str">
            <v>9K-30190</v>
          </cell>
          <cell r="C1483" t="str">
            <v>DG</v>
          </cell>
          <cell r="D1483" t="str">
            <v>STOPPER</v>
          </cell>
        </row>
        <row r="1484">
          <cell r="A1484" t="str">
            <v>9K-301911</v>
          </cell>
          <cell r="B1484" t="str">
            <v>9K-30191</v>
          </cell>
          <cell r="C1484" t="str">
            <v>YW</v>
          </cell>
          <cell r="D1484" t="str">
            <v>STOPPER</v>
          </cell>
        </row>
        <row r="1485">
          <cell r="A1485" t="str">
            <v>9K-301912</v>
          </cell>
          <cell r="B1485" t="str">
            <v>9K-30191</v>
          </cell>
          <cell r="C1485" t="str">
            <v>DG</v>
          </cell>
          <cell r="D1485" t="str">
            <v>STOPPER</v>
          </cell>
        </row>
        <row r="1486">
          <cell r="A1486" t="str">
            <v>9K-301921</v>
          </cell>
          <cell r="B1486" t="str">
            <v>9K-30192</v>
          </cell>
          <cell r="C1486" t="str">
            <v>DG</v>
          </cell>
          <cell r="D1486" t="str">
            <v>STOPPER</v>
          </cell>
        </row>
        <row r="1487">
          <cell r="A1487" t="str">
            <v>9K-301922</v>
          </cell>
          <cell r="B1487" t="str">
            <v>9K-30192</v>
          </cell>
          <cell r="C1487" t="str">
            <v>DG</v>
          </cell>
          <cell r="D1487" t="str">
            <v>STOPPER</v>
          </cell>
        </row>
        <row r="1488">
          <cell r="A1488" t="str">
            <v>9K-301951</v>
          </cell>
          <cell r="B1488" t="str">
            <v>9K-30195</v>
          </cell>
          <cell r="C1488" t="str">
            <v>DG</v>
          </cell>
          <cell r="D1488" t="str">
            <v>SPECER</v>
          </cell>
        </row>
        <row r="1489">
          <cell r="A1489" t="str">
            <v>9K-301952</v>
          </cell>
          <cell r="B1489" t="str">
            <v>9K-30195</v>
          </cell>
          <cell r="C1489" t="str">
            <v>DG</v>
          </cell>
          <cell r="D1489" t="str">
            <v>SPECER</v>
          </cell>
        </row>
        <row r="1490">
          <cell r="A1490" t="str">
            <v>9K-301981</v>
          </cell>
          <cell r="B1490" t="str">
            <v>9K-30198</v>
          </cell>
          <cell r="C1490" t="str">
            <v>DG</v>
          </cell>
          <cell r="D1490" t="str">
            <v>GUIDER</v>
          </cell>
        </row>
        <row r="1491">
          <cell r="A1491" t="str">
            <v>9K-301982</v>
          </cell>
          <cell r="B1491" t="str">
            <v>9K-30198</v>
          </cell>
          <cell r="C1491" t="str">
            <v>DG</v>
          </cell>
          <cell r="D1491" t="str">
            <v>GUIDER</v>
          </cell>
        </row>
        <row r="1492">
          <cell r="A1492" t="str">
            <v>9K-302041</v>
          </cell>
          <cell r="B1492" t="str">
            <v>9K-30204</v>
          </cell>
          <cell r="C1492" t="str">
            <v>YW</v>
          </cell>
          <cell r="D1492" t="str">
            <v>CAP</v>
          </cell>
        </row>
        <row r="1493">
          <cell r="A1493" t="str">
            <v>9K-302042</v>
          </cell>
          <cell r="B1493" t="str">
            <v>9K-30204</v>
          </cell>
          <cell r="C1493" t="str">
            <v>DG</v>
          </cell>
          <cell r="D1493" t="str">
            <v>CAP</v>
          </cell>
        </row>
        <row r="1494">
          <cell r="A1494" t="str">
            <v>9K-302061</v>
          </cell>
          <cell r="B1494" t="str">
            <v>9K-30206</v>
          </cell>
          <cell r="C1494" t="str">
            <v>YS</v>
          </cell>
          <cell r="D1494" t="str">
            <v>LABEL</v>
          </cell>
        </row>
        <row r="1495">
          <cell r="A1495" t="str">
            <v>9K-302062</v>
          </cell>
          <cell r="B1495" t="str">
            <v>9K-30206</v>
          </cell>
          <cell r="C1495" t="str">
            <v>YS</v>
          </cell>
          <cell r="D1495" t="str">
            <v>LABEL</v>
          </cell>
        </row>
        <row r="1496">
          <cell r="A1496" t="str">
            <v>9K-302071</v>
          </cell>
          <cell r="B1496" t="str">
            <v>9K-30207</v>
          </cell>
          <cell r="C1496" t="str">
            <v>YS</v>
          </cell>
          <cell r="D1496" t="str">
            <v>LABEL</v>
          </cell>
        </row>
        <row r="1497">
          <cell r="A1497" t="str">
            <v>9K-302072</v>
          </cell>
          <cell r="B1497" t="str">
            <v>9K-30207</v>
          </cell>
          <cell r="C1497" t="str">
            <v>YS</v>
          </cell>
          <cell r="D1497" t="str">
            <v>LABEL</v>
          </cell>
        </row>
        <row r="1498">
          <cell r="A1498" t="str">
            <v>9K-302091</v>
          </cell>
          <cell r="B1498" t="str">
            <v>9K-30209</v>
          </cell>
          <cell r="C1498" t="str">
            <v>DG</v>
          </cell>
          <cell r="D1498" t="str">
            <v>STOPPER</v>
          </cell>
        </row>
        <row r="1499">
          <cell r="A1499" t="str">
            <v>9K-302092</v>
          </cell>
          <cell r="B1499" t="str">
            <v>9K-30209</v>
          </cell>
          <cell r="C1499" t="str">
            <v>YK</v>
          </cell>
          <cell r="D1499" t="str">
            <v>STOPPER</v>
          </cell>
        </row>
        <row r="1500">
          <cell r="A1500" t="str">
            <v>9K-302121</v>
          </cell>
          <cell r="B1500" t="str">
            <v>9K-30212</v>
          </cell>
          <cell r="C1500" t="str">
            <v>YS</v>
          </cell>
          <cell r="D1500" t="str">
            <v>LABEL</v>
          </cell>
        </row>
        <row r="1501">
          <cell r="A1501" t="str">
            <v>9K-302122</v>
          </cell>
          <cell r="B1501" t="str">
            <v>9K-30212</v>
          </cell>
          <cell r="C1501" t="str">
            <v>YS</v>
          </cell>
          <cell r="D1501" t="str">
            <v>LABEL</v>
          </cell>
        </row>
        <row r="1502">
          <cell r="A1502" t="str">
            <v>9K-302131</v>
          </cell>
          <cell r="B1502" t="str">
            <v>9K-30213</v>
          </cell>
          <cell r="C1502" t="str">
            <v>YK</v>
          </cell>
          <cell r="D1502" t="str">
            <v>STOPPER</v>
          </cell>
        </row>
        <row r="1503">
          <cell r="A1503" t="str">
            <v>9K-302132</v>
          </cell>
          <cell r="B1503" t="str">
            <v>9K-30213</v>
          </cell>
          <cell r="C1503" t="str">
            <v>YK</v>
          </cell>
          <cell r="D1503" t="str">
            <v>STOPPER</v>
          </cell>
        </row>
        <row r="1504">
          <cell r="A1504" t="str">
            <v>9K-302141</v>
          </cell>
          <cell r="B1504" t="str">
            <v>9K-30214</v>
          </cell>
          <cell r="C1504" t="str">
            <v>DG</v>
          </cell>
          <cell r="D1504" t="str">
            <v>STOPPER</v>
          </cell>
        </row>
        <row r="1505">
          <cell r="A1505" t="str">
            <v>9K-302142</v>
          </cell>
          <cell r="B1505" t="str">
            <v>9K-30214</v>
          </cell>
          <cell r="C1505" t="str">
            <v>DG</v>
          </cell>
          <cell r="D1505" t="str">
            <v>STOPPER</v>
          </cell>
        </row>
        <row r="1506">
          <cell r="A1506" t="str">
            <v>9K-302151</v>
          </cell>
          <cell r="B1506" t="str">
            <v>9K-30215</v>
          </cell>
          <cell r="C1506" t="str">
            <v>YK</v>
          </cell>
          <cell r="D1506" t="str">
            <v>GUIDER</v>
          </cell>
        </row>
        <row r="1507">
          <cell r="A1507" t="str">
            <v>9K-302152</v>
          </cell>
          <cell r="B1507" t="str">
            <v>9K-30215</v>
          </cell>
          <cell r="C1507" t="str">
            <v>YK</v>
          </cell>
          <cell r="D1507" t="str">
            <v>GUIDER</v>
          </cell>
        </row>
        <row r="1508">
          <cell r="A1508" t="str">
            <v>9K-302161</v>
          </cell>
          <cell r="B1508" t="str">
            <v>9K-30216</v>
          </cell>
          <cell r="C1508" t="str">
            <v>YK</v>
          </cell>
          <cell r="D1508" t="str">
            <v>GUIDER</v>
          </cell>
        </row>
        <row r="1509">
          <cell r="A1509" t="str">
            <v>9K-302162</v>
          </cell>
          <cell r="B1509" t="str">
            <v>9K-30216</v>
          </cell>
          <cell r="C1509" t="str">
            <v>YK</v>
          </cell>
          <cell r="D1509" t="str">
            <v>GUIDER</v>
          </cell>
        </row>
        <row r="1510">
          <cell r="A1510" t="str">
            <v>9K-302171</v>
          </cell>
          <cell r="B1510" t="str">
            <v>9K-30217</v>
          </cell>
          <cell r="C1510" t="str">
            <v>YK</v>
          </cell>
          <cell r="D1510" t="str">
            <v>GUIDER</v>
          </cell>
        </row>
        <row r="1511">
          <cell r="A1511" t="str">
            <v>9K-302172</v>
          </cell>
          <cell r="B1511" t="str">
            <v>9K-30217</v>
          </cell>
          <cell r="C1511" t="str">
            <v>YK</v>
          </cell>
          <cell r="D1511" t="str">
            <v>GUIDER</v>
          </cell>
        </row>
        <row r="1512">
          <cell r="A1512" t="str">
            <v>9K-302181</v>
          </cell>
          <cell r="B1512" t="str">
            <v>9K-30218</v>
          </cell>
          <cell r="C1512" t="str">
            <v>YK</v>
          </cell>
          <cell r="D1512" t="str">
            <v>GUIDER</v>
          </cell>
        </row>
        <row r="1513">
          <cell r="A1513" t="str">
            <v>9K-302182</v>
          </cell>
          <cell r="B1513" t="str">
            <v>9K-30218</v>
          </cell>
          <cell r="C1513" t="str">
            <v>YK</v>
          </cell>
          <cell r="D1513" t="str">
            <v>GUIDER</v>
          </cell>
        </row>
        <row r="1514">
          <cell r="A1514" t="str">
            <v>9K-302191</v>
          </cell>
          <cell r="B1514" t="str">
            <v>9K-30219</v>
          </cell>
          <cell r="C1514" t="str">
            <v>YK</v>
          </cell>
          <cell r="D1514" t="str">
            <v>GUIDER</v>
          </cell>
        </row>
        <row r="1515">
          <cell r="A1515" t="str">
            <v>9K-302192</v>
          </cell>
          <cell r="B1515" t="str">
            <v>9K-30219</v>
          </cell>
          <cell r="C1515" t="str">
            <v>YK</v>
          </cell>
          <cell r="D1515" t="str">
            <v>GUIDER</v>
          </cell>
        </row>
        <row r="1516">
          <cell r="A1516" t="str">
            <v>9K-302201</v>
          </cell>
          <cell r="B1516" t="str">
            <v>9K-30220</v>
          </cell>
          <cell r="C1516" t="str">
            <v>YW</v>
          </cell>
          <cell r="D1516" t="str">
            <v>CAP</v>
          </cell>
        </row>
        <row r="1517">
          <cell r="A1517" t="str">
            <v>9K-302202</v>
          </cell>
          <cell r="B1517" t="str">
            <v>9K-30220</v>
          </cell>
          <cell r="C1517" t="str">
            <v>DG</v>
          </cell>
          <cell r="D1517" t="str">
            <v>CAP</v>
          </cell>
        </row>
        <row r="1518">
          <cell r="A1518" t="str">
            <v>9K-302211</v>
          </cell>
          <cell r="B1518" t="str">
            <v>9K-30221</v>
          </cell>
          <cell r="C1518" t="str">
            <v>YW</v>
          </cell>
          <cell r="D1518" t="str">
            <v>CAP</v>
          </cell>
        </row>
        <row r="1519">
          <cell r="A1519" t="str">
            <v>9K-302212</v>
          </cell>
          <cell r="B1519" t="str">
            <v>9K-30221</v>
          </cell>
          <cell r="C1519" t="str">
            <v>DG</v>
          </cell>
          <cell r="D1519" t="str">
            <v>CAP</v>
          </cell>
        </row>
        <row r="1520">
          <cell r="A1520" t="str">
            <v>9K-302221</v>
          </cell>
          <cell r="B1520" t="str">
            <v>9K-30222</v>
          </cell>
          <cell r="C1520" t="str">
            <v>YS</v>
          </cell>
          <cell r="D1520" t="str">
            <v>LABEL</v>
          </cell>
        </row>
        <row r="1521">
          <cell r="A1521" t="str">
            <v>9K-302222</v>
          </cell>
          <cell r="B1521" t="str">
            <v>9K-30222</v>
          </cell>
          <cell r="C1521" t="str">
            <v>YS</v>
          </cell>
          <cell r="D1521" t="str">
            <v>LABEL</v>
          </cell>
        </row>
        <row r="1522">
          <cell r="A1522" t="str">
            <v>9K-302301</v>
          </cell>
          <cell r="B1522" t="str">
            <v>9K-30230</v>
          </cell>
          <cell r="C1522" t="str">
            <v>YW</v>
          </cell>
          <cell r="D1522" t="str">
            <v>CAP</v>
          </cell>
        </row>
        <row r="1523">
          <cell r="A1523" t="str">
            <v>9K-302302</v>
          </cell>
          <cell r="B1523" t="str">
            <v>9K-30230</v>
          </cell>
          <cell r="C1523" t="str">
            <v>DG</v>
          </cell>
          <cell r="D1523" t="str">
            <v>CAP</v>
          </cell>
        </row>
        <row r="1524">
          <cell r="A1524" t="str">
            <v>9K-302311</v>
          </cell>
          <cell r="B1524" t="str">
            <v>9K-30231</v>
          </cell>
          <cell r="C1524" t="str">
            <v>YW</v>
          </cell>
          <cell r="D1524" t="str">
            <v>CAP</v>
          </cell>
        </row>
        <row r="1525">
          <cell r="A1525" t="str">
            <v>9K-302312</v>
          </cell>
          <cell r="B1525" t="str">
            <v>9K-30231</v>
          </cell>
          <cell r="C1525" t="str">
            <v>DG</v>
          </cell>
          <cell r="D1525" t="str">
            <v>CAP</v>
          </cell>
        </row>
        <row r="1526">
          <cell r="A1526" t="str">
            <v>9K-302321</v>
          </cell>
          <cell r="B1526" t="str">
            <v>9K-30232</v>
          </cell>
          <cell r="C1526" t="str">
            <v>DG</v>
          </cell>
          <cell r="D1526" t="str">
            <v>SPECER</v>
          </cell>
        </row>
        <row r="1527">
          <cell r="A1527" t="str">
            <v>9K-302322</v>
          </cell>
          <cell r="B1527" t="str">
            <v>9K-30232</v>
          </cell>
          <cell r="C1527" t="str">
            <v>DG</v>
          </cell>
          <cell r="D1527" t="str">
            <v>SPECER</v>
          </cell>
        </row>
        <row r="1528">
          <cell r="A1528" t="str">
            <v>9K-302331</v>
          </cell>
          <cell r="B1528" t="str">
            <v>9K-30233</v>
          </cell>
          <cell r="C1528" t="str">
            <v>DG</v>
          </cell>
          <cell r="D1528" t="str">
            <v>GUIDER</v>
          </cell>
        </row>
        <row r="1529">
          <cell r="A1529" t="str">
            <v>9K-302332</v>
          </cell>
          <cell r="B1529" t="str">
            <v>9K-30233</v>
          </cell>
          <cell r="C1529" t="str">
            <v>DG</v>
          </cell>
          <cell r="D1529" t="str">
            <v>GUIDER</v>
          </cell>
        </row>
        <row r="1530">
          <cell r="A1530" t="str">
            <v>9K-302391</v>
          </cell>
          <cell r="B1530" t="str">
            <v>9K-30239</v>
          </cell>
          <cell r="C1530" t="str">
            <v>YW</v>
          </cell>
          <cell r="D1530" t="str">
            <v>CAMLATCH RECEIVER</v>
          </cell>
        </row>
        <row r="1531">
          <cell r="A1531" t="str">
            <v>9K-302392</v>
          </cell>
          <cell r="B1531" t="str">
            <v>9K-30239</v>
          </cell>
          <cell r="C1531" t="str">
            <v>DG</v>
          </cell>
          <cell r="D1531" t="str">
            <v>CAMLATCH RECEIVER</v>
          </cell>
        </row>
        <row r="1532">
          <cell r="A1532" t="str">
            <v>9K-302411</v>
          </cell>
          <cell r="B1532" t="str">
            <v>9K-30241</v>
          </cell>
          <cell r="C1532" t="str">
            <v>YS</v>
          </cell>
          <cell r="D1532" t="str">
            <v>LABEL</v>
          </cell>
        </row>
        <row r="1533">
          <cell r="A1533" t="str">
            <v>9K-302412</v>
          </cell>
          <cell r="B1533" t="str">
            <v>9K-30241</v>
          </cell>
          <cell r="C1533" t="str">
            <v>YS</v>
          </cell>
          <cell r="D1533" t="str">
            <v>LABEL</v>
          </cell>
        </row>
        <row r="1534">
          <cell r="A1534" t="str">
            <v>9K-302421</v>
          </cell>
          <cell r="B1534" t="str">
            <v>9K-30242</v>
          </cell>
          <cell r="C1534" t="str">
            <v>YS</v>
          </cell>
          <cell r="D1534" t="str">
            <v>LABEL</v>
          </cell>
        </row>
        <row r="1535">
          <cell r="A1535" t="str">
            <v>9K-302422</v>
          </cell>
          <cell r="B1535" t="str">
            <v>9K-30242</v>
          </cell>
          <cell r="C1535" t="str">
            <v>YS</v>
          </cell>
          <cell r="D1535" t="str">
            <v>LABEL</v>
          </cell>
        </row>
        <row r="1536">
          <cell r="A1536" t="str">
            <v>9K-302451</v>
          </cell>
          <cell r="B1536" t="str">
            <v>9K-30245</v>
          </cell>
          <cell r="C1536" t="str">
            <v>YS</v>
          </cell>
          <cell r="D1536" t="str">
            <v>LABEL</v>
          </cell>
        </row>
        <row r="1537">
          <cell r="A1537" t="str">
            <v>9K-302452</v>
          </cell>
          <cell r="B1537" t="str">
            <v>9K-30245</v>
          </cell>
          <cell r="C1537" t="str">
            <v>YS</v>
          </cell>
          <cell r="D1537" t="str">
            <v>LABEL</v>
          </cell>
        </row>
        <row r="1538">
          <cell r="A1538" t="str">
            <v>9K-302461</v>
          </cell>
          <cell r="B1538" t="str">
            <v>9K-30246</v>
          </cell>
          <cell r="C1538" t="str">
            <v>YS</v>
          </cell>
          <cell r="D1538" t="str">
            <v>LABEL</v>
          </cell>
        </row>
        <row r="1539">
          <cell r="A1539" t="str">
            <v>9K-302462</v>
          </cell>
          <cell r="B1539" t="str">
            <v>9K-30246</v>
          </cell>
          <cell r="C1539" t="str">
            <v>YS</v>
          </cell>
          <cell r="D1539" t="str">
            <v>LABEL</v>
          </cell>
        </row>
        <row r="1540">
          <cell r="A1540" t="str">
            <v>9K-302501</v>
          </cell>
          <cell r="B1540" t="str">
            <v>9K-30250</v>
          </cell>
          <cell r="C1540" t="str">
            <v>YW</v>
          </cell>
          <cell r="D1540" t="str">
            <v>HANDLE CAP</v>
          </cell>
        </row>
        <row r="1541">
          <cell r="A1541" t="str">
            <v>9K-302502</v>
          </cell>
          <cell r="B1541" t="str">
            <v>9K-30250</v>
          </cell>
          <cell r="C1541" t="str">
            <v>YK</v>
          </cell>
          <cell r="D1541" t="str">
            <v>HANDLE CAP</v>
          </cell>
        </row>
        <row r="1542">
          <cell r="A1542" t="str">
            <v>9K-302541</v>
          </cell>
          <cell r="B1542" t="str">
            <v>9K-30254</v>
          </cell>
          <cell r="C1542" t="str">
            <v>YW</v>
          </cell>
          <cell r="D1542" t="str">
            <v>CAMLATCH RECEIVER</v>
          </cell>
        </row>
        <row r="1543">
          <cell r="A1543" t="str">
            <v>9K-302542</v>
          </cell>
          <cell r="B1543" t="str">
            <v>9K-30254</v>
          </cell>
          <cell r="C1543" t="str">
            <v>DG</v>
          </cell>
          <cell r="D1543" t="str">
            <v>CAMLATCH RECEIVER</v>
          </cell>
        </row>
        <row r="1544">
          <cell r="A1544" t="str">
            <v>9K-302551</v>
          </cell>
          <cell r="B1544" t="str">
            <v>9K-30255</v>
          </cell>
          <cell r="C1544" t="str">
            <v>YS</v>
          </cell>
          <cell r="D1544" t="str">
            <v>LABEL</v>
          </cell>
        </row>
        <row r="1545">
          <cell r="A1545" t="str">
            <v>9K-302552</v>
          </cell>
          <cell r="B1545" t="str">
            <v>9K-30255</v>
          </cell>
          <cell r="C1545" t="str">
            <v>YS</v>
          </cell>
          <cell r="D1545" t="str">
            <v>LABEL</v>
          </cell>
        </row>
        <row r="1546">
          <cell r="A1546" t="str">
            <v>9K-302561</v>
          </cell>
          <cell r="B1546" t="str">
            <v>9K-30256</v>
          </cell>
          <cell r="C1546" t="str">
            <v>YS</v>
          </cell>
          <cell r="D1546" t="str">
            <v>LABEL</v>
          </cell>
        </row>
        <row r="1547">
          <cell r="A1547" t="str">
            <v>9K-302562</v>
          </cell>
          <cell r="B1547" t="str">
            <v>9K-30256</v>
          </cell>
          <cell r="C1547" t="str">
            <v>YS</v>
          </cell>
          <cell r="D1547" t="str">
            <v>LABEL</v>
          </cell>
        </row>
        <row r="1548">
          <cell r="A1548" t="str">
            <v>9K-302571</v>
          </cell>
          <cell r="B1548" t="str">
            <v>9K-30257</v>
          </cell>
          <cell r="C1548" t="str">
            <v>DG</v>
          </cell>
          <cell r="D1548" t="str">
            <v>SPECER</v>
          </cell>
        </row>
        <row r="1549">
          <cell r="A1549" t="str">
            <v>9K-302572</v>
          </cell>
          <cell r="B1549" t="str">
            <v>9K-30257</v>
          </cell>
          <cell r="C1549" t="str">
            <v>DG</v>
          </cell>
          <cell r="D1549" t="str">
            <v>SPECER</v>
          </cell>
        </row>
        <row r="1550">
          <cell r="A1550" t="str">
            <v>9K-302581</v>
          </cell>
          <cell r="B1550" t="str">
            <v>9K-30258</v>
          </cell>
          <cell r="C1550" t="str">
            <v>YS</v>
          </cell>
          <cell r="D1550" t="str">
            <v>LABEL</v>
          </cell>
        </row>
        <row r="1551">
          <cell r="A1551" t="str">
            <v>9K-302582</v>
          </cell>
          <cell r="B1551" t="str">
            <v>9K-30258</v>
          </cell>
          <cell r="C1551" t="str">
            <v>YS</v>
          </cell>
          <cell r="D1551" t="str">
            <v>LABEL</v>
          </cell>
        </row>
        <row r="1552">
          <cell r="A1552" t="str">
            <v>9K-302591</v>
          </cell>
          <cell r="B1552" t="str">
            <v>9K-30259</v>
          </cell>
          <cell r="C1552" t="str">
            <v>YS</v>
          </cell>
          <cell r="D1552" t="str">
            <v>LABEL</v>
          </cell>
        </row>
        <row r="1553">
          <cell r="A1553" t="str">
            <v>9K-302592</v>
          </cell>
          <cell r="B1553" t="str">
            <v>9K-30259</v>
          </cell>
          <cell r="C1553" t="str">
            <v>YS</v>
          </cell>
          <cell r="D1553" t="str">
            <v>LABEL</v>
          </cell>
        </row>
        <row r="1554">
          <cell r="A1554" t="str">
            <v>9K-302601</v>
          </cell>
          <cell r="B1554" t="str">
            <v>9K-30260</v>
          </cell>
          <cell r="C1554" t="str">
            <v>YS</v>
          </cell>
          <cell r="D1554" t="str">
            <v>LABEL</v>
          </cell>
        </row>
        <row r="1555">
          <cell r="A1555" t="str">
            <v>9K-302602</v>
          </cell>
          <cell r="B1555" t="str">
            <v>9K-30260</v>
          </cell>
          <cell r="C1555" t="str">
            <v>YS</v>
          </cell>
          <cell r="D1555" t="str">
            <v>LABEL</v>
          </cell>
        </row>
        <row r="1556">
          <cell r="A1556" t="str">
            <v>ALMA 10 DAUN1</v>
          </cell>
          <cell r="B1556" t="str">
            <v>ALMA 10 DAUN</v>
          </cell>
          <cell r="C1556" t="str">
            <v>YS</v>
          </cell>
          <cell r="D1556" t="str">
            <v>NACO ALMA</v>
          </cell>
        </row>
        <row r="1557">
          <cell r="A1557" t="str">
            <v>ALMA 10 DAUN2</v>
          </cell>
          <cell r="B1557" t="str">
            <v>ALMA 10 DAUN</v>
          </cell>
          <cell r="C1557" t="str">
            <v>YK</v>
          </cell>
          <cell r="D1557" t="str">
            <v>NACO ALMA</v>
          </cell>
        </row>
        <row r="1558">
          <cell r="A1558" t="str">
            <v>ALMA 11 DAUN1</v>
          </cell>
          <cell r="B1558" t="str">
            <v>ALMA 11 DAUN</v>
          </cell>
          <cell r="C1558" t="str">
            <v>YS</v>
          </cell>
          <cell r="D1558" t="str">
            <v>NACO ALMA</v>
          </cell>
        </row>
        <row r="1559">
          <cell r="A1559" t="str">
            <v>ALMA 11 DAUN2</v>
          </cell>
          <cell r="B1559" t="str">
            <v>ALMA 11 DAUN</v>
          </cell>
          <cell r="C1559" t="str">
            <v>YK</v>
          </cell>
          <cell r="D1559" t="str">
            <v>NACO ALMA</v>
          </cell>
        </row>
        <row r="1560">
          <cell r="A1560" t="str">
            <v>ALMA 12 DAUN1</v>
          </cell>
          <cell r="B1560" t="str">
            <v>ALMA 12 DAUN</v>
          </cell>
          <cell r="C1560" t="str">
            <v>YS</v>
          </cell>
          <cell r="D1560" t="str">
            <v>NACO ALMA</v>
          </cell>
        </row>
        <row r="1561">
          <cell r="A1561" t="str">
            <v>ALMA 12 DAUN2</v>
          </cell>
          <cell r="B1561" t="str">
            <v>ALMA 12 DAUN</v>
          </cell>
          <cell r="C1561" t="str">
            <v>YK</v>
          </cell>
          <cell r="D1561" t="str">
            <v>NACO ALMA</v>
          </cell>
        </row>
        <row r="1562">
          <cell r="A1562" t="str">
            <v>ALMA 13 DAUN1</v>
          </cell>
          <cell r="B1562" t="str">
            <v>ALMA 13 DAUN</v>
          </cell>
          <cell r="C1562" t="str">
            <v>YS</v>
          </cell>
          <cell r="D1562" t="str">
            <v>NACO ALMA</v>
          </cell>
        </row>
        <row r="1563">
          <cell r="A1563" t="str">
            <v>ALMA 13 DAUN2</v>
          </cell>
          <cell r="B1563" t="str">
            <v>ALMA 13 DAUN</v>
          </cell>
          <cell r="C1563" t="str">
            <v>YK</v>
          </cell>
          <cell r="D1563" t="str">
            <v>NACO ALMA</v>
          </cell>
        </row>
        <row r="1564">
          <cell r="A1564" t="str">
            <v>ALMA 14 DAUN1</v>
          </cell>
          <cell r="B1564" t="str">
            <v>ALMA 14 DAUN</v>
          </cell>
          <cell r="C1564" t="str">
            <v>YS</v>
          </cell>
          <cell r="D1564" t="str">
            <v>NACO ALMA</v>
          </cell>
        </row>
        <row r="1565">
          <cell r="A1565" t="str">
            <v>ALMA 14 DAUN2</v>
          </cell>
          <cell r="B1565" t="str">
            <v>ALMA 14 DAUN</v>
          </cell>
          <cell r="C1565" t="str">
            <v>YK</v>
          </cell>
          <cell r="D1565" t="str">
            <v>NACO ALMA</v>
          </cell>
        </row>
        <row r="1566">
          <cell r="A1566" t="str">
            <v>ALMA 15 DAUN1</v>
          </cell>
          <cell r="B1566" t="str">
            <v>ALMA 15 DAUN</v>
          </cell>
          <cell r="C1566" t="str">
            <v>YS</v>
          </cell>
          <cell r="D1566" t="str">
            <v>NACO ALMA</v>
          </cell>
        </row>
        <row r="1567">
          <cell r="A1567" t="str">
            <v>ALMA 15 DAUN2</v>
          </cell>
          <cell r="B1567" t="str">
            <v>ALMA 15 DAUN</v>
          </cell>
          <cell r="C1567" t="str">
            <v>YK</v>
          </cell>
          <cell r="D1567" t="str">
            <v>NACO ALMA</v>
          </cell>
        </row>
        <row r="1568">
          <cell r="A1568" t="str">
            <v>ALMA 16 DAUN1</v>
          </cell>
          <cell r="B1568" t="str">
            <v>ALMA 16 DAUN</v>
          </cell>
          <cell r="C1568" t="str">
            <v>YS</v>
          </cell>
          <cell r="D1568" t="str">
            <v>NACO ALMA</v>
          </cell>
        </row>
        <row r="1569">
          <cell r="A1569" t="str">
            <v>ALMA 16 DAUN2</v>
          </cell>
          <cell r="B1569" t="str">
            <v>ALMA 16 DAUN</v>
          </cell>
          <cell r="C1569" t="str">
            <v>YK</v>
          </cell>
          <cell r="D1569" t="str">
            <v>NACO ALMA</v>
          </cell>
        </row>
        <row r="1570">
          <cell r="A1570" t="str">
            <v>ALMA 17 DAUN1</v>
          </cell>
          <cell r="B1570" t="str">
            <v>ALMA 17 DAUN</v>
          </cell>
          <cell r="C1570" t="str">
            <v>YS</v>
          </cell>
          <cell r="D1570" t="str">
            <v>NACO ALMA</v>
          </cell>
        </row>
        <row r="1571">
          <cell r="A1571" t="str">
            <v>ALMA 17 DAUN2</v>
          </cell>
          <cell r="B1571" t="str">
            <v>ALMA 17 DAUN</v>
          </cell>
          <cell r="C1571" t="str">
            <v>YK</v>
          </cell>
          <cell r="D1571" t="str">
            <v>NACO ALMA</v>
          </cell>
        </row>
        <row r="1572">
          <cell r="A1572" t="str">
            <v>ALMA 18 DAUN1</v>
          </cell>
          <cell r="B1572" t="str">
            <v>ALMA 18 DAUN</v>
          </cell>
          <cell r="C1572" t="str">
            <v>YS</v>
          </cell>
          <cell r="D1572" t="str">
            <v>NACO ALMA</v>
          </cell>
        </row>
        <row r="1573">
          <cell r="A1573" t="str">
            <v>ALMA 18 DAUN2</v>
          </cell>
          <cell r="B1573" t="str">
            <v>ALMA 18 DAUN</v>
          </cell>
          <cell r="C1573" t="str">
            <v>YK</v>
          </cell>
          <cell r="D1573" t="str">
            <v>NACO ALMA</v>
          </cell>
        </row>
        <row r="1574">
          <cell r="A1574" t="str">
            <v>ALMA 19 DAUN1</v>
          </cell>
          <cell r="B1574" t="str">
            <v>ALMA 19 DAUN</v>
          </cell>
          <cell r="C1574" t="str">
            <v>YS</v>
          </cell>
          <cell r="D1574" t="str">
            <v>NACO ALMA</v>
          </cell>
        </row>
        <row r="1575">
          <cell r="A1575" t="str">
            <v>ALMA 19 DAUN2</v>
          </cell>
          <cell r="B1575" t="str">
            <v>ALMA 19 DAUN</v>
          </cell>
          <cell r="C1575" t="str">
            <v>YK</v>
          </cell>
          <cell r="D1575" t="str">
            <v>NACO ALMA</v>
          </cell>
        </row>
        <row r="1576">
          <cell r="A1576" t="str">
            <v>ALMA 20 DAUN1</v>
          </cell>
          <cell r="B1576" t="str">
            <v>ALMA 20 DAUN</v>
          </cell>
          <cell r="C1576" t="str">
            <v>YS</v>
          </cell>
          <cell r="D1576" t="str">
            <v>NACO ALMA</v>
          </cell>
        </row>
        <row r="1577">
          <cell r="A1577" t="str">
            <v>ALMA 20 DAUN2</v>
          </cell>
          <cell r="B1577" t="str">
            <v>ALMA 20 DAUN</v>
          </cell>
          <cell r="C1577" t="str">
            <v>YK</v>
          </cell>
          <cell r="D1577" t="str">
            <v>NACO ALMA</v>
          </cell>
        </row>
        <row r="1578">
          <cell r="A1578" t="str">
            <v>ALMA 21 DAUN1</v>
          </cell>
          <cell r="B1578" t="str">
            <v>ALMA 21 DAUN</v>
          </cell>
          <cell r="C1578" t="str">
            <v>YS</v>
          </cell>
          <cell r="D1578" t="str">
            <v>NACO ALMA</v>
          </cell>
        </row>
        <row r="1579">
          <cell r="A1579" t="str">
            <v>ALMA 21 DAUN2</v>
          </cell>
          <cell r="B1579" t="str">
            <v>ALMA 21 DAUN</v>
          </cell>
          <cell r="C1579" t="str">
            <v>YK</v>
          </cell>
          <cell r="D1579" t="str">
            <v>NACO ALMA</v>
          </cell>
        </row>
        <row r="1580">
          <cell r="A1580" t="str">
            <v>ALMA 22 DAUN1</v>
          </cell>
          <cell r="B1580" t="str">
            <v>ALMA 22 DAUN</v>
          </cell>
          <cell r="C1580" t="str">
            <v>YS</v>
          </cell>
          <cell r="D1580" t="str">
            <v>NACO ALMA</v>
          </cell>
        </row>
        <row r="1581">
          <cell r="A1581" t="str">
            <v>ALMA 22 DAUN2</v>
          </cell>
          <cell r="B1581" t="str">
            <v>ALMA 22 DAUN</v>
          </cell>
          <cell r="C1581" t="str">
            <v>YK</v>
          </cell>
          <cell r="D1581" t="str">
            <v>NACO ALMA</v>
          </cell>
        </row>
        <row r="1582">
          <cell r="A1582" t="str">
            <v>ALMA 23 DAUN1</v>
          </cell>
          <cell r="B1582" t="str">
            <v>ALMA 23 DAUN</v>
          </cell>
          <cell r="C1582" t="str">
            <v>YS</v>
          </cell>
          <cell r="D1582" t="str">
            <v>NACO ALMA</v>
          </cell>
        </row>
        <row r="1583">
          <cell r="A1583" t="str">
            <v>ALMA 23 DAUN2</v>
          </cell>
          <cell r="B1583" t="str">
            <v>ALMA 23 DAUN</v>
          </cell>
          <cell r="C1583" t="str">
            <v>YK</v>
          </cell>
          <cell r="D1583" t="str">
            <v>NACO ALMA</v>
          </cell>
        </row>
        <row r="1584">
          <cell r="A1584" t="str">
            <v>ALMA 24 DAUN1</v>
          </cell>
          <cell r="B1584" t="str">
            <v>ALMA 24 DAUN</v>
          </cell>
          <cell r="C1584" t="str">
            <v>YS</v>
          </cell>
          <cell r="D1584" t="str">
            <v>NACO ALMA</v>
          </cell>
        </row>
        <row r="1585">
          <cell r="A1585" t="str">
            <v>ALMA 24 DAUN2</v>
          </cell>
          <cell r="B1585" t="str">
            <v>ALMA 24 DAUN</v>
          </cell>
          <cell r="C1585" t="str">
            <v>YK</v>
          </cell>
          <cell r="D1585" t="str">
            <v>NACO ALMA</v>
          </cell>
        </row>
        <row r="1586">
          <cell r="A1586" t="str">
            <v>ALMA 25 DAUN1</v>
          </cell>
          <cell r="B1586" t="str">
            <v>ALMA 25 DAUN</v>
          </cell>
          <cell r="C1586" t="str">
            <v>YS</v>
          </cell>
          <cell r="D1586" t="str">
            <v>NACO ALMA</v>
          </cell>
        </row>
        <row r="1587">
          <cell r="A1587" t="str">
            <v>ALMA 25 DAUN2</v>
          </cell>
          <cell r="B1587" t="str">
            <v>ALMA 25 DAUN</v>
          </cell>
          <cell r="C1587" t="str">
            <v>YK</v>
          </cell>
          <cell r="D1587" t="str">
            <v>NACO ALMA</v>
          </cell>
        </row>
        <row r="1588">
          <cell r="A1588" t="str">
            <v>ALMA 26 DAUN1</v>
          </cell>
          <cell r="B1588" t="str">
            <v>ALMA 26 DAUN</v>
          </cell>
          <cell r="C1588" t="str">
            <v>YS</v>
          </cell>
          <cell r="D1588" t="str">
            <v>NACO ALMA</v>
          </cell>
        </row>
        <row r="1589">
          <cell r="A1589" t="str">
            <v>ALMA 26 DAUN2</v>
          </cell>
          <cell r="B1589" t="str">
            <v>ALMA 26 DAUN</v>
          </cell>
          <cell r="C1589" t="str">
            <v>YK</v>
          </cell>
          <cell r="D1589" t="str">
            <v>NACO ALMA</v>
          </cell>
        </row>
        <row r="1590">
          <cell r="A1590" t="str">
            <v>ALMA 27 DAUN1</v>
          </cell>
          <cell r="B1590" t="str">
            <v>ALMA 27 DAUN</v>
          </cell>
          <cell r="C1590" t="str">
            <v>YS</v>
          </cell>
          <cell r="D1590" t="str">
            <v>NACO ALMA</v>
          </cell>
        </row>
        <row r="1591">
          <cell r="A1591" t="str">
            <v>ALMA 27 DAUN2</v>
          </cell>
          <cell r="B1591" t="str">
            <v>ALMA 27 DAUN</v>
          </cell>
          <cell r="C1591" t="str">
            <v>YK</v>
          </cell>
          <cell r="D1591" t="str">
            <v>NACO ALMA</v>
          </cell>
        </row>
        <row r="1592">
          <cell r="A1592" t="str">
            <v>ALMA 28 DAUN1</v>
          </cell>
          <cell r="B1592" t="str">
            <v>ALMA 28 DAUN</v>
          </cell>
          <cell r="C1592" t="str">
            <v>YS</v>
          </cell>
          <cell r="D1592" t="str">
            <v>NACO ALMA</v>
          </cell>
        </row>
        <row r="1593">
          <cell r="A1593" t="str">
            <v>ALMA 28 DAUN2</v>
          </cell>
          <cell r="B1593" t="str">
            <v>ALMA 28 DAUN</v>
          </cell>
          <cell r="C1593" t="str">
            <v>YK</v>
          </cell>
          <cell r="D1593" t="str">
            <v>NACO ALMA</v>
          </cell>
        </row>
        <row r="1594">
          <cell r="A1594" t="str">
            <v>ALMA 29 DAUN1</v>
          </cell>
          <cell r="B1594" t="str">
            <v>ALMA 29 DAUN</v>
          </cell>
          <cell r="C1594" t="str">
            <v>YS</v>
          </cell>
          <cell r="D1594" t="str">
            <v>NACO ALMA</v>
          </cell>
        </row>
        <row r="1595">
          <cell r="A1595" t="str">
            <v>ALMA 29 DAUN2</v>
          </cell>
          <cell r="B1595" t="str">
            <v>ALMA 29 DAUN</v>
          </cell>
          <cell r="C1595" t="str">
            <v>YK</v>
          </cell>
          <cell r="D1595" t="str">
            <v>NACO ALMA</v>
          </cell>
        </row>
        <row r="1596">
          <cell r="A1596" t="str">
            <v>ALMA 3 DAUN1</v>
          </cell>
          <cell r="B1596" t="str">
            <v>ALMA 3 DAUN</v>
          </cell>
          <cell r="C1596" t="str">
            <v>YS</v>
          </cell>
          <cell r="D1596" t="str">
            <v>NACO ALMA</v>
          </cell>
        </row>
        <row r="1597">
          <cell r="A1597" t="str">
            <v>ALMA 3 DAUN2</v>
          </cell>
          <cell r="B1597" t="str">
            <v>ALMA 3 DAUN</v>
          </cell>
          <cell r="C1597" t="str">
            <v>YK</v>
          </cell>
          <cell r="D1597" t="str">
            <v>NACO ALMA</v>
          </cell>
        </row>
        <row r="1598">
          <cell r="A1598" t="str">
            <v>ALMA 4 DAUN1</v>
          </cell>
          <cell r="B1598" t="str">
            <v>ALMA 4 DAUN</v>
          </cell>
          <cell r="C1598" t="str">
            <v>YS</v>
          </cell>
          <cell r="D1598" t="str">
            <v>NACO ALMA</v>
          </cell>
        </row>
        <row r="1599">
          <cell r="A1599" t="str">
            <v>ALMA 4 DAUN2</v>
          </cell>
          <cell r="B1599" t="str">
            <v>ALMA 4 DAUN</v>
          </cell>
          <cell r="C1599" t="str">
            <v>YK</v>
          </cell>
          <cell r="D1599" t="str">
            <v>NACO ALMA</v>
          </cell>
        </row>
        <row r="1600">
          <cell r="A1600" t="str">
            <v>ALMA 5 DAUN1</v>
          </cell>
          <cell r="B1600" t="str">
            <v>ALMA 5 DAUN</v>
          </cell>
          <cell r="C1600" t="str">
            <v>YS</v>
          </cell>
          <cell r="D1600" t="str">
            <v>NACO ALMA</v>
          </cell>
        </row>
        <row r="1601">
          <cell r="A1601" t="str">
            <v>ALMA 5 DAUN2</v>
          </cell>
          <cell r="B1601" t="str">
            <v>ALMA 5 DAUN</v>
          </cell>
          <cell r="C1601" t="str">
            <v>YK</v>
          </cell>
          <cell r="D1601" t="str">
            <v>NACO ALMA</v>
          </cell>
        </row>
        <row r="1602">
          <cell r="A1602" t="str">
            <v>ALMA 6 DAUN1</v>
          </cell>
          <cell r="B1602" t="str">
            <v>ALMA 6 DAUN</v>
          </cell>
          <cell r="C1602" t="str">
            <v>YS</v>
          </cell>
          <cell r="D1602" t="str">
            <v>NACO ALMA</v>
          </cell>
        </row>
        <row r="1603">
          <cell r="A1603" t="str">
            <v>ALMA 6 DAUN2</v>
          </cell>
          <cell r="B1603" t="str">
            <v>ALMA 6 DAUN</v>
          </cell>
          <cell r="C1603" t="str">
            <v>YK</v>
          </cell>
          <cell r="D1603" t="str">
            <v>NACO ALMA</v>
          </cell>
        </row>
        <row r="1604">
          <cell r="A1604" t="str">
            <v>ALMA 7 DAUN1</v>
          </cell>
          <cell r="B1604" t="str">
            <v>ALMA 7 DAUN</v>
          </cell>
          <cell r="C1604" t="str">
            <v>YS</v>
          </cell>
          <cell r="D1604" t="str">
            <v>NACO ALMA</v>
          </cell>
        </row>
        <row r="1605">
          <cell r="A1605" t="str">
            <v>ALMA 7 DAUN2</v>
          </cell>
          <cell r="B1605" t="str">
            <v>ALMA 7 DAUN</v>
          </cell>
          <cell r="C1605" t="str">
            <v>YK</v>
          </cell>
          <cell r="D1605" t="str">
            <v>NACO ALMA</v>
          </cell>
        </row>
        <row r="1606">
          <cell r="A1606" t="str">
            <v>ALMA 8 DAUN1</v>
          </cell>
          <cell r="B1606" t="str">
            <v>ALMA 8 DAUN</v>
          </cell>
          <cell r="C1606" t="str">
            <v>YS</v>
          </cell>
          <cell r="D1606" t="str">
            <v>NACO ALMA</v>
          </cell>
        </row>
        <row r="1607">
          <cell r="A1607" t="str">
            <v>ALMA 8 DAUN2</v>
          </cell>
          <cell r="B1607" t="str">
            <v>ALMA 8 DAUN</v>
          </cell>
          <cell r="C1607" t="str">
            <v>YK</v>
          </cell>
          <cell r="D1607" t="str">
            <v>NACO ALMA</v>
          </cell>
        </row>
        <row r="1608">
          <cell r="A1608" t="str">
            <v>ALMA 9 DAUN1</v>
          </cell>
          <cell r="B1608" t="str">
            <v>ALMA 9 DAUN</v>
          </cell>
          <cell r="C1608" t="str">
            <v>YS</v>
          </cell>
          <cell r="D1608" t="str">
            <v>NACO ALMA</v>
          </cell>
        </row>
        <row r="1609">
          <cell r="A1609" t="str">
            <v>ALMA 9 DAUN2</v>
          </cell>
          <cell r="B1609" t="str">
            <v>ALMA 9 DAUN</v>
          </cell>
          <cell r="C1609" t="str">
            <v>YK</v>
          </cell>
          <cell r="D1609" t="str">
            <v>NACO ALMA</v>
          </cell>
        </row>
        <row r="1610">
          <cell r="A1610" t="str">
            <v>AM-40161</v>
          </cell>
          <cell r="B1610" t="str">
            <v>AM-4016</v>
          </cell>
          <cell r="C1610" t="str">
            <v>YS</v>
          </cell>
          <cell r="D1610" t="str">
            <v>SCREW</v>
          </cell>
        </row>
        <row r="1611">
          <cell r="A1611" t="str">
            <v>AM-40162</v>
          </cell>
          <cell r="B1611" t="str">
            <v>AM-4016</v>
          </cell>
          <cell r="C1611" t="str">
            <v>YS</v>
          </cell>
          <cell r="D1611" t="str">
            <v>SCREW</v>
          </cell>
        </row>
        <row r="1612">
          <cell r="A1612" t="str">
            <v>AM-4020D81</v>
          </cell>
          <cell r="B1612" t="str">
            <v>AM-4020D8</v>
          </cell>
          <cell r="C1612" t="str">
            <v>YS</v>
          </cell>
          <cell r="D1612" t="str">
            <v>SCREW</v>
          </cell>
        </row>
        <row r="1613">
          <cell r="A1613" t="str">
            <v>AM-4020D82</v>
          </cell>
          <cell r="B1613" t="str">
            <v>AM-4020D8</v>
          </cell>
          <cell r="C1613" t="str">
            <v>YS</v>
          </cell>
          <cell r="D1613" t="str">
            <v>SCREW</v>
          </cell>
        </row>
        <row r="1614">
          <cell r="A1614" t="str">
            <v>AP-60201</v>
          </cell>
          <cell r="B1614" t="str">
            <v>AP-6020</v>
          </cell>
          <cell r="C1614" t="str">
            <v>YS</v>
          </cell>
          <cell r="D1614" t="str">
            <v>SCREW</v>
          </cell>
        </row>
        <row r="1615">
          <cell r="A1615" t="str">
            <v>AP-60202</v>
          </cell>
          <cell r="B1615" t="str">
            <v>AP-6020</v>
          </cell>
          <cell r="C1615" t="str">
            <v>YS</v>
          </cell>
          <cell r="D1615" t="str">
            <v>SCREW</v>
          </cell>
        </row>
        <row r="1616">
          <cell r="A1616" t="str">
            <v>BF-4030GD71</v>
          </cell>
          <cell r="B1616" t="str">
            <v>BF-4030GD7</v>
          </cell>
          <cell r="C1616" t="str">
            <v>YS</v>
          </cell>
          <cell r="D1616" t="str">
            <v>SCREW</v>
          </cell>
        </row>
        <row r="1617">
          <cell r="A1617" t="str">
            <v>BF-4030GD72</v>
          </cell>
          <cell r="B1617" t="str">
            <v>BF-4030GD7</v>
          </cell>
          <cell r="C1617" t="str">
            <v>YS</v>
          </cell>
          <cell r="D1617" t="str">
            <v>SCREW</v>
          </cell>
        </row>
        <row r="1618">
          <cell r="A1618" t="str">
            <v>BM-4025G1</v>
          </cell>
          <cell r="B1618" t="str">
            <v>BM-4025G</v>
          </cell>
          <cell r="C1618" t="str">
            <v>YS</v>
          </cell>
          <cell r="D1618" t="str">
            <v>SCREW</v>
          </cell>
        </row>
        <row r="1619">
          <cell r="A1619" t="str">
            <v>BM-4025G2</v>
          </cell>
          <cell r="B1619" t="str">
            <v>BM-4025G</v>
          </cell>
          <cell r="C1619" t="str">
            <v>YS</v>
          </cell>
          <cell r="D1619" t="str">
            <v>SCREW</v>
          </cell>
        </row>
        <row r="1620">
          <cell r="A1620" t="str">
            <v>BM-4035G1</v>
          </cell>
          <cell r="B1620" t="str">
            <v>BM-4035G</v>
          </cell>
          <cell r="C1620" t="str">
            <v>YS</v>
          </cell>
          <cell r="D1620" t="str">
            <v>SCREW</v>
          </cell>
        </row>
        <row r="1621">
          <cell r="A1621" t="str">
            <v>BM-4035G2</v>
          </cell>
          <cell r="B1621" t="str">
            <v>BM-4035G</v>
          </cell>
          <cell r="C1621" t="str">
            <v>YS</v>
          </cell>
          <cell r="D1621" t="str">
            <v>SCREW</v>
          </cell>
        </row>
        <row r="1622">
          <cell r="A1622" t="str">
            <v>BM-4045G1</v>
          </cell>
          <cell r="B1622" t="str">
            <v>BM-4045G</v>
          </cell>
          <cell r="C1622" t="str">
            <v>YS</v>
          </cell>
          <cell r="D1622" t="str">
            <v>SCREW</v>
          </cell>
        </row>
        <row r="1623">
          <cell r="A1623" t="str">
            <v>BM-4045G2</v>
          </cell>
          <cell r="B1623" t="str">
            <v>BM-4045G</v>
          </cell>
          <cell r="C1623" t="str">
            <v>YS</v>
          </cell>
          <cell r="D1623" t="str">
            <v>SCREW</v>
          </cell>
        </row>
        <row r="1624">
          <cell r="A1624" t="str">
            <v>BM-4055G1</v>
          </cell>
          <cell r="B1624" t="str">
            <v>BM-4055G</v>
          </cell>
          <cell r="C1624" t="str">
            <v>YS</v>
          </cell>
          <cell r="D1624" t="str">
            <v>SCREW</v>
          </cell>
        </row>
        <row r="1625">
          <cell r="A1625" t="str">
            <v>BM-4055G2</v>
          </cell>
          <cell r="B1625" t="str">
            <v>BM-4055G</v>
          </cell>
          <cell r="C1625" t="str">
            <v>YS</v>
          </cell>
          <cell r="D1625" t="str">
            <v>SCREW</v>
          </cell>
        </row>
        <row r="1626">
          <cell r="A1626" t="str">
            <v>BM-4070G1</v>
          </cell>
          <cell r="B1626" t="str">
            <v>BM-4070G</v>
          </cell>
          <cell r="C1626" t="str">
            <v>YS</v>
          </cell>
          <cell r="D1626" t="str">
            <v>SCREW</v>
          </cell>
        </row>
        <row r="1627">
          <cell r="A1627" t="str">
            <v>BM-4070G2</v>
          </cell>
          <cell r="B1627" t="str">
            <v>BM-4070G</v>
          </cell>
          <cell r="C1627" t="str">
            <v>YS</v>
          </cell>
          <cell r="D1627" t="str">
            <v>SCREW</v>
          </cell>
        </row>
        <row r="1628">
          <cell r="A1628" t="str">
            <v>BM-5035G1</v>
          </cell>
          <cell r="B1628" t="str">
            <v>BM-5035G</v>
          </cell>
          <cell r="C1628" t="str">
            <v>YS</v>
          </cell>
          <cell r="D1628" t="str">
            <v>SCREW</v>
          </cell>
        </row>
        <row r="1629">
          <cell r="A1629" t="str">
            <v>BM-5035G2</v>
          </cell>
          <cell r="B1629" t="str">
            <v>BM-5035G</v>
          </cell>
          <cell r="C1629" t="str">
            <v>YS</v>
          </cell>
          <cell r="D1629" t="str">
            <v>SCREW</v>
          </cell>
        </row>
        <row r="1630">
          <cell r="A1630" t="str">
            <v>BP-3030BG1</v>
          </cell>
          <cell r="B1630" t="str">
            <v>BP-3030BG</v>
          </cell>
          <cell r="C1630" t="str">
            <v>YS</v>
          </cell>
          <cell r="D1630" t="str">
            <v>SCREW</v>
          </cell>
        </row>
        <row r="1631">
          <cell r="A1631" t="str">
            <v>BP-3030BG2</v>
          </cell>
          <cell r="B1631" t="str">
            <v>BP-3030BG</v>
          </cell>
          <cell r="C1631" t="str">
            <v>YS</v>
          </cell>
          <cell r="D1631" t="str">
            <v>SCREW</v>
          </cell>
        </row>
        <row r="1632">
          <cell r="A1632" t="str">
            <v>CDP-10571</v>
          </cell>
          <cell r="B1632" t="str">
            <v>CDP-1057</v>
          </cell>
          <cell r="C1632" t="str">
            <v>MF</v>
          </cell>
          <cell r="D1632" t="str">
            <v>JOINT CORNER</v>
          </cell>
        </row>
        <row r="1633">
          <cell r="A1633" t="str">
            <v>CDP-10572</v>
          </cell>
          <cell r="B1633" t="str">
            <v>CDP-1057</v>
          </cell>
          <cell r="C1633" t="str">
            <v>MF</v>
          </cell>
          <cell r="D1633" t="str">
            <v>JOINT CORNER</v>
          </cell>
        </row>
        <row r="1634">
          <cell r="A1634" t="str">
            <v>CDP-4001B1</v>
          </cell>
          <cell r="B1634" t="str">
            <v>CDP-4001B</v>
          </cell>
          <cell r="C1634" t="str">
            <v>YK</v>
          </cell>
          <cell r="D1634" t="str">
            <v>BACK UP MATERIAL</v>
          </cell>
        </row>
        <row r="1635">
          <cell r="A1635" t="str">
            <v>CDP-4001B2</v>
          </cell>
          <cell r="B1635" t="str">
            <v>CDP-4001B</v>
          </cell>
          <cell r="C1635" t="str">
            <v>YK</v>
          </cell>
          <cell r="D1635" t="str">
            <v>BACK UP MATERIAL</v>
          </cell>
        </row>
        <row r="1636">
          <cell r="A1636" t="str">
            <v>CDP-4001D1</v>
          </cell>
          <cell r="B1636" t="str">
            <v>CDP-4001D</v>
          </cell>
          <cell r="C1636" t="str">
            <v>YK</v>
          </cell>
          <cell r="D1636" t="str">
            <v>BACKUP</v>
          </cell>
        </row>
        <row r="1637">
          <cell r="A1637" t="str">
            <v>CDP-4001D2</v>
          </cell>
          <cell r="B1637" t="str">
            <v>CDP-4001D</v>
          </cell>
          <cell r="C1637" t="str">
            <v>YK</v>
          </cell>
          <cell r="D1637" t="str">
            <v>BACKUP</v>
          </cell>
        </row>
        <row r="1638">
          <cell r="A1638" t="str">
            <v>CDP-4004A1</v>
          </cell>
          <cell r="B1638" t="str">
            <v>CDP-4004A</v>
          </cell>
          <cell r="C1638" t="str">
            <v>YK</v>
          </cell>
          <cell r="D1638" t="str">
            <v>BACK UP MATERIAL</v>
          </cell>
        </row>
        <row r="1639">
          <cell r="A1639" t="str">
            <v>CDP-4004A2</v>
          </cell>
          <cell r="B1639" t="str">
            <v>CDP-4004A</v>
          </cell>
          <cell r="C1639" t="str">
            <v>YK</v>
          </cell>
          <cell r="D1639" t="str">
            <v>BACK UP MATERIAL</v>
          </cell>
        </row>
        <row r="1640">
          <cell r="A1640" t="str">
            <v>CDP-40051</v>
          </cell>
          <cell r="B1640" t="str">
            <v>CDP-4005</v>
          </cell>
          <cell r="C1640" t="str">
            <v>YK</v>
          </cell>
          <cell r="D1640" t="str">
            <v>BACK UP MATERIAL</v>
          </cell>
        </row>
        <row r="1641">
          <cell r="A1641" t="str">
            <v>CDP-40052</v>
          </cell>
          <cell r="B1641" t="str">
            <v>CDP-4005</v>
          </cell>
          <cell r="C1641" t="str">
            <v>YK</v>
          </cell>
          <cell r="D1641" t="str">
            <v>BACK UP MATERIAL</v>
          </cell>
        </row>
        <row r="1642">
          <cell r="A1642" t="str">
            <v>CG-40081</v>
          </cell>
          <cell r="B1642" t="str">
            <v>CG-4008</v>
          </cell>
          <cell r="C1642" t="str">
            <v>YS</v>
          </cell>
          <cell r="D1642" t="str">
            <v>SCREW</v>
          </cell>
        </row>
        <row r="1643">
          <cell r="A1643" t="str">
            <v>CG-40082</v>
          </cell>
          <cell r="B1643" t="str">
            <v>CG-4008</v>
          </cell>
          <cell r="C1643" t="str">
            <v>YS</v>
          </cell>
          <cell r="D1643" t="str">
            <v>SCREW</v>
          </cell>
        </row>
        <row r="1644">
          <cell r="A1644" t="str">
            <v>CKK-30161</v>
          </cell>
          <cell r="B1644" t="str">
            <v>CKK-3016</v>
          </cell>
          <cell r="C1644" t="str">
            <v>GALV</v>
          </cell>
          <cell r="D1644" t="str">
            <v>BACK PLATE</v>
          </cell>
        </row>
        <row r="1645">
          <cell r="A1645" t="str">
            <v>CKK-30162</v>
          </cell>
          <cell r="B1645" t="str">
            <v>CKK-3016</v>
          </cell>
          <cell r="C1645" t="str">
            <v>GALV</v>
          </cell>
          <cell r="D1645" t="str">
            <v>BACK PLATE</v>
          </cell>
        </row>
        <row r="1646">
          <cell r="A1646" t="str">
            <v>CKK-30171</v>
          </cell>
          <cell r="B1646" t="str">
            <v>CKK-3017</v>
          </cell>
          <cell r="C1646" t="str">
            <v>YS</v>
          </cell>
          <cell r="D1646" t="str">
            <v>BACK PLATE</v>
          </cell>
        </row>
        <row r="1647">
          <cell r="A1647" t="str">
            <v>CKK-30171</v>
          </cell>
          <cell r="B1647" t="str">
            <v>CKK-3017</v>
          </cell>
          <cell r="C1647" t="str">
            <v>YS</v>
          </cell>
          <cell r="D1647" t="str">
            <v>BACK PLATE</v>
          </cell>
        </row>
        <row r="1648">
          <cell r="A1648" t="str">
            <v>CKK-30172</v>
          </cell>
          <cell r="B1648" t="str">
            <v>CKK-3017</v>
          </cell>
          <cell r="C1648" t="str">
            <v>YS</v>
          </cell>
          <cell r="D1648" t="str">
            <v>BACK PLATE</v>
          </cell>
        </row>
        <row r="1649">
          <cell r="A1649" t="str">
            <v>CKK-30172</v>
          </cell>
          <cell r="B1649" t="str">
            <v>CKK-3017</v>
          </cell>
          <cell r="C1649" t="str">
            <v>YS</v>
          </cell>
          <cell r="D1649" t="str">
            <v>BACK PLATE</v>
          </cell>
        </row>
        <row r="1650">
          <cell r="A1650" t="str">
            <v>CKK-31061</v>
          </cell>
          <cell r="B1650" t="str">
            <v>CKK-3106</v>
          </cell>
          <cell r="C1650" t="str">
            <v>GALV</v>
          </cell>
          <cell r="D1650" t="str">
            <v>BACK PLATE</v>
          </cell>
        </row>
        <row r="1651">
          <cell r="A1651" t="str">
            <v>CKK-31062</v>
          </cell>
          <cell r="B1651" t="str">
            <v>CKK-3106</v>
          </cell>
          <cell r="C1651" t="str">
            <v>GALV</v>
          </cell>
          <cell r="D1651" t="str">
            <v>BACK PLATE</v>
          </cell>
        </row>
        <row r="1652">
          <cell r="A1652" t="str">
            <v>EF-4006D61</v>
          </cell>
          <cell r="B1652" t="str">
            <v>EF-4006D6</v>
          </cell>
          <cell r="C1652" t="str">
            <v>YS</v>
          </cell>
          <cell r="D1652" t="str">
            <v>SCREW</v>
          </cell>
        </row>
        <row r="1653">
          <cell r="A1653" t="str">
            <v>EF-4006D62</v>
          </cell>
          <cell r="B1653" t="str">
            <v>EF-4006D6</v>
          </cell>
          <cell r="C1653" t="str">
            <v>YS</v>
          </cell>
          <cell r="D1653" t="str">
            <v>SCREW</v>
          </cell>
        </row>
        <row r="1654">
          <cell r="A1654" t="str">
            <v>EF-4008D61</v>
          </cell>
          <cell r="B1654" t="str">
            <v>EF-4008D6</v>
          </cell>
          <cell r="C1654" t="str">
            <v>YS</v>
          </cell>
          <cell r="D1654" t="str">
            <v>SCREW</v>
          </cell>
        </row>
        <row r="1655">
          <cell r="A1655" t="str">
            <v>EF-4008D62</v>
          </cell>
          <cell r="B1655" t="str">
            <v>EF-4008D6</v>
          </cell>
          <cell r="C1655" t="str">
            <v>YS</v>
          </cell>
          <cell r="D1655" t="str">
            <v>SCREW</v>
          </cell>
        </row>
        <row r="1656">
          <cell r="A1656" t="str">
            <v>EF-4008D71</v>
          </cell>
          <cell r="B1656" t="str">
            <v>EF-4008D7</v>
          </cell>
          <cell r="C1656" t="str">
            <v>YS</v>
          </cell>
          <cell r="D1656" t="str">
            <v>SCREW</v>
          </cell>
        </row>
        <row r="1657">
          <cell r="A1657" t="str">
            <v>EF-4008D72</v>
          </cell>
          <cell r="B1657" t="str">
            <v>EF-4008D7</v>
          </cell>
          <cell r="C1657" t="str">
            <v>YS</v>
          </cell>
          <cell r="D1657" t="str">
            <v>SCREW</v>
          </cell>
        </row>
        <row r="1658">
          <cell r="A1658" t="str">
            <v>EF-4008D7-SA1</v>
          </cell>
          <cell r="B1658" t="str">
            <v>EF-4008D7-SA</v>
          </cell>
          <cell r="C1658" t="str">
            <v>YS</v>
          </cell>
          <cell r="D1658" t="str">
            <v>SCREW</v>
          </cell>
        </row>
        <row r="1659">
          <cell r="A1659" t="str">
            <v>EF-4008D7-SA1</v>
          </cell>
          <cell r="B1659" t="str">
            <v>EF-4008D7-SA</v>
          </cell>
          <cell r="C1659" t="str">
            <v>YS</v>
          </cell>
          <cell r="D1659" t="str">
            <v>SCREW</v>
          </cell>
        </row>
        <row r="1660">
          <cell r="A1660" t="str">
            <v>EF-4008D7-SA2</v>
          </cell>
          <cell r="B1660" t="str">
            <v>EF-4008D7-SA</v>
          </cell>
          <cell r="C1660" t="str">
            <v>YS</v>
          </cell>
          <cell r="D1660" t="str">
            <v>SCREW</v>
          </cell>
        </row>
        <row r="1661">
          <cell r="A1661" t="str">
            <v>EF-4008D7-SA2</v>
          </cell>
          <cell r="B1661" t="str">
            <v>EF-4008D7-SA</v>
          </cell>
          <cell r="C1661" t="str">
            <v>YS</v>
          </cell>
          <cell r="D1661" t="str">
            <v>SCREW</v>
          </cell>
        </row>
        <row r="1662">
          <cell r="A1662" t="str">
            <v>EF-4008D8-SA1</v>
          </cell>
          <cell r="B1662" t="str">
            <v>EF-4008D8-SA</v>
          </cell>
          <cell r="C1662" t="str">
            <v>YS</v>
          </cell>
          <cell r="D1662" t="str">
            <v>SCREW</v>
          </cell>
        </row>
        <row r="1663">
          <cell r="A1663" t="str">
            <v>EF-4008D8-SA2</v>
          </cell>
          <cell r="B1663" t="str">
            <v>EF-4008D8-SA</v>
          </cell>
          <cell r="C1663" t="str">
            <v>YS</v>
          </cell>
          <cell r="D1663" t="str">
            <v>SCREW</v>
          </cell>
        </row>
        <row r="1664">
          <cell r="A1664" t="str">
            <v>EF-4010D61</v>
          </cell>
          <cell r="B1664" t="str">
            <v>EF-4010D6</v>
          </cell>
          <cell r="C1664" t="str">
            <v>YS</v>
          </cell>
          <cell r="D1664" t="str">
            <v>SCREW</v>
          </cell>
        </row>
        <row r="1665">
          <cell r="A1665" t="str">
            <v>EF-4010D62</v>
          </cell>
          <cell r="B1665" t="str">
            <v>EF-4010D6</v>
          </cell>
          <cell r="C1665" t="str">
            <v>YS</v>
          </cell>
          <cell r="D1665" t="str">
            <v>SCREW</v>
          </cell>
        </row>
        <row r="1666">
          <cell r="A1666" t="str">
            <v>EF-4010D71</v>
          </cell>
          <cell r="B1666" t="str">
            <v>EF-4010D7</v>
          </cell>
          <cell r="C1666" t="str">
            <v>YS</v>
          </cell>
          <cell r="D1666" t="str">
            <v>SCREW</v>
          </cell>
        </row>
        <row r="1667">
          <cell r="A1667" t="str">
            <v>EF-4010D72</v>
          </cell>
          <cell r="B1667" t="str">
            <v>EF-4010D7</v>
          </cell>
          <cell r="C1667" t="str">
            <v>YS</v>
          </cell>
          <cell r="D1667" t="str">
            <v>SCREW</v>
          </cell>
        </row>
        <row r="1668">
          <cell r="A1668" t="str">
            <v>EF-4012D61</v>
          </cell>
          <cell r="B1668" t="str">
            <v>EF-4012D6</v>
          </cell>
          <cell r="C1668" t="str">
            <v>YS</v>
          </cell>
          <cell r="D1668" t="str">
            <v>SCREW</v>
          </cell>
        </row>
        <row r="1669">
          <cell r="A1669" t="str">
            <v>EF-4012D62</v>
          </cell>
          <cell r="B1669" t="str">
            <v>EF-4012D6</v>
          </cell>
          <cell r="C1669" t="str">
            <v>YS</v>
          </cell>
          <cell r="D1669" t="str">
            <v>SCREW</v>
          </cell>
        </row>
        <row r="1670">
          <cell r="A1670" t="str">
            <v>EF-4012D71</v>
          </cell>
          <cell r="B1670" t="str">
            <v>EF-4012D7</v>
          </cell>
          <cell r="C1670" t="str">
            <v>YS</v>
          </cell>
          <cell r="D1670" t="str">
            <v>SCREW</v>
          </cell>
        </row>
        <row r="1671">
          <cell r="A1671" t="str">
            <v>EF-4012D72</v>
          </cell>
          <cell r="B1671" t="str">
            <v>EF-4012D7</v>
          </cell>
          <cell r="C1671" t="str">
            <v>YS</v>
          </cell>
          <cell r="D1671" t="str">
            <v>SCREW</v>
          </cell>
        </row>
        <row r="1672">
          <cell r="A1672" t="str">
            <v>EF-40161</v>
          </cell>
          <cell r="B1672" t="str">
            <v>EF-4016</v>
          </cell>
          <cell r="C1672" t="str">
            <v>YS</v>
          </cell>
          <cell r="D1672" t="str">
            <v>SCREW</v>
          </cell>
        </row>
        <row r="1673">
          <cell r="A1673" t="str">
            <v>EF-40162</v>
          </cell>
          <cell r="B1673" t="str">
            <v>EF-4016</v>
          </cell>
          <cell r="C1673" t="str">
            <v>YS</v>
          </cell>
          <cell r="D1673" t="str">
            <v>SCREW</v>
          </cell>
        </row>
        <row r="1674">
          <cell r="A1674" t="str">
            <v>EF-4016D71</v>
          </cell>
          <cell r="B1674" t="str">
            <v>EF-4016D7</v>
          </cell>
          <cell r="C1674" t="str">
            <v>YS</v>
          </cell>
          <cell r="D1674" t="str">
            <v>SCREW</v>
          </cell>
        </row>
        <row r="1675">
          <cell r="A1675" t="str">
            <v>EF-4016D72</v>
          </cell>
          <cell r="B1675" t="str">
            <v>EF-4016D7</v>
          </cell>
          <cell r="C1675" t="str">
            <v>YS</v>
          </cell>
          <cell r="D1675" t="str">
            <v>SCREW</v>
          </cell>
        </row>
        <row r="1676">
          <cell r="A1676" t="str">
            <v>EF-4020D71</v>
          </cell>
          <cell r="B1676" t="str">
            <v>EF-4020D7</v>
          </cell>
          <cell r="C1676" t="str">
            <v>YS</v>
          </cell>
          <cell r="D1676" t="str">
            <v>SCREW</v>
          </cell>
        </row>
        <row r="1677">
          <cell r="A1677" t="str">
            <v>EF-4020D72</v>
          </cell>
          <cell r="B1677" t="str">
            <v>EF-4020D7</v>
          </cell>
          <cell r="C1677" t="str">
            <v>YS</v>
          </cell>
          <cell r="D1677" t="str">
            <v>SCREW</v>
          </cell>
        </row>
        <row r="1678">
          <cell r="A1678" t="str">
            <v>EF-4025D71</v>
          </cell>
          <cell r="B1678" t="str">
            <v>EF-4025D7</v>
          </cell>
          <cell r="C1678" t="str">
            <v>YS</v>
          </cell>
          <cell r="D1678" t="str">
            <v>SCREW</v>
          </cell>
        </row>
        <row r="1679">
          <cell r="A1679" t="str">
            <v>EF-4025D72</v>
          </cell>
          <cell r="B1679" t="str">
            <v>EF-4025D7</v>
          </cell>
          <cell r="C1679" t="str">
            <v>YS</v>
          </cell>
          <cell r="D1679" t="str">
            <v>SCREW</v>
          </cell>
        </row>
        <row r="1680">
          <cell r="A1680" t="str">
            <v>EF-4030D71</v>
          </cell>
          <cell r="B1680" t="str">
            <v>EF-4030D7</v>
          </cell>
          <cell r="C1680" t="str">
            <v>YS</v>
          </cell>
          <cell r="D1680" t="str">
            <v>SCREW</v>
          </cell>
        </row>
        <row r="1681">
          <cell r="A1681" t="str">
            <v>EF-4030D72</v>
          </cell>
          <cell r="B1681" t="str">
            <v>EF-4030D7</v>
          </cell>
          <cell r="C1681" t="str">
            <v>YS</v>
          </cell>
          <cell r="D1681" t="str">
            <v>SCREW</v>
          </cell>
        </row>
        <row r="1682">
          <cell r="A1682" t="str">
            <v>EF-4035D71</v>
          </cell>
          <cell r="B1682" t="str">
            <v>EF-4035D7</v>
          </cell>
          <cell r="C1682" t="str">
            <v>YS</v>
          </cell>
          <cell r="D1682" t="str">
            <v>SCREW</v>
          </cell>
        </row>
        <row r="1683">
          <cell r="A1683" t="str">
            <v>EF-4035D72</v>
          </cell>
          <cell r="B1683" t="str">
            <v>EF-4035D7</v>
          </cell>
          <cell r="C1683" t="str">
            <v>YS</v>
          </cell>
          <cell r="D1683" t="str">
            <v>SCREW</v>
          </cell>
        </row>
        <row r="1684">
          <cell r="A1684" t="str">
            <v>EF-5012D81</v>
          </cell>
          <cell r="B1684" t="str">
            <v>EF-5012D8</v>
          </cell>
          <cell r="C1684" t="str">
            <v>YS</v>
          </cell>
          <cell r="D1684" t="str">
            <v>SCREW</v>
          </cell>
        </row>
        <row r="1685">
          <cell r="A1685" t="str">
            <v>EF-5012D82</v>
          </cell>
          <cell r="B1685" t="str">
            <v>EF-5012D8</v>
          </cell>
          <cell r="C1685" t="str">
            <v>YS</v>
          </cell>
          <cell r="D1685" t="str">
            <v>SCREW</v>
          </cell>
        </row>
        <row r="1686">
          <cell r="A1686" t="str">
            <v>EF-5020D81</v>
          </cell>
          <cell r="B1686" t="str">
            <v>EF-5020D8</v>
          </cell>
          <cell r="C1686" t="str">
            <v>YS</v>
          </cell>
          <cell r="D1686" t="str">
            <v>SCREW</v>
          </cell>
        </row>
        <row r="1687">
          <cell r="A1687" t="str">
            <v>EF-5020D82</v>
          </cell>
          <cell r="B1687" t="str">
            <v>EF-5020D8</v>
          </cell>
          <cell r="C1687" t="str">
            <v>YS</v>
          </cell>
          <cell r="D1687" t="str">
            <v>SCREW</v>
          </cell>
        </row>
        <row r="1688">
          <cell r="A1688" t="str">
            <v>EM-40061</v>
          </cell>
          <cell r="B1688" t="str">
            <v>EM-4006</v>
          </cell>
          <cell r="C1688" t="str">
            <v>YS</v>
          </cell>
          <cell r="D1688" t="str">
            <v>SCREW</v>
          </cell>
        </row>
        <row r="1689">
          <cell r="A1689" t="str">
            <v>EM-40062</v>
          </cell>
          <cell r="B1689" t="str">
            <v>EM-4006</v>
          </cell>
          <cell r="C1689" t="str">
            <v>YS</v>
          </cell>
          <cell r="D1689" t="str">
            <v>SCREW</v>
          </cell>
        </row>
        <row r="1690">
          <cell r="A1690" t="str">
            <v>EM-4006D81</v>
          </cell>
          <cell r="B1690" t="str">
            <v>EM-4006D8</v>
          </cell>
          <cell r="C1690" t="str">
            <v>YS</v>
          </cell>
          <cell r="D1690" t="str">
            <v>SCREW</v>
          </cell>
        </row>
        <row r="1691">
          <cell r="A1691" t="str">
            <v>EM-4006D82</v>
          </cell>
          <cell r="B1691" t="str">
            <v>EM-4006D8</v>
          </cell>
          <cell r="C1691" t="str">
            <v>YS</v>
          </cell>
          <cell r="D1691" t="str">
            <v>SCREW</v>
          </cell>
        </row>
        <row r="1692">
          <cell r="A1692" t="str">
            <v>EM-40081</v>
          </cell>
          <cell r="B1692" t="str">
            <v>EM-4008</v>
          </cell>
          <cell r="C1692" t="str">
            <v>YS</v>
          </cell>
          <cell r="D1692" t="str">
            <v>SCREW</v>
          </cell>
        </row>
        <row r="1693">
          <cell r="A1693" t="str">
            <v>EM-40082</v>
          </cell>
          <cell r="B1693" t="str">
            <v>EM-4008</v>
          </cell>
          <cell r="C1693" t="str">
            <v>YS</v>
          </cell>
          <cell r="D1693" t="str">
            <v>SCREW</v>
          </cell>
        </row>
        <row r="1694">
          <cell r="A1694" t="str">
            <v>EM-4008D71</v>
          </cell>
          <cell r="B1694" t="str">
            <v>EM-4008D7</v>
          </cell>
          <cell r="C1694" t="str">
            <v>YS</v>
          </cell>
          <cell r="D1694" t="str">
            <v>SCREW</v>
          </cell>
        </row>
        <row r="1695">
          <cell r="A1695" t="str">
            <v>EM-4008D72</v>
          </cell>
          <cell r="B1695" t="str">
            <v>EM-4008D7</v>
          </cell>
          <cell r="C1695" t="str">
            <v>YS</v>
          </cell>
          <cell r="D1695" t="str">
            <v>SCREW</v>
          </cell>
        </row>
        <row r="1696">
          <cell r="A1696" t="str">
            <v>EM-4008D81</v>
          </cell>
          <cell r="B1696" t="str">
            <v>EM-4008D8</v>
          </cell>
          <cell r="C1696" t="str">
            <v>YS</v>
          </cell>
          <cell r="D1696" t="str">
            <v>SCREW</v>
          </cell>
        </row>
        <row r="1697">
          <cell r="A1697" t="str">
            <v>EM-4008D82</v>
          </cell>
          <cell r="B1697" t="str">
            <v>EM-4008D8</v>
          </cell>
          <cell r="C1697" t="str">
            <v>YS</v>
          </cell>
          <cell r="D1697" t="str">
            <v>SCREW</v>
          </cell>
        </row>
        <row r="1698">
          <cell r="A1698" t="str">
            <v>EM-4008D8-SA1</v>
          </cell>
          <cell r="B1698" t="str">
            <v>EM-4008D8-SA</v>
          </cell>
          <cell r="C1698" t="str">
            <v>YS</v>
          </cell>
          <cell r="D1698" t="str">
            <v>SCREW</v>
          </cell>
        </row>
        <row r="1699">
          <cell r="A1699" t="str">
            <v>EM-4008D8-SA2</v>
          </cell>
          <cell r="B1699" t="str">
            <v>EM-4008D8-SA</v>
          </cell>
          <cell r="C1699" t="str">
            <v>YS</v>
          </cell>
          <cell r="D1699" t="str">
            <v>SCREW</v>
          </cell>
        </row>
        <row r="1700">
          <cell r="A1700" t="str">
            <v>EM-40101</v>
          </cell>
          <cell r="B1700" t="str">
            <v>EM-4010</v>
          </cell>
          <cell r="C1700" t="str">
            <v>YS</v>
          </cell>
          <cell r="D1700" t="str">
            <v>SCREW</v>
          </cell>
        </row>
        <row r="1701">
          <cell r="A1701" t="str">
            <v>EM-40102</v>
          </cell>
          <cell r="B1701" t="str">
            <v>EM-4010</v>
          </cell>
          <cell r="C1701" t="str">
            <v>YS</v>
          </cell>
          <cell r="D1701" t="str">
            <v>SCREW</v>
          </cell>
        </row>
        <row r="1702">
          <cell r="A1702" t="str">
            <v>EM-4010D81</v>
          </cell>
          <cell r="B1702" t="str">
            <v>EM-4010D8</v>
          </cell>
          <cell r="C1702" t="str">
            <v>YS</v>
          </cell>
          <cell r="D1702" t="str">
            <v>SCREW</v>
          </cell>
        </row>
        <row r="1703">
          <cell r="A1703" t="str">
            <v>EM-4010D82</v>
          </cell>
          <cell r="B1703" t="str">
            <v>EM-4010D8</v>
          </cell>
          <cell r="C1703" t="str">
            <v>YS</v>
          </cell>
          <cell r="D1703" t="str">
            <v>SCREW</v>
          </cell>
        </row>
        <row r="1704">
          <cell r="A1704" t="str">
            <v>EM-4010D8-SA1</v>
          </cell>
          <cell r="B1704" t="str">
            <v>EM-4010D8-SA</v>
          </cell>
          <cell r="C1704" t="str">
            <v>YS</v>
          </cell>
          <cell r="D1704" t="str">
            <v>SCREW</v>
          </cell>
        </row>
        <row r="1705">
          <cell r="A1705" t="str">
            <v>EM-4010D8-SA2</v>
          </cell>
          <cell r="B1705" t="str">
            <v>EM-4010D8-SA</v>
          </cell>
          <cell r="C1705" t="str">
            <v>YS</v>
          </cell>
          <cell r="D1705" t="str">
            <v>SCREW</v>
          </cell>
        </row>
        <row r="1706">
          <cell r="A1706" t="str">
            <v>EM-4010-SA1</v>
          </cell>
          <cell r="B1706" t="str">
            <v>EM-4010-SA</v>
          </cell>
          <cell r="C1706" t="str">
            <v>YS</v>
          </cell>
          <cell r="D1706" t="str">
            <v>SCREW</v>
          </cell>
        </row>
        <row r="1707">
          <cell r="A1707" t="str">
            <v>EM-4010-SA2</v>
          </cell>
          <cell r="B1707" t="str">
            <v>EM-4010-SA</v>
          </cell>
          <cell r="C1707" t="str">
            <v>YS</v>
          </cell>
          <cell r="D1707" t="str">
            <v>SCREW</v>
          </cell>
        </row>
        <row r="1708">
          <cell r="A1708" t="str">
            <v>EM-40121</v>
          </cell>
          <cell r="B1708" t="str">
            <v>EM-4012</v>
          </cell>
          <cell r="C1708" t="str">
            <v>YS</v>
          </cell>
          <cell r="D1708" t="str">
            <v>SCREW</v>
          </cell>
        </row>
        <row r="1709">
          <cell r="A1709" t="str">
            <v>EM-40122</v>
          </cell>
          <cell r="B1709" t="str">
            <v>EM-4012</v>
          </cell>
          <cell r="C1709" t="str">
            <v>YS</v>
          </cell>
          <cell r="D1709" t="str">
            <v>SCREW</v>
          </cell>
        </row>
        <row r="1710">
          <cell r="A1710" t="str">
            <v>EM-4012D81</v>
          </cell>
          <cell r="B1710" t="str">
            <v>EM-4012D8</v>
          </cell>
          <cell r="C1710" t="str">
            <v>YS</v>
          </cell>
          <cell r="D1710" t="str">
            <v>SCREW</v>
          </cell>
        </row>
        <row r="1711">
          <cell r="A1711" t="str">
            <v>EM-4012D82</v>
          </cell>
          <cell r="B1711" t="str">
            <v>EM-4012D8</v>
          </cell>
          <cell r="C1711" t="str">
            <v>YS</v>
          </cell>
          <cell r="D1711" t="str">
            <v>SCREW</v>
          </cell>
        </row>
        <row r="1712">
          <cell r="A1712" t="str">
            <v>EM-40151</v>
          </cell>
          <cell r="B1712" t="str">
            <v>EM-4015</v>
          </cell>
          <cell r="C1712" t="str">
            <v>YS</v>
          </cell>
          <cell r="D1712" t="str">
            <v>SCREW</v>
          </cell>
        </row>
        <row r="1713">
          <cell r="A1713" t="str">
            <v>EM-40152</v>
          </cell>
          <cell r="B1713" t="str">
            <v>EM-4015</v>
          </cell>
          <cell r="C1713" t="str">
            <v>YS</v>
          </cell>
          <cell r="D1713" t="str">
            <v>SCREW</v>
          </cell>
        </row>
        <row r="1714">
          <cell r="A1714" t="str">
            <v>EM-40161</v>
          </cell>
          <cell r="B1714" t="str">
            <v>EM-4016</v>
          </cell>
          <cell r="C1714" t="str">
            <v>YS</v>
          </cell>
          <cell r="D1714" t="str">
            <v>SCREW</v>
          </cell>
        </row>
        <row r="1715">
          <cell r="A1715" t="str">
            <v>EM-40162</v>
          </cell>
          <cell r="B1715" t="str">
            <v>EM-4016</v>
          </cell>
          <cell r="C1715" t="str">
            <v>YS</v>
          </cell>
          <cell r="D1715" t="str">
            <v>SCREW</v>
          </cell>
        </row>
        <row r="1716">
          <cell r="A1716" t="str">
            <v>EM-40201</v>
          </cell>
          <cell r="B1716" t="str">
            <v>EM-4020</v>
          </cell>
          <cell r="C1716" t="str">
            <v>YS</v>
          </cell>
          <cell r="D1716" t="str">
            <v>SCREW</v>
          </cell>
        </row>
        <row r="1717">
          <cell r="A1717" t="str">
            <v>EM-40202</v>
          </cell>
          <cell r="B1717" t="str">
            <v>EM-4020</v>
          </cell>
          <cell r="C1717" t="str">
            <v>YS</v>
          </cell>
          <cell r="D1717" t="str">
            <v>SCREW</v>
          </cell>
        </row>
        <row r="1718">
          <cell r="A1718" t="str">
            <v>EM-4020D81</v>
          </cell>
          <cell r="B1718" t="str">
            <v>EM-4020D8</v>
          </cell>
          <cell r="C1718" t="str">
            <v>YS</v>
          </cell>
          <cell r="D1718" t="str">
            <v>SCREW</v>
          </cell>
        </row>
        <row r="1719">
          <cell r="A1719" t="str">
            <v>EM-4020D82</v>
          </cell>
          <cell r="B1719" t="str">
            <v>EM-4020D8</v>
          </cell>
          <cell r="C1719" t="str">
            <v>YS</v>
          </cell>
          <cell r="D1719" t="str">
            <v>SCREW</v>
          </cell>
        </row>
        <row r="1720">
          <cell r="A1720" t="str">
            <v>EM-40251</v>
          </cell>
          <cell r="B1720" t="str">
            <v>EM-4025</v>
          </cell>
          <cell r="C1720" t="str">
            <v>YS</v>
          </cell>
          <cell r="D1720" t="str">
            <v>SCREW</v>
          </cell>
        </row>
        <row r="1721">
          <cell r="A1721" t="str">
            <v>EM-40252</v>
          </cell>
          <cell r="B1721" t="str">
            <v>EM-4025</v>
          </cell>
          <cell r="C1721" t="str">
            <v>YS</v>
          </cell>
          <cell r="D1721" t="str">
            <v>SCREW</v>
          </cell>
        </row>
        <row r="1722">
          <cell r="A1722" t="str">
            <v>EM-40351</v>
          </cell>
          <cell r="B1722" t="str">
            <v>EM-4035</v>
          </cell>
          <cell r="C1722" t="str">
            <v>YS</v>
          </cell>
          <cell r="D1722" t="str">
            <v>SCREW</v>
          </cell>
        </row>
        <row r="1723">
          <cell r="A1723" t="str">
            <v>EM-40352</v>
          </cell>
          <cell r="B1723" t="str">
            <v>EM-4035</v>
          </cell>
          <cell r="C1723" t="str">
            <v>YS</v>
          </cell>
          <cell r="D1723" t="str">
            <v>SCREW</v>
          </cell>
        </row>
        <row r="1724">
          <cell r="A1724" t="str">
            <v>EM-40401</v>
          </cell>
          <cell r="B1724" t="str">
            <v>EM-4040</v>
          </cell>
          <cell r="C1724" t="str">
            <v>YS</v>
          </cell>
          <cell r="D1724" t="str">
            <v>SCREW</v>
          </cell>
        </row>
        <row r="1725">
          <cell r="A1725" t="str">
            <v>EM-40402</v>
          </cell>
          <cell r="B1725" t="str">
            <v>EM-4040</v>
          </cell>
          <cell r="C1725" t="str">
            <v>YS</v>
          </cell>
          <cell r="D1725" t="str">
            <v>SCREW</v>
          </cell>
        </row>
        <row r="1726">
          <cell r="A1726" t="str">
            <v>EM-50101</v>
          </cell>
          <cell r="B1726" t="str">
            <v>EM-5010</v>
          </cell>
          <cell r="C1726" t="str">
            <v>YS</v>
          </cell>
          <cell r="D1726" t="str">
            <v>SCREW</v>
          </cell>
        </row>
        <row r="1727">
          <cell r="A1727" t="str">
            <v>EM-50102</v>
          </cell>
          <cell r="B1727" t="str">
            <v>EM-5010</v>
          </cell>
          <cell r="C1727" t="str">
            <v>YS</v>
          </cell>
          <cell r="D1727" t="str">
            <v>SCREW</v>
          </cell>
        </row>
        <row r="1728">
          <cell r="A1728" t="str">
            <v>EM-50151</v>
          </cell>
          <cell r="B1728" t="str">
            <v>EM-5015</v>
          </cell>
          <cell r="C1728" t="str">
            <v>YS</v>
          </cell>
          <cell r="D1728" t="str">
            <v>SCREW</v>
          </cell>
        </row>
        <row r="1729">
          <cell r="A1729" t="str">
            <v>EM-50152</v>
          </cell>
          <cell r="B1729" t="str">
            <v>EM-5015</v>
          </cell>
          <cell r="C1729" t="str">
            <v>YS</v>
          </cell>
          <cell r="D1729" t="str">
            <v>SCREW</v>
          </cell>
        </row>
        <row r="1730">
          <cell r="A1730" t="str">
            <v>EM-50161</v>
          </cell>
          <cell r="B1730" t="str">
            <v>EM-5016</v>
          </cell>
          <cell r="C1730" t="str">
            <v>YS</v>
          </cell>
          <cell r="D1730" t="str">
            <v>SCREW</v>
          </cell>
        </row>
        <row r="1731">
          <cell r="A1731" t="str">
            <v>EM-50162</v>
          </cell>
          <cell r="B1731" t="str">
            <v>EM-5016</v>
          </cell>
          <cell r="C1731" t="str">
            <v>YS</v>
          </cell>
          <cell r="D1731" t="str">
            <v>SCREW</v>
          </cell>
        </row>
        <row r="1732">
          <cell r="A1732" t="str">
            <v>EM-5016D101</v>
          </cell>
          <cell r="B1732" t="str">
            <v>EM-5016D10</v>
          </cell>
          <cell r="C1732" t="str">
            <v>YS</v>
          </cell>
          <cell r="D1732" t="str">
            <v>SCREW</v>
          </cell>
        </row>
        <row r="1733">
          <cell r="A1733" t="str">
            <v>EM-5016D102</v>
          </cell>
          <cell r="B1733" t="str">
            <v>EM-5016D10</v>
          </cell>
          <cell r="C1733" t="str">
            <v>YS</v>
          </cell>
          <cell r="D1733" t="str">
            <v>SCREW</v>
          </cell>
        </row>
        <row r="1734">
          <cell r="A1734" t="str">
            <v>EM-5016D10-SA1</v>
          </cell>
          <cell r="B1734" t="str">
            <v>EM-5016D10-SA</v>
          </cell>
          <cell r="C1734" t="str">
            <v>YS</v>
          </cell>
          <cell r="D1734" t="str">
            <v>SCREW</v>
          </cell>
        </row>
        <row r="1735">
          <cell r="A1735" t="str">
            <v>EM-5016D10-SA2</v>
          </cell>
          <cell r="B1735" t="str">
            <v>EM-5016D10-SA</v>
          </cell>
          <cell r="C1735" t="str">
            <v>YS</v>
          </cell>
          <cell r="D1735" t="str">
            <v>SCREW</v>
          </cell>
        </row>
        <row r="1736">
          <cell r="A1736" t="str">
            <v>EM-50201</v>
          </cell>
          <cell r="B1736" t="str">
            <v>EM-5020</v>
          </cell>
          <cell r="C1736" t="str">
            <v>YS</v>
          </cell>
          <cell r="D1736" t="str">
            <v>SCREW</v>
          </cell>
        </row>
        <row r="1737">
          <cell r="A1737" t="str">
            <v>EM-50202</v>
          </cell>
          <cell r="B1737" t="str">
            <v>EM-5020</v>
          </cell>
          <cell r="C1737" t="str">
            <v>YS</v>
          </cell>
          <cell r="D1737" t="str">
            <v>SCREW</v>
          </cell>
        </row>
        <row r="1738">
          <cell r="A1738" t="str">
            <v>EM-5020D101</v>
          </cell>
          <cell r="B1738" t="str">
            <v>EM-5020D10</v>
          </cell>
          <cell r="C1738" t="str">
            <v>YS</v>
          </cell>
          <cell r="D1738" t="str">
            <v>SCREW</v>
          </cell>
        </row>
        <row r="1739">
          <cell r="A1739" t="str">
            <v>EM-5020D102</v>
          </cell>
          <cell r="B1739" t="str">
            <v>EM-5020D10</v>
          </cell>
          <cell r="C1739" t="str">
            <v>YS</v>
          </cell>
          <cell r="D1739" t="str">
            <v>SCREW</v>
          </cell>
        </row>
        <row r="1740">
          <cell r="A1740" t="str">
            <v>EM-50251</v>
          </cell>
          <cell r="B1740" t="str">
            <v>EM-5025</v>
          </cell>
          <cell r="C1740" t="str">
            <v>YS</v>
          </cell>
          <cell r="D1740" t="str">
            <v>SCREW</v>
          </cell>
        </row>
        <row r="1741">
          <cell r="A1741" t="str">
            <v>EM-50252</v>
          </cell>
          <cell r="B1741" t="str">
            <v>EM-5025</v>
          </cell>
          <cell r="C1741" t="str">
            <v>YS</v>
          </cell>
          <cell r="D1741" t="str">
            <v>SCREW</v>
          </cell>
        </row>
        <row r="1742">
          <cell r="A1742" t="str">
            <v>EM-50301</v>
          </cell>
          <cell r="B1742" t="str">
            <v>EM-5030</v>
          </cell>
          <cell r="C1742" t="str">
            <v>YS</v>
          </cell>
          <cell r="D1742" t="str">
            <v>SCREW</v>
          </cell>
        </row>
        <row r="1743">
          <cell r="A1743" t="str">
            <v>EM-50302</v>
          </cell>
          <cell r="B1743" t="str">
            <v>EM-5030</v>
          </cell>
          <cell r="C1743" t="str">
            <v>YS</v>
          </cell>
          <cell r="D1743" t="str">
            <v>SCREW</v>
          </cell>
        </row>
        <row r="1744">
          <cell r="A1744" t="str">
            <v>EM-50351</v>
          </cell>
          <cell r="B1744" t="str">
            <v>EM-5035</v>
          </cell>
          <cell r="C1744" t="str">
            <v>YS</v>
          </cell>
          <cell r="D1744" t="str">
            <v>SCREW</v>
          </cell>
        </row>
        <row r="1745">
          <cell r="A1745" t="str">
            <v>EM-50352</v>
          </cell>
          <cell r="B1745" t="str">
            <v>EM-5035</v>
          </cell>
          <cell r="C1745" t="str">
            <v>YS</v>
          </cell>
          <cell r="D1745" t="str">
            <v>SCREW</v>
          </cell>
        </row>
        <row r="1746">
          <cell r="A1746" t="str">
            <v>FB-1002A1</v>
          </cell>
          <cell r="B1746" t="str">
            <v>FB-1002A</v>
          </cell>
          <cell r="C1746" t="str">
            <v>YS</v>
          </cell>
          <cell r="D1746" t="str">
            <v>FLUSH BOLT TOP</v>
          </cell>
        </row>
        <row r="1747">
          <cell r="A1747" t="str">
            <v>FB-1002A2</v>
          </cell>
          <cell r="B1747" t="str">
            <v>FB-1002A</v>
          </cell>
          <cell r="C1747" t="str">
            <v>YS</v>
          </cell>
          <cell r="D1747" t="str">
            <v>FLUSH BOLT TOP</v>
          </cell>
        </row>
        <row r="1748">
          <cell r="A1748" t="str">
            <v>FB-1002AA1</v>
          </cell>
          <cell r="B1748" t="str">
            <v>FB-1002AA</v>
          </cell>
          <cell r="C1748" t="str">
            <v>YS</v>
          </cell>
          <cell r="D1748" t="str">
            <v>FLUSH BOLT TOP</v>
          </cell>
        </row>
        <row r="1749">
          <cell r="A1749" t="str">
            <v>FB-1002AA2</v>
          </cell>
          <cell r="B1749" t="str">
            <v>FB-1002AA</v>
          </cell>
          <cell r="C1749" t="str">
            <v>YS</v>
          </cell>
          <cell r="D1749" t="str">
            <v>FLUSH BOLT TOP</v>
          </cell>
        </row>
        <row r="1750">
          <cell r="A1750" t="str">
            <v>FB-1002AB1</v>
          </cell>
          <cell r="B1750" t="str">
            <v>FB-1002AB</v>
          </cell>
          <cell r="C1750" t="str">
            <v>YS</v>
          </cell>
          <cell r="D1750" t="str">
            <v>FLUSH BOLT TOP</v>
          </cell>
        </row>
        <row r="1751">
          <cell r="A1751" t="str">
            <v>FB-1002AB2</v>
          </cell>
          <cell r="B1751" t="str">
            <v>FB-1002AB</v>
          </cell>
          <cell r="C1751" t="str">
            <v>YS</v>
          </cell>
          <cell r="D1751" t="str">
            <v>FLUSH BOLT TOP</v>
          </cell>
        </row>
        <row r="1752">
          <cell r="A1752" t="str">
            <v>FB-1002AC1</v>
          </cell>
          <cell r="B1752" t="str">
            <v>FB-1002AC</v>
          </cell>
          <cell r="C1752" t="str">
            <v>YS</v>
          </cell>
          <cell r="D1752" t="str">
            <v>FLUSH BOLT TOP</v>
          </cell>
        </row>
        <row r="1753">
          <cell r="A1753" t="str">
            <v>FB-1002AC2</v>
          </cell>
          <cell r="B1753" t="str">
            <v>FB-1002AC</v>
          </cell>
          <cell r="C1753" t="str">
            <v>YS</v>
          </cell>
          <cell r="D1753" t="str">
            <v>FLUSH BOLT TOP</v>
          </cell>
        </row>
        <row r="1754">
          <cell r="A1754" t="str">
            <v>FB-1002AD1</v>
          </cell>
          <cell r="B1754" t="str">
            <v>FB-1002AD</v>
          </cell>
          <cell r="C1754" t="str">
            <v>YS</v>
          </cell>
          <cell r="D1754" t="str">
            <v>FLUSH BOLT TOP</v>
          </cell>
        </row>
        <row r="1755">
          <cell r="A1755" t="str">
            <v>FB-1002AD2</v>
          </cell>
          <cell r="B1755" t="str">
            <v>FB-1002AD</v>
          </cell>
          <cell r="C1755" t="str">
            <v>YS</v>
          </cell>
          <cell r="D1755" t="str">
            <v>FLUSH BOLT TOP</v>
          </cell>
        </row>
        <row r="1756">
          <cell r="A1756" t="str">
            <v>FB-1002AE1</v>
          </cell>
          <cell r="B1756" t="str">
            <v>FB-1002AE</v>
          </cell>
          <cell r="C1756" t="str">
            <v>YS</v>
          </cell>
          <cell r="D1756" t="str">
            <v>FLUSH BOLT TOP</v>
          </cell>
        </row>
        <row r="1757">
          <cell r="A1757" t="str">
            <v>FB-1002AE2</v>
          </cell>
          <cell r="B1757" t="str">
            <v>FB-1002AE</v>
          </cell>
          <cell r="C1757" t="str">
            <v>YS</v>
          </cell>
          <cell r="D1757" t="str">
            <v>FLUSH BOLT TOP</v>
          </cell>
        </row>
        <row r="1758">
          <cell r="A1758" t="str">
            <v>FB-1002AF1</v>
          </cell>
          <cell r="B1758" t="str">
            <v>FB-1002AF</v>
          </cell>
          <cell r="C1758" t="str">
            <v>YS</v>
          </cell>
          <cell r="D1758" t="str">
            <v>FLUSH BOLT TOP</v>
          </cell>
        </row>
        <row r="1759">
          <cell r="A1759" t="str">
            <v>FB-1002AF2</v>
          </cell>
          <cell r="B1759" t="str">
            <v>FB-1002AF</v>
          </cell>
          <cell r="C1759" t="str">
            <v>YS</v>
          </cell>
          <cell r="D1759" t="str">
            <v>FLUSH BOLT TOP</v>
          </cell>
        </row>
        <row r="1760">
          <cell r="A1760" t="str">
            <v>FB-1002AG1</v>
          </cell>
          <cell r="B1760" t="str">
            <v>FB-1002AG</v>
          </cell>
          <cell r="C1760" t="str">
            <v>YS</v>
          </cell>
          <cell r="D1760" t="str">
            <v>FLUSH BOLT TOP</v>
          </cell>
        </row>
        <row r="1761">
          <cell r="A1761" t="str">
            <v>FB-1002AG2</v>
          </cell>
          <cell r="B1761" t="str">
            <v>FB-1002AG</v>
          </cell>
          <cell r="C1761" t="str">
            <v>YS</v>
          </cell>
          <cell r="D1761" t="str">
            <v>FLUSH BOLT TOP</v>
          </cell>
        </row>
        <row r="1762">
          <cell r="A1762" t="str">
            <v>FB-1002AH1</v>
          </cell>
          <cell r="B1762" t="str">
            <v>FB-1002AH</v>
          </cell>
          <cell r="C1762" t="str">
            <v>YS</v>
          </cell>
          <cell r="D1762" t="str">
            <v>FLUSH BOLT TOP</v>
          </cell>
        </row>
        <row r="1763">
          <cell r="A1763" t="str">
            <v>FB-1002AH2</v>
          </cell>
          <cell r="B1763" t="str">
            <v>FB-1002AH</v>
          </cell>
          <cell r="C1763" t="str">
            <v>YS</v>
          </cell>
          <cell r="D1763" t="str">
            <v>FLUSH BOLT TOP</v>
          </cell>
        </row>
        <row r="1764">
          <cell r="A1764" t="str">
            <v>FB-1002AI1</v>
          </cell>
          <cell r="B1764" t="str">
            <v>FB-1002AI</v>
          </cell>
          <cell r="C1764" t="str">
            <v>YS</v>
          </cell>
          <cell r="D1764" t="str">
            <v>FLUSH BOLT TOP</v>
          </cell>
        </row>
        <row r="1765">
          <cell r="A1765" t="str">
            <v>FB-1002AI2</v>
          </cell>
          <cell r="B1765" t="str">
            <v>FB-1002AI</v>
          </cell>
          <cell r="C1765" t="str">
            <v>YS</v>
          </cell>
          <cell r="D1765" t="str">
            <v>FLUSH BOLT TOP</v>
          </cell>
        </row>
        <row r="1766">
          <cell r="A1766" t="str">
            <v>FB-1002AJ1</v>
          </cell>
          <cell r="B1766" t="str">
            <v>FB-1002AJ</v>
          </cell>
          <cell r="C1766" t="str">
            <v>YS</v>
          </cell>
          <cell r="D1766" t="str">
            <v>FLUSH BOLT TOP</v>
          </cell>
        </row>
        <row r="1767">
          <cell r="A1767" t="str">
            <v>FB-1002AJ2</v>
          </cell>
          <cell r="B1767" t="str">
            <v>FB-1002AJ</v>
          </cell>
          <cell r="C1767" t="str">
            <v>YS</v>
          </cell>
          <cell r="D1767" t="str">
            <v>FLUSH BOLT TOP</v>
          </cell>
        </row>
        <row r="1768">
          <cell r="A1768" t="str">
            <v>FB-1002AK1</v>
          </cell>
          <cell r="B1768" t="str">
            <v>FB-1002AK</v>
          </cell>
          <cell r="C1768" t="str">
            <v>YS</v>
          </cell>
          <cell r="D1768" t="str">
            <v>FLUSH BOLT TOP</v>
          </cell>
        </row>
        <row r="1769">
          <cell r="A1769" t="str">
            <v>FB-1002AK2</v>
          </cell>
          <cell r="B1769" t="str">
            <v>FB-1002AK</v>
          </cell>
          <cell r="C1769" t="str">
            <v>YS</v>
          </cell>
          <cell r="D1769" t="str">
            <v>FLUSH BOLT TOP</v>
          </cell>
        </row>
        <row r="1770">
          <cell r="A1770" t="str">
            <v>FB-1002AL1</v>
          </cell>
          <cell r="B1770" t="str">
            <v>FB-1002AL</v>
          </cell>
          <cell r="C1770" t="str">
            <v>YS</v>
          </cell>
          <cell r="D1770" t="str">
            <v>FLUSH BOLT TOP</v>
          </cell>
        </row>
        <row r="1771">
          <cell r="A1771" t="str">
            <v>FB-1002AL2</v>
          </cell>
          <cell r="B1771" t="str">
            <v>FB-1002AL</v>
          </cell>
          <cell r="C1771" t="str">
            <v>YS</v>
          </cell>
          <cell r="D1771" t="str">
            <v>FLUSH BOLT TOP</v>
          </cell>
        </row>
        <row r="1772">
          <cell r="A1772" t="str">
            <v>FB-1002AM1</v>
          </cell>
          <cell r="B1772" t="str">
            <v>FB-1002AM</v>
          </cell>
          <cell r="C1772" t="str">
            <v>YS</v>
          </cell>
          <cell r="D1772" t="str">
            <v>FLUSH BOLT TOP</v>
          </cell>
        </row>
        <row r="1773">
          <cell r="A1773" t="str">
            <v>FB-1002AM2</v>
          </cell>
          <cell r="B1773" t="str">
            <v>FB-1002AM</v>
          </cell>
          <cell r="C1773" t="str">
            <v>YS</v>
          </cell>
          <cell r="D1773" t="str">
            <v>FLUSH BOLT TOP</v>
          </cell>
        </row>
        <row r="1774">
          <cell r="A1774" t="str">
            <v>FB-1002AN1</v>
          </cell>
          <cell r="B1774" t="str">
            <v>FB-1002AN</v>
          </cell>
          <cell r="C1774" t="str">
            <v>YS</v>
          </cell>
          <cell r="D1774" t="str">
            <v>FLUSH BOLT TOP</v>
          </cell>
        </row>
        <row r="1775">
          <cell r="A1775" t="str">
            <v>FB-1002AN2</v>
          </cell>
          <cell r="B1775" t="str">
            <v>FB-1002AN</v>
          </cell>
          <cell r="C1775" t="str">
            <v>YS</v>
          </cell>
          <cell r="D1775" t="str">
            <v>FLUSH BOLT TOP</v>
          </cell>
        </row>
        <row r="1776">
          <cell r="A1776" t="str">
            <v>FB-1002AO1</v>
          </cell>
          <cell r="B1776" t="str">
            <v>FB-1002AO</v>
          </cell>
          <cell r="C1776" t="str">
            <v>YS</v>
          </cell>
          <cell r="D1776" t="str">
            <v>FLUSH BOLT TOP</v>
          </cell>
        </row>
        <row r="1777">
          <cell r="A1777" t="str">
            <v>FB-1002AO2</v>
          </cell>
          <cell r="B1777" t="str">
            <v>FB-1002AO</v>
          </cell>
          <cell r="C1777" t="str">
            <v>YS</v>
          </cell>
          <cell r="D1777" t="str">
            <v>FLUSH BOLT TOP</v>
          </cell>
        </row>
        <row r="1778">
          <cell r="A1778" t="str">
            <v>FB-1002AP1</v>
          </cell>
          <cell r="B1778" t="str">
            <v>FB-1002AP</v>
          </cell>
          <cell r="C1778" t="str">
            <v>YS</v>
          </cell>
          <cell r="D1778" t="str">
            <v>FLUSH BOLT TOP</v>
          </cell>
        </row>
        <row r="1779">
          <cell r="A1779" t="str">
            <v>FB-1002AP2</v>
          </cell>
          <cell r="B1779" t="str">
            <v>FB-1002AP</v>
          </cell>
          <cell r="C1779" t="str">
            <v>YS</v>
          </cell>
          <cell r="D1779" t="str">
            <v>FLUSH BOLT TOP</v>
          </cell>
        </row>
        <row r="1780">
          <cell r="A1780" t="str">
            <v>FB-1002AQ1</v>
          </cell>
          <cell r="B1780" t="str">
            <v>FB-1002AQ</v>
          </cell>
          <cell r="C1780" t="str">
            <v>YS</v>
          </cell>
          <cell r="D1780" t="str">
            <v>FLUSH BOLT TOP</v>
          </cell>
        </row>
        <row r="1781">
          <cell r="A1781" t="str">
            <v>FB-1002AQ2</v>
          </cell>
          <cell r="B1781" t="str">
            <v>FB-1002AQ</v>
          </cell>
          <cell r="C1781" t="str">
            <v>YS</v>
          </cell>
          <cell r="D1781" t="str">
            <v>FLUSH BOLT TOP</v>
          </cell>
        </row>
        <row r="1782">
          <cell r="A1782" t="str">
            <v>FB-1002AR1</v>
          </cell>
          <cell r="B1782" t="str">
            <v>FB-1002AR</v>
          </cell>
          <cell r="C1782" t="str">
            <v>YS</v>
          </cell>
          <cell r="D1782" t="str">
            <v>FLUSH BOLT TOP</v>
          </cell>
        </row>
        <row r="1783">
          <cell r="A1783" t="str">
            <v>FB-1002AR2</v>
          </cell>
          <cell r="B1783" t="str">
            <v>FB-1002AR</v>
          </cell>
          <cell r="C1783" t="str">
            <v>YS</v>
          </cell>
          <cell r="D1783" t="str">
            <v>FLUSH BOLT TOP</v>
          </cell>
        </row>
        <row r="1784">
          <cell r="A1784" t="str">
            <v>FB-1002AS1</v>
          </cell>
          <cell r="B1784" t="str">
            <v>FB-1002AS</v>
          </cell>
          <cell r="C1784" t="str">
            <v>YS</v>
          </cell>
          <cell r="D1784" t="str">
            <v>FLUSH BOLT TOP</v>
          </cell>
        </row>
        <row r="1785">
          <cell r="A1785" t="str">
            <v>FB-1002AS2</v>
          </cell>
          <cell r="B1785" t="str">
            <v>FB-1002AS</v>
          </cell>
          <cell r="C1785" t="str">
            <v>YS</v>
          </cell>
          <cell r="D1785" t="str">
            <v>FLUSH BOLT TOP</v>
          </cell>
        </row>
        <row r="1786">
          <cell r="A1786" t="str">
            <v>FB-1002AT1</v>
          </cell>
          <cell r="B1786" t="str">
            <v>FB-1002AT</v>
          </cell>
          <cell r="C1786" t="str">
            <v>YS</v>
          </cell>
          <cell r="D1786" t="str">
            <v>FLUSH BOLT TOP</v>
          </cell>
        </row>
        <row r="1787">
          <cell r="A1787" t="str">
            <v>FB-1002AT2</v>
          </cell>
          <cell r="B1787" t="str">
            <v>FB-1002AT</v>
          </cell>
          <cell r="C1787" t="str">
            <v>YS</v>
          </cell>
          <cell r="D1787" t="str">
            <v>FLUSH BOLT TOP</v>
          </cell>
        </row>
        <row r="1788">
          <cell r="A1788" t="str">
            <v>FB-1002AU1</v>
          </cell>
          <cell r="B1788" t="str">
            <v>FB-1002AU</v>
          </cell>
          <cell r="C1788" t="str">
            <v>YS</v>
          </cell>
          <cell r="D1788" t="str">
            <v>FLUSH BOLT TOP</v>
          </cell>
        </row>
        <row r="1789">
          <cell r="A1789" t="str">
            <v>FB-1002AU2</v>
          </cell>
          <cell r="B1789" t="str">
            <v>FB-1002AU</v>
          </cell>
          <cell r="C1789" t="str">
            <v>YS</v>
          </cell>
          <cell r="D1789" t="str">
            <v>FLUSH BOLT TOP</v>
          </cell>
        </row>
        <row r="1790">
          <cell r="A1790" t="str">
            <v>FB-1002AV1</v>
          </cell>
          <cell r="B1790" t="str">
            <v>FB-1002AV</v>
          </cell>
          <cell r="C1790" t="str">
            <v>YS</v>
          </cell>
          <cell r="D1790" t="str">
            <v>FLUSH BOLT TOP</v>
          </cell>
        </row>
        <row r="1791">
          <cell r="A1791" t="str">
            <v>FB-1002AV2</v>
          </cell>
          <cell r="B1791" t="str">
            <v>FB-1002AV</v>
          </cell>
          <cell r="C1791" t="str">
            <v>YS</v>
          </cell>
          <cell r="D1791" t="str">
            <v>FLUSH BOLT TOP</v>
          </cell>
        </row>
        <row r="1792">
          <cell r="A1792" t="str">
            <v>FB-1002B1</v>
          </cell>
          <cell r="B1792" t="str">
            <v>FB-1002B</v>
          </cell>
          <cell r="C1792" t="str">
            <v>YS</v>
          </cell>
          <cell r="D1792" t="str">
            <v>FLUSH BOLT TOP</v>
          </cell>
        </row>
        <row r="1793">
          <cell r="A1793" t="str">
            <v>FB-1002B2</v>
          </cell>
          <cell r="B1793" t="str">
            <v>FB-1002B</v>
          </cell>
          <cell r="C1793" t="str">
            <v>YS</v>
          </cell>
          <cell r="D1793" t="str">
            <v>FLUSH BOLT TOP</v>
          </cell>
        </row>
        <row r="1794">
          <cell r="A1794" t="str">
            <v>FB-1002C1</v>
          </cell>
          <cell r="B1794" t="str">
            <v>FB-1002C</v>
          </cell>
          <cell r="C1794" t="str">
            <v>YS</v>
          </cell>
          <cell r="D1794" t="str">
            <v>FLUSH BOLT TOP</v>
          </cell>
        </row>
        <row r="1795">
          <cell r="A1795" t="str">
            <v>FB-1002C2</v>
          </cell>
          <cell r="B1795" t="str">
            <v>FB-1002C</v>
          </cell>
          <cell r="C1795" t="str">
            <v>YS</v>
          </cell>
          <cell r="D1795" t="str">
            <v>FLUSH BOLT TOP</v>
          </cell>
        </row>
        <row r="1796">
          <cell r="A1796" t="str">
            <v>FB-1002D1</v>
          </cell>
          <cell r="B1796" t="str">
            <v>FB-1002D</v>
          </cell>
          <cell r="C1796" t="str">
            <v>YS</v>
          </cell>
          <cell r="D1796" t="str">
            <v>FLUSH BOLT TOP</v>
          </cell>
        </row>
        <row r="1797">
          <cell r="A1797" t="str">
            <v>FB-1002D2</v>
          </cell>
          <cell r="B1797" t="str">
            <v>FB-1002D</v>
          </cell>
          <cell r="C1797" t="str">
            <v>YS</v>
          </cell>
          <cell r="D1797" t="str">
            <v>FLUSH BOLT TOP</v>
          </cell>
        </row>
        <row r="1798">
          <cell r="A1798" t="str">
            <v>FB-1002E1</v>
          </cell>
          <cell r="B1798" t="str">
            <v>FB-1002E</v>
          </cell>
          <cell r="C1798" t="str">
            <v>YS</v>
          </cell>
          <cell r="D1798" t="str">
            <v>FLUSH BOLT TOP</v>
          </cell>
        </row>
        <row r="1799">
          <cell r="A1799" t="str">
            <v>FB-1002E2</v>
          </cell>
          <cell r="B1799" t="str">
            <v>FB-1002E</v>
          </cell>
          <cell r="C1799" t="str">
            <v>YS</v>
          </cell>
          <cell r="D1799" t="str">
            <v>FLUSH BOLT TOP</v>
          </cell>
        </row>
        <row r="1800">
          <cell r="A1800" t="str">
            <v>FB-1002F1</v>
          </cell>
          <cell r="B1800" t="str">
            <v>FB-1002F</v>
          </cell>
          <cell r="C1800" t="str">
            <v>YS</v>
          </cell>
          <cell r="D1800" t="str">
            <v>FLUSH BOLT TOP</v>
          </cell>
        </row>
        <row r="1801">
          <cell r="A1801" t="str">
            <v>FB-1002F2</v>
          </cell>
          <cell r="B1801" t="str">
            <v>FB-1002F</v>
          </cell>
          <cell r="C1801" t="str">
            <v>YS</v>
          </cell>
          <cell r="D1801" t="str">
            <v>FLUSH BOLT TOP</v>
          </cell>
        </row>
        <row r="1802">
          <cell r="A1802" t="str">
            <v>FB-1002G1</v>
          </cell>
          <cell r="B1802" t="str">
            <v>FB-1002G</v>
          </cell>
          <cell r="C1802" t="str">
            <v>YS</v>
          </cell>
          <cell r="D1802" t="str">
            <v>FLUSH BOLT TOP</v>
          </cell>
        </row>
        <row r="1803">
          <cell r="A1803" t="str">
            <v>FB-1002G2</v>
          </cell>
          <cell r="B1803" t="str">
            <v>FB-1002G</v>
          </cell>
          <cell r="C1803" t="str">
            <v>YS</v>
          </cell>
          <cell r="D1803" t="str">
            <v>FLUSH BOLT TOP</v>
          </cell>
        </row>
        <row r="1804">
          <cell r="A1804" t="str">
            <v>FB-1002H1</v>
          </cell>
          <cell r="B1804" t="str">
            <v>FB-1002H</v>
          </cell>
          <cell r="C1804" t="str">
            <v>YS</v>
          </cell>
          <cell r="D1804" t="str">
            <v>FLUSH BOLT TOP</v>
          </cell>
        </row>
        <row r="1805">
          <cell r="A1805" t="str">
            <v>FB-1002H2</v>
          </cell>
          <cell r="B1805" t="str">
            <v>FB-1002H</v>
          </cell>
          <cell r="C1805" t="str">
            <v>YS</v>
          </cell>
          <cell r="D1805" t="str">
            <v>FLUSH BOLT TOP</v>
          </cell>
        </row>
        <row r="1806">
          <cell r="A1806" t="str">
            <v>FB-1002I1</v>
          </cell>
          <cell r="B1806" t="str">
            <v>FB-1002I</v>
          </cell>
          <cell r="C1806" t="str">
            <v>YS</v>
          </cell>
          <cell r="D1806" t="str">
            <v>FLUSH BOLT TOP</v>
          </cell>
        </row>
        <row r="1807">
          <cell r="A1807" t="str">
            <v>FB-1002I2</v>
          </cell>
          <cell r="B1807" t="str">
            <v>FB-1002I</v>
          </cell>
          <cell r="C1807" t="str">
            <v>YS</v>
          </cell>
          <cell r="D1807" t="str">
            <v>FLUSH BOLT TOP</v>
          </cell>
        </row>
        <row r="1808">
          <cell r="A1808" t="str">
            <v>FB-1002J1</v>
          </cell>
          <cell r="B1808" t="str">
            <v>FB-1002J</v>
          </cell>
          <cell r="C1808" t="str">
            <v>YS</v>
          </cell>
          <cell r="D1808" t="str">
            <v>FLUSH BOLT TOP</v>
          </cell>
        </row>
        <row r="1809">
          <cell r="A1809" t="str">
            <v>FB-1002J2</v>
          </cell>
          <cell r="B1809" t="str">
            <v>FB-1002J</v>
          </cell>
          <cell r="C1809" t="str">
            <v>YS</v>
          </cell>
          <cell r="D1809" t="str">
            <v>FLUSH BOLT TOP</v>
          </cell>
        </row>
        <row r="1810">
          <cell r="A1810" t="str">
            <v>FB-1002K1</v>
          </cell>
          <cell r="B1810" t="str">
            <v>FB-1002K</v>
          </cell>
          <cell r="C1810" t="str">
            <v>YS</v>
          </cell>
          <cell r="D1810" t="str">
            <v>FLUSH BOLT TOP</v>
          </cell>
        </row>
        <row r="1811">
          <cell r="A1811" t="str">
            <v>FB-1002K2</v>
          </cell>
          <cell r="B1811" t="str">
            <v>FB-1002K</v>
          </cell>
          <cell r="C1811" t="str">
            <v>YS</v>
          </cell>
          <cell r="D1811" t="str">
            <v>FLUSH BOLT TOP</v>
          </cell>
        </row>
        <row r="1812">
          <cell r="A1812" t="str">
            <v>FB-1002L1</v>
          </cell>
          <cell r="B1812" t="str">
            <v>FB-1002L</v>
          </cell>
          <cell r="C1812" t="str">
            <v>YS</v>
          </cell>
          <cell r="D1812" t="str">
            <v>FLUSH BOLT TOP</v>
          </cell>
        </row>
        <row r="1813">
          <cell r="A1813" t="str">
            <v>FB-1002L2</v>
          </cell>
          <cell r="B1813" t="str">
            <v>FB-1002L</v>
          </cell>
          <cell r="C1813" t="str">
            <v>YS</v>
          </cell>
          <cell r="D1813" t="str">
            <v>FLUSH BOLT TOP</v>
          </cell>
        </row>
        <row r="1814">
          <cell r="A1814" t="str">
            <v>FB-1002M1</v>
          </cell>
          <cell r="B1814" t="str">
            <v>FB-1002M</v>
          </cell>
          <cell r="C1814" t="str">
            <v>YS</v>
          </cell>
          <cell r="D1814" t="str">
            <v>FLUSH BOLT TOP</v>
          </cell>
        </row>
        <row r="1815">
          <cell r="A1815" t="str">
            <v>FB-1002M2</v>
          </cell>
          <cell r="B1815" t="str">
            <v>FB-1002M</v>
          </cell>
          <cell r="C1815" t="str">
            <v>YS</v>
          </cell>
          <cell r="D1815" t="str">
            <v>FLUSH BOLT TOP</v>
          </cell>
        </row>
        <row r="1816">
          <cell r="A1816" t="str">
            <v>FB-1002N1</v>
          </cell>
          <cell r="B1816" t="str">
            <v>FB-1002N</v>
          </cell>
          <cell r="C1816" t="str">
            <v>YS</v>
          </cell>
          <cell r="D1816" t="str">
            <v>FLUSH BOLT TOP</v>
          </cell>
        </row>
        <row r="1817">
          <cell r="A1817" t="str">
            <v>FB-1002N2</v>
          </cell>
          <cell r="B1817" t="str">
            <v>FB-1002N</v>
          </cell>
          <cell r="C1817" t="str">
            <v>YS</v>
          </cell>
          <cell r="D1817" t="str">
            <v>FLUSH BOLT TOP</v>
          </cell>
        </row>
        <row r="1818">
          <cell r="A1818" t="str">
            <v>FB-1002O1</v>
          </cell>
          <cell r="B1818" t="str">
            <v>FB-1002O</v>
          </cell>
          <cell r="C1818" t="str">
            <v>YS</v>
          </cell>
          <cell r="D1818" t="str">
            <v>FLUSH BOLT TOP</v>
          </cell>
        </row>
        <row r="1819">
          <cell r="A1819" t="str">
            <v>FB-1002O2</v>
          </cell>
          <cell r="B1819" t="str">
            <v>FB-1002O</v>
          </cell>
          <cell r="C1819" t="str">
            <v>YS</v>
          </cell>
          <cell r="D1819" t="str">
            <v>FLUSH BOLT TOP</v>
          </cell>
        </row>
        <row r="1820">
          <cell r="A1820" t="str">
            <v>FB-1002P1</v>
          </cell>
          <cell r="B1820" t="str">
            <v>FB-1002P</v>
          </cell>
          <cell r="C1820" t="str">
            <v>YS</v>
          </cell>
          <cell r="D1820" t="str">
            <v>FLUSH BOLT TOP</v>
          </cell>
        </row>
        <row r="1821">
          <cell r="A1821" t="str">
            <v>FB-1002P2</v>
          </cell>
          <cell r="B1821" t="str">
            <v>FB-1002P</v>
          </cell>
          <cell r="C1821" t="str">
            <v>YS</v>
          </cell>
          <cell r="D1821" t="str">
            <v>FLUSH BOLT TOP</v>
          </cell>
        </row>
        <row r="1822">
          <cell r="A1822" t="str">
            <v>FB-1002Q1</v>
          </cell>
          <cell r="B1822" t="str">
            <v>FB-1002Q</v>
          </cell>
          <cell r="C1822" t="str">
            <v>YS</v>
          </cell>
          <cell r="D1822" t="str">
            <v>FLUSH BOLT TOP</v>
          </cell>
        </row>
        <row r="1823">
          <cell r="A1823" t="str">
            <v>FB-1002Q2</v>
          </cell>
          <cell r="B1823" t="str">
            <v>FB-1002Q</v>
          </cell>
          <cell r="C1823" t="str">
            <v>YS</v>
          </cell>
          <cell r="D1823" t="str">
            <v>FLUSH BOLT TOP</v>
          </cell>
        </row>
        <row r="1824">
          <cell r="A1824" t="str">
            <v>FB-1002R1</v>
          </cell>
          <cell r="B1824" t="str">
            <v>FB-1002R</v>
          </cell>
          <cell r="C1824" t="str">
            <v>YS</v>
          </cell>
          <cell r="D1824" t="str">
            <v>FLUSH BOLT TOP</v>
          </cell>
        </row>
        <row r="1825">
          <cell r="A1825" t="str">
            <v>FB-1002R2</v>
          </cell>
          <cell r="B1825" t="str">
            <v>FB-1002R</v>
          </cell>
          <cell r="C1825" t="str">
            <v>YS</v>
          </cell>
          <cell r="D1825" t="str">
            <v>FLUSH BOLT TOP</v>
          </cell>
        </row>
        <row r="1826">
          <cell r="A1826" t="str">
            <v>FB-1002S1</v>
          </cell>
          <cell r="B1826" t="str">
            <v>FB-1002S</v>
          </cell>
          <cell r="C1826" t="str">
            <v>YS</v>
          </cell>
          <cell r="D1826" t="str">
            <v>FLUSH BOLT TOP</v>
          </cell>
        </row>
        <row r="1827">
          <cell r="A1827" t="str">
            <v>FB-1002S2</v>
          </cell>
          <cell r="B1827" t="str">
            <v>FB-1002S</v>
          </cell>
          <cell r="C1827" t="str">
            <v>YS</v>
          </cell>
          <cell r="D1827" t="str">
            <v>FLUSH BOLT TOP</v>
          </cell>
        </row>
        <row r="1828">
          <cell r="A1828" t="str">
            <v>FB-1002T1</v>
          </cell>
          <cell r="B1828" t="str">
            <v>FB-1002T</v>
          </cell>
          <cell r="C1828" t="str">
            <v>YS</v>
          </cell>
          <cell r="D1828" t="str">
            <v>FLUSH BOLT TOP</v>
          </cell>
        </row>
        <row r="1829">
          <cell r="A1829" t="str">
            <v>FB-1002T2</v>
          </cell>
          <cell r="B1829" t="str">
            <v>FB-1002T</v>
          </cell>
          <cell r="C1829" t="str">
            <v>YS</v>
          </cell>
          <cell r="D1829" t="str">
            <v>FLUSH BOLT TOP</v>
          </cell>
        </row>
        <row r="1830">
          <cell r="A1830" t="str">
            <v>FB-1002U1</v>
          </cell>
          <cell r="B1830" t="str">
            <v>FB-1002U</v>
          </cell>
          <cell r="C1830" t="str">
            <v>YS</v>
          </cell>
          <cell r="D1830" t="str">
            <v>FLUSH BOLT TOP</v>
          </cell>
        </row>
        <row r="1831">
          <cell r="A1831" t="str">
            <v>FB-1002U2</v>
          </cell>
          <cell r="B1831" t="str">
            <v>FB-1002U</v>
          </cell>
          <cell r="C1831" t="str">
            <v>YS</v>
          </cell>
          <cell r="D1831" t="str">
            <v>FLUSH BOLT TOP</v>
          </cell>
        </row>
        <row r="1832">
          <cell r="A1832" t="str">
            <v>FB-1002V1</v>
          </cell>
          <cell r="B1832" t="str">
            <v>FB-1002V</v>
          </cell>
          <cell r="C1832" t="str">
            <v>YS</v>
          </cell>
          <cell r="D1832" t="str">
            <v>FLUSH BOLT TOP</v>
          </cell>
        </row>
        <row r="1833">
          <cell r="A1833" t="str">
            <v>FB-1002V2</v>
          </cell>
          <cell r="B1833" t="str">
            <v>FB-1002V</v>
          </cell>
          <cell r="C1833" t="str">
            <v>YS</v>
          </cell>
          <cell r="D1833" t="str">
            <v>FLUSH BOLT TOP</v>
          </cell>
        </row>
        <row r="1834">
          <cell r="A1834" t="str">
            <v>FB-1002W1</v>
          </cell>
          <cell r="B1834" t="str">
            <v>FB-1002W</v>
          </cell>
          <cell r="C1834" t="str">
            <v>YS</v>
          </cell>
          <cell r="D1834" t="str">
            <v>FLUSH BOLT TOP</v>
          </cell>
        </row>
        <row r="1835">
          <cell r="A1835" t="str">
            <v>FB-1002W2</v>
          </cell>
          <cell r="B1835" t="str">
            <v>FB-1002W</v>
          </cell>
          <cell r="C1835" t="str">
            <v>YS</v>
          </cell>
          <cell r="D1835" t="str">
            <v>FLUSH BOLT TOP</v>
          </cell>
        </row>
        <row r="1836">
          <cell r="A1836" t="str">
            <v>FB-1002X1</v>
          </cell>
          <cell r="B1836" t="str">
            <v>FB-1002X</v>
          </cell>
          <cell r="C1836" t="str">
            <v>YS</v>
          </cell>
          <cell r="D1836" t="str">
            <v>FLUSH BOLT TOP</v>
          </cell>
        </row>
        <row r="1837">
          <cell r="A1837" t="str">
            <v>FB-1002X2</v>
          </cell>
          <cell r="B1837" t="str">
            <v>FB-1002X</v>
          </cell>
          <cell r="C1837" t="str">
            <v>YS</v>
          </cell>
          <cell r="D1837" t="str">
            <v>FLUSH BOLT TOP</v>
          </cell>
        </row>
        <row r="1838">
          <cell r="A1838" t="str">
            <v>FB-1002Z1</v>
          </cell>
          <cell r="B1838" t="str">
            <v>FB-1002Z</v>
          </cell>
          <cell r="C1838" t="str">
            <v>YS</v>
          </cell>
          <cell r="D1838" t="str">
            <v>FLUSH BOLT TOP</v>
          </cell>
        </row>
        <row r="1839">
          <cell r="A1839" t="str">
            <v>FB-1002Z2</v>
          </cell>
          <cell r="B1839" t="str">
            <v>FB-1002Z</v>
          </cell>
          <cell r="C1839" t="str">
            <v>YS</v>
          </cell>
          <cell r="D1839" t="str">
            <v>FLUSH BOLT TOP</v>
          </cell>
        </row>
        <row r="1840">
          <cell r="A1840" t="str">
            <v>HF-10041</v>
          </cell>
          <cell r="B1840" t="str">
            <v>HF-1004</v>
          </cell>
          <cell r="C1840" t="str">
            <v>YS1</v>
          </cell>
          <cell r="D1840" t="str">
            <v>SPECER</v>
          </cell>
        </row>
        <row r="1841">
          <cell r="A1841" t="str">
            <v>HF-10041</v>
          </cell>
          <cell r="B1841" t="str">
            <v>HF-1004</v>
          </cell>
          <cell r="C1841" t="str">
            <v>YS1</v>
          </cell>
          <cell r="D1841" t="str">
            <v>SPECER</v>
          </cell>
        </row>
        <row r="1842">
          <cell r="A1842" t="str">
            <v>HF-10051</v>
          </cell>
          <cell r="B1842" t="str">
            <v>HF-1005</v>
          </cell>
          <cell r="C1842" t="str">
            <v>YS1</v>
          </cell>
          <cell r="D1842" t="str">
            <v>SPECER</v>
          </cell>
        </row>
        <row r="1843">
          <cell r="A1843" t="str">
            <v>HF-10052</v>
          </cell>
          <cell r="B1843" t="str">
            <v>HF-1005</v>
          </cell>
          <cell r="C1843" t="str">
            <v>YS1</v>
          </cell>
          <cell r="D1843" t="str">
            <v>SPECER</v>
          </cell>
        </row>
        <row r="1844">
          <cell r="A1844" t="str">
            <v>K-101781</v>
          </cell>
          <cell r="B1844" t="str">
            <v>K-10178</v>
          </cell>
          <cell r="C1844" t="str">
            <v>YS</v>
          </cell>
          <cell r="D1844" t="str">
            <v>CORNER BLOCK</v>
          </cell>
        </row>
        <row r="1845">
          <cell r="A1845" t="str">
            <v>K-101782</v>
          </cell>
          <cell r="B1845" t="str">
            <v>K-10178</v>
          </cell>
          <cell r="C1845" t="str">
            <v>YS</v>
          </cell>
          <cell r="D1845" t="str">
            <v>CORNER BLOCK</v>
          </cell>
        </row>
        <row r="1846">
          <cell r="A1846" t="str">
            <v>K-104431</v>
          </cell>
          <cell r="B1846" t="str">
            <v>K-10443</v>
          </cell>
          <cell r="C1846" t="str">
            <v>YS</v>
          </cell>
          <cell r="D1846" t="str">
            <v>BACK PLATE</v>
          </cell>
        </row>
        <row r="1847">
          <cell r="A1847" t="str">
            <v>K-104432</v>
          </cell>
          <cell r="B1847" t="str">
            <v>K-10443</v>
          </cell>
          <cell r="C1847" t="str">
            <v>YS</v>
          </cell>
          <cell r="D1847" t="str">
            <v>BACK PLATE</v>
          </cell>
        </row>
        <row r="1848">
          <cell r="A1848" t="str">
            <v>K-106081</v>
          </cell>
          <cell r="B1848" t="str">
            <v>K-10608</v>
          </cell>
          <cell r="C1848" t="str">
            <v>YS</v>
          </cell>
          <cell r="D1848" t="str">
            <v>SCREW</v>
          </cell>
        </row>
        <row r="1849">
          <cell r="A1849" t="str">
            <v>K-106082</v>
          </cell>
          <cell r="B1849" t="str">
            <v>K-10608</v>
          </cell>
          <cell r="C1849" t="str">
            <v>YS</v>
          </cell>
          <cell r="D1849" t="str">
            <v>SCREW</v>
          </cell>
        </row>
        <row r="1850">
          <cell r="A1850" t="str">
            <v>K-116311</v>
          </cell>
          <cell r="B1850" t="str">
            <v>K-11631</v>
          </cell>
          <cell r="C1850" t="str">
            <v>YS</v>
          </cell>
          <cell r="D1850" t="str">
            <v>MULLION BASE</v>
          </cell>
        </row>
        <row r="1851">
          <cell r="A1851" t="str">
            <v>K-116312</v>
          </cell>
          <cell r="B1851" t="str">
            <v>K-11631</v>
          </cell>
          <cell r="C1851" t="str">
            <v>YS</v>
          </cell>
          <cell r="D1851" t="str">
            <v>MULLION BASE</v>
          </cell>
        </row>
        <row r="1852">
          <cell r="A1852" t="str">
            <v>K-128621</v>
          </cell>
          <cell r="B1852" t="str">
            <v>K-12862</v>
          </cell>
          <cell r="C1852" t="str">
            <v>SUS</v>
          </cell>
          <cell r="D1852" t="str">
            <v>BRACKET</v>
          </cell>
        </row>
        <row r="1853">
          <cell r="A1853" t="str">
            <v>K-134701</v>
          </cell>
          <cell r="B1853" t="str">
            <v>K-13470</v>
          </cell>
          <cell r="C1853" t="str">
            <v>YW</v>
          </cell>
          <cell r="D1853" t="str">
            <v>HINGE</v>
          </cell>
        </row>
        <row r="1854">
          <cell r="A1854" t="str">
            <v>K-134702</v>
          </cell>
          <cell r="B1854" t="str">
            <v>K-13470</v>
          </cell>
          <cell r="C1854" t="str">
            <v>YW</v>
          </cell>
          <cell r="D1854" t="str">
            <v>HINGE</v>
          </cell>
        </row>
        <row r="1855">
          <cell r="A1855" t="str">
            <v>K-135261</v>
          </cell>
          <cell r="B1855" t="str">
            <v>K-13526</v>
          </cell>
          <cell r="C1855" t="str">
            <v>YS</v>
          </cell>
          <cell r="D1855" t="str">
            <v>TAPPING SCREW</v>
          </cell>
        </row>
        <row r="1856">
          <cell r="A1856" t="str">
            <v>K-135262</v>
          </cell>
          <cell r="B1856" t="str">
            <v>K-13526</v>
          </cell>
          <cell r="C1856" t="str">
            <v>YS</v>
          </cell>
          <cell r="D1856" t="str">
            <v>TAPPING SCREW</v>
          </cell>
        </row>
        <row r="1857">
          <cell r="A1857" t="str">
            <v>K-14081</v>
          </cell>
          <cell r="B1857" t="str">
            <v>K-1408</v>
          </cell>
          <cell r="C1857" t="str">
            <v>YK</v>
          </cell>
          <cell r="D1857" t="str">
            <v>SETTING BLOCK</v>
          </cell>
        </row>
        <row r="1858">
          <cell r="A1858" t="str">
            <v>K-14082</v>
          </cell>
          <cell r="B1858" t="str">
            <v>K-1408</v>
          </cell>
          <cell r="C1858" t="str">
            <v>YK</v>
          </cell>
          <cell r="D1858" t="str">
            <v>SETTING BLOCK</v>
          </cell>
        </row>
        <row r="1859">
          <cell r="A1859" t="str">
            <v>K-142611</v>
          </cell>
          <cell r="B1859" t="str">
            <v>K-14261</v>
          </cell>
          <cell r="C1859" t="str">
            <v>YS</v>
          </cell>
          <cell r="D1859" t="str">
            <v>LOCK L=61</v>
          </cell>
        </row>
        <row r="1860">
          <cell r="A1860" t="str">
            <v>K-142612</v>
          </cell>
          <cell r="B1860" t="str">
            <v>K-14261</v>
          </cell>
          <cell r="C1860" t="str">
            <v>YS</v>
          </cell>
          <cell r="D1860" t="str">
            <v>LOCK L=61</v>
          </cell>
        </row>
        <row r="1861">
          <cell r="A1861" t="str">
            <v>K-142621</v>
          </cell>
          <cell r="B1861" t="str">
            <v>K-14262</v>
          </cell>
          <cell r="C1861" t="str">
            <v>YS</v>
          </cell>
          <cell r="D1861" t="str">
            <v>LOCK L=62</v>
          </cell>
        </row>
        <row r="1862">
          <cell r="A1862" t="str">
            <v>K-142622</v>
          </cell>
          <cell r="B1862" t="str">
            <v>K-14262</v>
          </cell>
          <cell r="C1862" t="str">
            <v>YS</v>
          </cell>
          <cell r="D1862" t="str">
            <v>LOCK L=62</v>
          </cell>
        </row>
        <row r="1863">
          <cell r="A1863" t="str">
            <v>K-158941</v>
          </cell>
          <cell r="B1863" t="str">
            <v>K-15894</v>
          </cell>
          <cell r="C1863" t="str">
            <v>YS</v>
          </cell>
          <cell r="D1863" t="str">
            <v>LOCK CATCH</v>
          </cell>
        </row>
        <row r="1864">
          <cell r="A1864" t="str">
            <v>K-158942</v>
          </cell>
          <cell r="B1864" t="str">
            <v>K-15894</v>
          </cell>
          <cell r="C1864" t="str">
            <v>YS</v>
          </cell>
          <cell r="D1864" t="str">
            <v>LOCK CATCH</v>
          </cell>
        </row>
        <row r="1865">
          <cell r="A1865" t="str">
            <v>K-159791</v>
          </cell>
          <cell r="B1865" t="str">
            <v>K-15979</v>
          </cell>
          <cell r="C1865" t="str">
            <v>YS</v>
          </cell>
          <cell r="D1865" t="str">
            <v>BACK PLATE</v>
          </cell>
        </row>
        <row r="1866">
          <cell r="A1866" t="str">
            <v>K-159792</v>
          </cell>
          <cell r="B1866" t="str">
            <v>K-15979</v>
          </cell>
          <cell r="C1866" t="str">
            <v>YS</v>
          </cell>
          <cell r="D1866" t="str">
            <v>BACK PLATE</v>
          </cell>
        </row>
        <row r="1867">
          <cell r="A1867" t="str">
            <v>K-187121</v>
          </cell>
          <cell r="B1867" t="str">
            <v>K-18712</v>
          </cell>
          <cell r="C1867" t="str">
            <v>YS</v>
          </cell>
          <cell r="D1867" t="str">
            <v>BACK PLATE</v>
          </cell>
        </row>
        <row r="1868">
          <cell r="A1868" t="str">
            <v>K-187122</v>
          </cell>
          <cell r="B1868" t="str">
            <v>K-18712</v>
          </cell>
          <cell r="C1868" t="str">
            <v>YS</v>
          </cell>
          <cell r="D1868" t="str">
            <v>BACK PLATE</v>
          </cell>
        </row>
        <row r="1869">
          <cell r="A1869" t="str">
            <v>K-187151</v>
          </cell>
          <cell r="B1869" t="str">
            <v>K-18715</v>
          </cell>
          <cell r="C1869" t="str">
            <v>YS</v>
          </cell>
          <cell r="D1869" t="str">
            <v>BACK PLATE</v>
          </cell>
        </row>
        <row r="1870">
          <cell r="A1870" t="str">
            <v>K-187152</v>
          </cell>
          <cell r="B1870" t="str">
            <v>K-18715</v>
          </cell>
          <cell r="C1870" t="str">
            <v>YS</v>
          </cell>
          <cell r="D1870" t="str">
            <v>BACK PLATE</v>
          </cell>
        </row>
        <row r="1871">
          <cell r="A1871" t="str">
            <v>K-187171</v>
          </cell>
          <cell r="B1871" t="str">
            <v>K-18717</v>
          </cell>
          <cell r="C1871" t="str">
            <v>YS</v>
          </cell>
          <cell r="D1871" t="str">
            <v>CRESCENT CACTH</v>
          </cell>
        </row>
        <row r="1872">
          <cell r="A1872" t="str">
            <v>K-187172</v>
          </cell>
          <cell r="B1872" t="str">
            <v>K-18717</v>
          </cell>
          <cell r="C1872" t="str">
            <v>YS</v>
          </cell>
          <cell r="D1872" t="str">
            <v>CRESCENT CACTH</v>
          </cell>
        </row>
        <row r="1873">
          <cell r="A1873" t="str">
            <v>K-187181</v>
          </cell>
          <cell r="B1873" t="str">
            <v>K-18718</v>
          </cell>
          <cell r="C1873" t="str">
            <v>YS</v>
          </cell>
          <cell r="D1873" t="str">
            <v>CRESCENT CACTH</v>
          </cell>
        </row>
        <row r="1874">
          <cell r="A1874" t="str">
            <v>K-187182</v>
          </cell>
          <cell r="B1874" t="str">
            <v>K-18718</v>
          </cell>
          <cell r="C1874" t="str">
            <v>YS</v>
          </cell>
          <cell r="D1874" t="str">
            <v>CRESCENT CACTH</v>
          </cell>
        </row>
        <row r="1875">
          <cell r="A1875" t="str">
            <v>K-187191</v>
          </cell>
          <cell r="B1875" t="str">
            <v>K-18719</v>
          </cell>
          <cell r="C1875" t="str">
            <v>YS</v>
          </cell>
          <cell r="D1875" t="str">
            <v>CRESCENT RECEIVER</v>
          </cell>
        </row>
        <row r="1876">
          <cell r="A1876" t="str">
            <v>K-187192</v>
          </cell>
          <cell r="B1876" t="str">
            <v>K-18719</v>
          </cell>
          <cell r="C1876" t="str">
            <v>YS</v>
          </cell>
          <cell r="D1876" t="str">
            <v>CRESCENT RECEIVER</v>
          </cell>
        </row>
        <row r="1877">
          <cell r="A1877" t="str">
            <v>K-187201</v>
          </cell>
          <cell r="B1877" t="str">
            <v>K-18720</v>
          </cell>
          <cell r="C1877" t="str">
            <v>YS</v>
          </cell>
          <cell r="D1877" t="str">
            <v>CRESCENT RECEIVER</v>
          </cell>
        </row>
        <row r="1878">
          <cell r="A1878" t="str">
            <v>K-187202</v>
          </cell>
          <cell r="B1878" t="str">
            <v>K-18720</v>
          </cell>
          <cell r="C1878" t="str">
            <v>YS</v>
          </cell>
          <cell r="D1878" t="str">
            <v>CRESCENT RECEIVER</v>
          </cell>
        </row>
        <row r="1879">
          <cell r="A1879" t="str">
            <v>K-187211</v>
          </cell>
          <cell r="B1879" t="str">
            <v>K-18721</v>
          </cell>
          <cell r="C1879" t="str">
            <v>YS</v>
          </cell>
          <cell r="D1879" t="str">
            <v>BACK PLATE</v>
          </cell>
        </row>
        <row r="1880">
          <cell r="A1880" t="str">
            <v>K-187212</v>
          </cell>
          <cell r="B1880" t="str">
            <v>K-18721</v>
          </cell>
          <cell r="C1880" t="str">
            <v>YS</v>
          </cell>
          <cell r="D1880" t="str">
            <v>BACK PLATE</v>
          </cell>
        </row>
        <row r="1881">
          <cell r="A1881" t="str">
            <v>K-202111</v>
          </cell>
          <cell r="B1881" t="str">
            <v>K-20211</v>
          </cell>
          <cell r="C1881" t="str">
            <v>YK</v>
          </cell>
          <cell r="D1881" t="str">
            <v>SETTING BLOCK</v>
          </cell>
        </row>
        <row r="1882">
          <cell r="A1882" t="str">
            <v>K-202112</v>
          </cell>
          <cell r="B1882" t="str">
            <v>K-20211</v>
          </cell>
          <cell r="C1882" t="str">
            <v>YK</v>
          </cell>
          <cell r="D1882" t="str">
            <v>SETTING BLOCK</v>
          </cell>
        </row>
        <row r="1883">
          <cell r="A1883" t="str">
            <v>K-203581</v>
          </cell>
          <cell r="B1883" t="str">
            <v>K-20358</v>
          </cell>
          <cell r="C1883" t="str">
            <v>YK</v>
          </cell>
          <cell r="D1883" t="str">
            <v>GASKET</v>
          </cell>
        </row>
        <row r="1884">
          <cell r="A1884" t="str">
            <v>K-203582</v>
          </cell>
          <cell r="B1884" t="str">
            <v>K-20358</v>
          </cell>
          <cell r="C1884" t="str">
            <v>YK</v>
          </cell>
          <cell r="D1884" t="str">
            <v>GASKET</v>
          </cell>
        </row>
        <row r="1885">
          <cell r="A1885" t="str">
            <v>K-205101</v>
          </cell>
          <cell r="B1885" t="str">
            <v>K-20510</v>
          </cell>
          <cell r="C1885" t="str">
            <v>YK</v>
          </cell>
          <cell r="D1885" t="str">
            <v>AT MATERIAL</v>
          </cell>
        </row>
        <row r="1886">
          <cell r="A1886" t="str">
            <v>K-205102</v>
          </cell>
          <cell r="B1886" t="str">
            <v>K-20510</v>
          </cell>
          <cell r="C1886" t="str">
            <v>YK</v>
          </cell>
          <cell r="D1886" t="str">
            <v>AT MATERIAL</v>
          </cell>
        </row>
        <row r="1887">
          <cell r="A1887" t="str">
            <v>K-205141</v>
          </cell>
          <cell r="B1887" t="str">
            <v>K-20514</v>
          </cell>
          <cell r="C1887" t="str">
            <v>YK</v>
          </cell>
          <cell r="D1887" t="str">
            <v>AT RUBBER</v>
          </cell>
        </row>
        <row r="1888">
          <cell r="A1888" t="str">
            <v>K-205142</v>
          </cell>
          <cell r="B1888" t="str">
            <v>K-20514</v>
          </cell>
          <cell r="C1888" t="str">
            <v>YK</v>
          </cell>
          <cell r="D1888" t="str">
            <v>AT RUBBER</v>
          </cell>
        </row>
        <row r="1889">
          <cell r="A1889" t="str">
            <v>K-208271</v>
          </cell>
          <cell r="B1889" t="str">
            <v>K-20827</v>
          </cell>
          <cell r="C1889" t="str">
            <v>YK</v>
          </cell>
          <cell r="D1889" t="str">
            <v>AT MATERIAL</v>
          </cell>
        </row>
        <row r="1890">
          <cell r="A1890" t="str">
            <v>K-208272</v>
          </cell>
          <cell r="B1890" t="str">
            <v>K-20827</v>
          </cell>
          <cell r="C1890" t="str">
            <v>YK</v>
          </cell>
          <cell r="D1890" t="str">
            <v>AT MATERIAL</v>
          </cell>
        </row>
        <row r="1891">
          <cell r="A1891" t="str">
            <v>K-208661</v>
          </cell>
          <cell r="B1891" t="str">
            <v>K-20866</v>
          </cell>
          <cell r="C1891" t="str">
            <v>YK</v>
          </cell>
          <cell r="D1891" t="str">
            <v>GASKET</v>
          </cell>
        </row>
        <row r="1892">
          <cell r="A1892" t="str">
            <v>K-208662</v>
          </cell>
          <cell r="B1892" t="str">
            <v>K-20866</v>
          </cell>
          <cell r="C1892" t="str">
            <v>YK</v>
          </cell>
          <cell r="D1892" t="str">
            <v>GASKET</v>
          </cell>
        </row>
        <row r="1893">
          <cell r="A1893" t="str">
            <v>K-211651</v>
          </cell>
          <cell r="B1893" t="str">
            <v>K-21165</v>
          </cell>
          <cell r="C1893" t="str">
            <v>YK</v>
          </cell>
          <cell r="D1893" t="str">
            <v>GASKET</v>
          </cell>
        </row>
        <row r="1894">
          <cell r="A1894" t="str">
            <v>K-211652</v>
          </cell>
          <cell r="B1894" t="str">
            <v>K-21165</v>
          </cell>
          <cell r="C1894" t="str">
            <v>YK</v>
          </cell>
          <cell r="D1894" t="str">
            <v>GASKET</v>
          </cell>
        </row>
        <row r="1895">
          <cell r="A1895" t="str">
            <v>K-212401</v>
          </cell>
          <cell r="B1895" t="str">
            <v>K-21240</v>
          </cell>
          <cell r="C1895" t="str">
            <v>YK</v>
          </cell>
          <cell r="D1895" t="str">
            <v>AT MATERIAL</v>
          </cell>
        </row>
        <row r="1896">
          <cell r="A1896" t="str">
            <v>K-212402</v>
          </cell>
          <cell r="B1896" t="str">
            <v>K-21240</v>
          </cell>
          <cell r="C1896" t="str">
            <v>YK</v>
          </cell>
          <cell r="D1896" t="str">
            <v>AT MATERIAL</v>
          </cell>
        </row>
        <row r="1897">
          <cell r="A1897" t="str">
            <v>K-213331</v>
          </cell>
          <cell r="B1897" t="str">
            <v>K-21333</v>
          </cell>
          <cell r="C1897" t="str">
            <v>YK</v>
          </cell>
          <cell r="D1897" t="str">
            <v>GASKET</v>
          </cell>
        </row>
        <row r="1898">
          <cell r="A1898" t="str">
            <v>K-213332</v>
          </cell>
          <cell r="B1898" t="str">
            <v>K-21333</v>
          </cell>
          <cell r="C1898" t="str">
            <v>YK</v>
          </cell>
          <cell r="D1898" t="str">
            <v>GASKET</v>
          </cell>
        </row>
        <row r="1899">
          <cell r="A1899" t="str">
            <v>K-214091</v>
          </cell>
          <cell r="B1899" t="str">
            <v>K-21409</v>
          </cell>
          <cell r="C1899" t="str">
            <v>YK</v>
          </cell>
          <cell r="D1899" t="str">
            <v>SEALANT PAD</v>
          </cell>
        </row>
        <row r="1900">
          <cell r="A1900" t="str">
            <v>K-214092</v>
          </cell>
          <cell r="B1900" t="str">
            <v>K-21409</v>
          </cell>
          <cell r="C1900" t="str">
            <v>YK</v>
          </cell>
          <cell r="D1900" t="str">
            <v>SEALANT PAD</v>
          </cell>
        </row>
        <row r="1901">
          <cell r="A1901" t="str">
            <v>K-214141</v>
          </cell>
          <cell r="B1901" t="str">
            <v>K-21414</v>
          </cell>
          <cell r="C1901" t="str">
            <v>YK</v>
          </cell>
          <cell r="D1901" t="str">
            <v>SEALANT PAD</v>
          </cell>
        </row>
        <row r="1902">
          <cell r="A1902" t="str">
            <v>K-214142</v>
          </cell>
          <cell r="B1902" t="str">
            <v>K-21414</v>
          </cell>
          <cell r="C1902" t="str">
            <v>YK</v>
          </cell>
          <cell r="D1902" t="str">
            <v>SEALANT PAD</v>
          </cell>
        </row>
        <row r="1903">
          <cell r="A1903" t="str">
            <v>K-215191</v>
          </cell>
          <cell r="B1903" t="str">
            <v>K-21519</v>
          </cell>
          <cell r="C1903" t="str">
            <v>YK</v>
          </cell>
          <cell r="D1903" t="str">
            <v>GASKET</v>
          </cell>
        </row>
        <row r="1904">
          <cell r="A1904" t="str">
            <v>K-215192</v>
          </cell>
          <cell r="B1904" t="str">
            <v>K-21519</v>
          </cell>
          <cell r="C1904" t="str">
            <v>YK</v>
          </cell>
          <cell r="D1904" t="str">
            <v>GASKET</v>
          </cell>
        </row>
        <row r="1905">
          <cell r="A1905" t="str">
            <v>K-219741</v>
          </cell>
          <cell r="B1905" t="str">
            <v>K-21974</v>
          </cell>
          <cell r="C1905" t="str">
            <v>YK</v>
          </cell>
          <cell r="D1905" t="str">
            <v>AT MATERIAL</v>
          </cell>
        </row>
        <row r="1906">
          <cell r="A1906" t="str">
            <v>K-219742</v>
          </cell>
          <cell r="B1906" t="str">
            <v>K-21974</v>
          </cell>
          <cell r="C1906" t="str">
            <v>YK</v>
          </cell>
          <cell r="D1906" t="str">
            <v>AT MATERIAL</v>
          </cell>
        </row>
        <row r="1907">
          <cell r="A1907" t="str">
            <v>K-228241</v>
          </cell>
          <cell r="B1907" t="str">
            <v>K-22824</v>
          </cell>
          <cell r="C1907" t="str">
            <v>YK</v>
          </cell>
          <cell r="D1907" t="str">
            <v>SETTING BLOCK</v>
          </cell>
        </row>
        <row r="1908">
          <cell r="A1908" t="str">
            <v>K-228242</v>
          </cell>
          <cell r="B1908" t="str">
            <v>K-22824</v>
          </cell>
          <cell r="C1908" t="str">
            <v>YK</v>
          </cell>
          <cell r="D1908" t="str">
            <v>SETTING BLOCK</v>
          </cell>
        </row>
        <row r="1909">
          <cell r="A1909" t="str">
            <v>K-231981</v>
          </cell>
          <cell r="B1909" t="str">
            <v>K-23198</v>
          </cell>
          <cell r="C1909" t="str">
            <v>YK</v>
          </cell>
          <cell r="D1909" t="str">
            <v>SETTING BLOCK</v>
          </cell>
        </row>
        <row r="1910">
          <cell r="A1910" t="str">
            <v>K-231982</v>
          </cell>
          <cell r="B1910" t="str">
            <v>K-23198</v>
          </cell>
          <cell r="C1910" t="str">
            <v>YK</v>
          </cell>
          <cell r="D1910" t="str">
            <v>SETTING BLOCK</v>
          </cell>
        </row>
        <row r="1911">
          <cell r="A1911" t="str">
            <v>K-235191</v>
          </cell>
          <cell r="B1911" t="str">
            <v>K-23519</v>
          </cell>
          <cell r="C1911" t="str">
            <v>YK</v>
          </cell>
          <cell r="D1911" t="str">
            <v>AT MATERIAL</v>
          </cell>
        </row>
        <row r="1912">
          <cell r="A1912" t="str">
            <v>K-235192</v>
          </cell>
          <cell r="B1912" t="str">
            <v>K-23519</v>
          </cell>
          <cell r="C1912" t="str">
            <v>YK</v>
          </cell>
          <cell r="D1912" t="str">
            <v>AT MATERIAL</v>
          </cell>
        </row>
        <row r="1913">
          <cell r="A1913" t="str">
            <v>K-235201</v>
          </cell>
          <cell r="B1913" t="str">
            <v>K-23520</v>
          </cell>
          <cell r="C1913" t="str">
            <v>YK</v>
          </cell>
          <cell r="D1913" t="str">
            <v>AT MATERIAL</v>
          </cell>
        </row>
        <row r="1914">
          <cell r="A1914" t="str">
            <v>K-235202</v>
          </cell>
          <cell r="B1914" t="str">
            <v>K-23520</v>
          </cell>
          <cell r="C1914" t="str">
            <v>YK</v>
          </cell>
          <cell r="D1914" t="str">
            <v>AT MATERIAL</v>
          </cell>
        </row>
        <row r="1915">
          <cell r="A1915" t="str">
            <v>K-235211</v>
          </cell>
          <cell r="B1915" t="str">
            <v>K-23521</v>
          </cell>
          <cell r="C1915" t="str">
            <v>YK</v>
          </cell>
          <cell r="D1915" t="str">
            <v>AT MATERIAL</v>
          </cell>
        </row>
        <row r="1916">
          <cell r="A1916" t="str">
            <v>K-235212</v>
          </cell>
          <cell r="B1916" t="str">
            <v>K-23521</v>
          </cell>
          <cell r="C1916" t="str">
            <v>YK</v>
          </cell>
          <cell r="D1916" t="str">
            <v>AT MATERIAL</v>
          </cell>
        </row>
        <row r="1917">
          <cell r="A1917" t="str">
            <v>K-240241</v>
          </cell>
          <cell r="B1917" t="str">
            <v>K-24024</v>
          </cell>
          <cell r="C1917" t="str">
            <v>YK</v>
          </cell>
          <cell r="D1917" t="str">
            <v>AT MATERIAL</v>
          </cell>
        </row>
        <row r="1918">
          <cell r="A1918" t="str">
            <v>K-240242</v>
          </cell>
          <cell r="B1918" t="str">
            <v>K-24024</v>
          </cell>
          <cell r="C1918" t="str">
            <v>YK</v>
          </cell>
          <cell r="D1918" t="str">
            <v>AT MATERIAL</v>
          </cell>
        </row>
        <row r="1919">
          <cell r="A1919" t="str">
            <v>K-240901</v>
          </cell>
          <cell r="B1919" t="str">
            <v>K-24090</v>
          </cell>
          <cell r="C1919" t="str">
            <v>YK</v>
          </cell>
          <cell r="D1919" t="str">
            <v>SETTING BLOCK</v>
          </cell>
        </row>
        <row r="1920">
          <cell r="A1920" t="str">
            <v>K-240902</v>
          </cell>
          <cell r="B1920" t="str">
            <v>K-24090</v>
          </cell>
          <cell r="C1920" t="str">
            <v>YK</v>
          </cell>
          <cell r="D1920" t="str">
            <v>SETTING BLOCK</v>
          </cell>
        </row>
        <row r="1921">
          <cell r="A1921" t="str">
            <v>K-241571</v>
          </cell>
          <cell r="B1921" t="str">
            <v>K-24157</v>
          </cell>
          <cell r="C1921" t="str">
            <v>YK</v>
          </cell>
          <cell r="D1921" t="str">
            <v>SETTING BLOCK</v>
          </cell>
        </row>
        <row r="1922">
          <cell r="A1922" t="str">
            <v>K-241572</v>
          </cell>
          <cell r="B1922" t="str">
            <v>K-24157</v>
          </cell>
          <cell r="C1922" t="str">
            <v>YK</v>
          </cell>
          <cell r="D1922" t="str">
            <v>SETTING BLOCK</v>
          </cell>
        </row>
        <row r="1923">
          <cell r="A1923" t="str">
            <v>K-242471</v>
          </cell>
          <cell r="B1923" t="str">
            <v>K-24247</v>
          </cell>
          <cell r="C1923" t="str">
            <v>YK</v>
          </cell>
          <cell r="D1923" t="str">
            <v>AT MATERIAL</v>
          </cell>
        </row>
        <row r="1924">
          <cell r="A1924" t="str">
            <v>K-242472</v>
          </cell>
          <cell r="B1924" t="str">
            <v>K-24247</v>
          </cell>
          <cell r="C1924" t="str">
            <v>YK</v>
          </cell>
          <cell r="D1924" t="str">
            <v>AT MATERIAL</v>
          </cell>
        </row>
        <row r="1925">
          <cell r="A1925" t="str">
            <v>K-243571</v>
          </cell>
          <cell r="B1925" t="str">
            <v>K-24357</v>
          </cell>
          <cell r="C1925" t="str">
            <v>YK</v>
          </cell>
          <cell r="D1925" t="str">
            <v>AT MATERIAL</v>
          </cell>
        </row>
        <row r="1926">
          <cell r="A1926" t="str">
            <v>K-243572</v>
          </cell>
          <cell r="B1926" t="str">
            <v>K-24357</v>
          </cell>
          <cell r="C1926" t="str">
            <v>YK</v>
          </cell>
          <cell r="D1926" t="str">
            <v>AT MATERIAL</v>
          </cell>
        </row>
        <row r="1927">
          <cell r="A1927" t="str">
            <v>K-246881</v>
          </cell>
          <cell r="B1927" t="str">
            <v>K-24688</v>
          </cell>
          <cell r="C1927" t="str">
            <v>YW</v>
          </cell>
          <cell r="D1927" t="str">
            <v>SPACER L=2000</v>
          </cell>
        </row>
        <row r="1928">
          <cell r="A1928" t="str">
            <v>K-246882</v>
          </cell>
          <cell r="B1928" t="str">
            <v>K-24688</v>
          </cell>
          <cell r="C1928" t="str">
            <v>YK</v>
          </cell>
          <cell r="D1928" t="str">
            <v>SPACER L=2000</v>
          </cell>
        </row>
        <row r="1929">
          <cell r="A1929" t="str">
            <v>K-248281</v>
          </cell>
          <cell r="B1929" t="str">
            <v>K-24828</v>
          </cell>
          <cell r="C1929" t="str">
            <v>YK</v>
          </cell>
          <cell r="D1929" t="str">
            <v>GASKET</v>
          </cell>
        </row>
        <row r="1930">
          <cell r="A1930" t="str">
            <v>K-248282</v>
          </cell>
          <cell r="B1930" t="str">
            <v>K-24828</v>
          </cell>
          <cell r="C1930" t="str">
            <v>YK</v>
          </cell>
          <cell r="D1930" t="str">
            <v>GASKET</v>
          </cell>
        </row>
        <row r="1931">
          <cell r="A1931" t="str">
            <v>K-248341</v>
          </cell>
          <cell r="B1931" t="str">
            <v>K-24834</v>
          </cell>
          <cell r="C1931" t="str">
            <v>YK</v>
          </cell>
          <cell r="D1931" t="str">
            <v>GASKET</v>
          </cell>
        </row>
        <row r="1932">
          <cell r="A1932" t="str">
            <v>K-248342</v>
          </cell>
          <cell r="B1932" t="str">
            <v>K-24834</v>
          </cell>
          <cell r="C1932" t="str">
            <v>YK</v>
          </cell>
          <cell r="D1932" t="str">
            <v>GASKET</v>
          </cell>
        </row>
        <row r="1933">
          <cell r="A1933" t="str">
            <v>K-248921</v>
          </cell>
          <cell r="B1933" t="str">
            <v>K-24892</v>
          </cell>
          <cell r="C1933" t="str">
            <v>YK</v>
          </cell>
          <cell r="D1933" t="str">
            <v>SEALANT PAD</v>
          </cell>
        </row>
        <row r="1934">
          <cell r="A1934" t="str">
            <v>K-248922</v>
          </cell>
          <cell r="B1934" t="str">
            <v>K-24892</v>
          </cell>
          <cell r="C1934" t="str">
            <v>YK</v>
          </cell>
          <cell r="D1934" t="str">
            <v>SEALANT PAD</v>
          </cell>
        </row>
        <row r="1935">
          <cell r="A1935" t="str">
            <v>K-248931</v>
          </cell>
          <cell r="B1935" t="str">
            <v>K-24893</v>
          </cell>
          <cell r="C1935" t="str">
            <v>YK</v>
          </cell>
          <cell r="D1935" t="str">
            <v>SEALANT PAD</v>
          </cell>
        </row>
        <row r="1936">
          <cell r="A1936" t="str">
            <v>K-248932</v>
          </cell>
          <cell r="B1936" t="str">
            <v>K-24893</v>
          </cell>
          <cell r="C1936" t="str">
            <v>YK</v>
          </cell>
          <cell r="D1936" t="str">
            <v>SEALANT PAD</v>
          </cell>
        </row>
        <row r="1937">
          <cell r="A1937" t="str">
            <v>K-248941</v>
          </cell>
          <cell r="B1937" t="str">
            <v>K-24894</v>
          </cell>
          <cell r="C1937" t="str">
            <v>YK</v>
          </cell>
          <cell r="D1937" t="str">
            <v>AT MATERIAL</v>
          </cell>
        </row>
        <row r="1938">
          <cell r="A1938" t="str">
            <v>K-248942</v>
          </cell>
          <cell r="B1938" t="str">
            <v>K-24894</v>
          </cell>
          <cell r="C1938" t="str">
            <v>YK</v>
          </cell>
          <cell r="D1938" t="str">
            <v>AT MATERIAL</v>
          </cell>
        </row>
        <row r="1939">
          <cell r="A1939" t="str">
            <v>K-249071</v>
          </cell>
          <cell r="B1939" t="str">
            <v>K-24907</v>
          </cell>
          <cell r="C1939" t="str">
            <v>YK</v>
          </cell>
          <cell r="D1939" t="str">
            <v>AT MATERIAL L=3000</v>
          </cell>
        </row>
        <row r="1940">
          <cell r="A1940" t="str">
            <v>K-249072</v>
          </cell>
          <cell r="B1940" t="str">
            <v>K-24907</v>
          </cell>
          <cell r="C1940" t="str">
            <v>YK</v>
          </cell>
          <cell r="D1940" t="str">
            <v>AT MATERIAL L=3000</v>
          </cell>
        </row>
        <row r="1941">
          <cell r="A1941" t="str">
            <v>K-250211</v>
          </cell>
          <cell r="B1941" t="str">
            <v>K-25021</v>
          </cell>
          <cell r="C1941" t="str">
            <v>YK</v>
          </cell>
          <cell r="D1941" t="str">
            <v>GASKET</v>
          </cell>
        </row>
        <row r="1942">
          <cell r="A1942" t="str">
            <v>K-250212</v>
          </cell>
          <cell r="B1942" t="str">
            <v>K-25021</v>
          </cell>
          <cell r="C1942" t="str">
            <v>YK</v>
          </cell>
          <cell r="D1942" t="str">
            <v>GASKET</v>
          </cell>
        </row>
        <row r="1943">
          <cell r="A1943" t="str">
            <v>K-250411</v>
          </cell>
          <cell r="B1943" t="str">
            <v>K-25041</v>
          </cell>
          <cell r="C1943" t="str">
            <v>YK</v>
          </cell>
          <cell r="D1943" t="str">
            <v>GASKET</v>
          </cell>
        </row>
        <row r="1944">
          <cell r="A1944" t="str">
            <v>K-250412</v>
          </cell>
          <cell r="B1944" t="str">
            <v>K-25041</v>
          </cell>
          <cell r="C1944" t="str">
            <v>YK</v>
          </cell>
          <cell r="D1944" t="str">
            <v>GASKET</v>
          </cell>
        </row>
        <row r="1945">
          <cell r="A1945" t="str">
            <v>K-250421</v>
          </cell>
          <cell r="B1945" t="str">
            <v>K-25042</v>
          </cell>
          <cell r="C1945" t="str">
            <v>YK</v>
          </cell>
          <cell r="D1945" t="str">
            <v>GASKET</v>
          </cell>
        </row>
        <row r="1946">
          <cell r="A1946" t="str">
            <v>K-250422</v>
          </cell>
          <cell r="B1946" t="str">
            <v>K-25042</v>
          </cell>
          <cell r="C1946" t="str">
            <v>YK</v>
          </cell>
          <cell r="D1946" t="str">
            <v>GASKET</v>
          </cell>
        </row>
        <row r="1947">
          <cell r="A1947" t="str">
            <v>K-266681</v>
          </cell>
          <cell r="B1947" t="str">
            <v>K-26668</v>
          </cell>
          <cell r="C1947" t="str">
            <v>DG</v>
          </cell>
          <cell r="D1947" t="str">
            <v>GASKET</v>
          </cell>
        </row>
        <row r="1948">
          <cell r="A1948" t="str">
            <v>K-266682</v>
          </cell>
          <cell r="B1948" t="str">
            <v>K-26668</v>
          </cell>
          <cell r="C1948" t="str">
            <v>DG</v>
          </cell>
          <cell r="D1948" t="str">
            <v>GASKET</v>
          </cell>
        </row>
        <row r="1949">
          <cell r="A1949" t="str">
            <v>K-266701</v>
          </cell>
          <cell r="B1949" t="str">
            <v>K-26670</v>
          </cell>
          <cell r="C1949" t="str">
            <v>DG</v>
          </cell>
          <cell r="D1949" t="str">
            <v>GASKET</v>
          </cell>
        </row>
        <row r="1950">
          <cell r="A1950" t="str">
            <v>K-266702</v>
          </cell>
          <cell r="B1950" t="str">
            <v>K-26670</v>
          </cell>
          <cell r="C1950" t="str">
            <v>DG</v>
          </cell>
          <cell r="D1950" t="str">
            <v>GASKET</v>
          </cell>
        </row>
        <row r="1951">
          <cell r="A1951" t="str">
            <v>K-266711</v>
          </cell>
          <cell r="B1951" t="str">
            <v>K-26671</v>
          </cell>
          <cell r="C1951" t="str">
            <v>DG</v>
          </cell>
          <cell r="D1951" t="str">
            <v>GASKET</v>
          </cell>
        </row>
        <row r="1952">
          <cell r="A1952" t="str">
            <v>K-266712</v>
          </cell>
          <cell r="B1952" t="str">
            <v>K-26671</v>
          </cell>
          <cell r="C1952" t="str">
            <v>DG</v>
          </cell>
          <cell r="D1952" t="str">
            <v>GASKET</v>
          </cell>
        </row>
        <row r="1953">
          <cell r="A1953" t="str">
            <v>K-267071</v>
          </cell>
          <cell r="B1953" t="str">
            <v>K-26707</v>
          </cell>
          <cell r="C1953" t="str">
            <v>YK</v>
          </cell>
          <cell r="D1953" t="str">
            <v>MOHAIR</v>
          </cell>
        </row>
        <row r="1954">
          <cell r="A1954" t="str">
            <v>K-267072</v>
          </cell>
          <cell r="B1954" t="str">
            <v>K-26707</v>
          </cell>
          <cell r="C1954" t="str">
            <v>YK</v>
          </cell>
          <cell r="D1954" t="str">
            <v>MOHAIR</v>
          </cell>
        </row>
        <row r="1955">
          <cell r="A1955" t="str">
            <v>K-270181</v>
          </cell>
          <cell r="B1955" t="str">
            <v>K-27018</v>
          </cell>
          <cell r="C1955" t="str">
            <v>YK</v>
          </cell>
          <cell r="D1955" t="str">
            <v>SEALANT PAD</v>
          </cell>
        </row>
        <row r="1956">
          <cell r="A1956" t="str">
            <v>K-270182</v>
          </cell>
          <cell r="B1956" t="str">
            <v>K-27018</v>
          </cell>
          <cell r="C1956" t="str">
            <v>YK</v>
          </cell>
          <cell r="D1956" t="str">
            <v>SEALANT PAD</v>
          </cell>
        </row>
        <row r="1957">
          <cell r="A1957" t="str">
            <v>K-270191</v>
          </cell>
          <cell r="B1957" t="str">
            <v>K-27019</v>
          </cell>
          <cell r="C1957" t="str">
            <v>YK</v>
          </cell>
          <cell r="D1957" t="str">
            <v>SEALANT PAD</v>
          </cell>
        </row>
        <row r="1958">
          <cell r="A1958" t="str">
            <v>K-270192</v>
          </cell>
          <cell r="B1958" t="str">
            <v>K-27019</v>
          </cell>
          <cell r="C1958" t="str">
            <v>YK</v>
          </cell>
          <cell r="D1958" t="str">
            <v>SEALANT PAD</v>
          </cell>
        </row>
        <row r="1959">
          <cell r="A1959" t="str">
            <v>K-270201</v>
          </cell>
          <cell r="B1959" t="str">
            <v>K-27020</v>
          </cell>
          <cell r="C1959" t="str">
            <v>YK</v>
          </cell>
          <cell r="D1959" t="str">
            <v>SEALANT PAD</v>
          </cell>
        </row>
        <row r="1960">
          <cell r="A1960" t="str">
            <v>K-270202</v>
          </cell>
          <cell r="B1960" t="str">
            <v>K-27020</v>
          </cell>
          <cell r="C1960" t="str">
            <v>YK</v>
          </cell>
          <cell r="D1960" t="str">
            <v>SEALANT PAD</v>
          </cell>
        </row>
        <row r="1961">
          <cell r="A1961" t="str">
            <v>K-270211</v>
          </cell>
          <cell r="B1961" t="str">
            <v>K-27021</v>
          </cell>
          <cell r="C1961" t="str">
            <v>YK</v>
          </cell>
          <cell r="D1961" t="str">
            <v>SEALANT PAD</v>
          </cell>
        </row>
        <row r="1962">
          <cell r="A1962" t="str">
            <v>K-270212</v>
          </cell>
          <cell r="B1962" t="str">
            <v>K-27021</v>
          </cell>
          <cell r="C1962" t="str">
            <v>YK</v>
          </cell>
          <cell r="D1962" t="str">
            <v>SEALANT PAD</v>
          </cell>
        </row>
        <row r="1963">
          <cell r="A1963" t="str">
            <v>K-270221</v>
          </cell>
          <cell r="B1963" t="str">
            <v>K-27022</v>
          </cell>
          <cell r="C1963" t="str">
            <v>YK</v>
          </cell>
          <cell r="D1963" t="str">
            <v>MOHAIR</v>
          </cell>
        </row>
        <row r="1964">
          <cell r="A1964" t="str">
            <v>K-270222</v>
          </cell>
          <cell r="B1964" t="str">
            <v>K-27022</v>
          </cell>
          <cell r="C1964" t="str">
            <v>YK</v>
          </cell>
          <cell r="D1964" t="str">
            <v>MOHAIR</v>
          </cell>
        </row>
        <row r="1965">
          <cell r="A1965" t="str">
            <v>K-271301</v>
          </cell>
          <cell r="B1965" t="str">
            <v>K-27130</v>
          </cell>
          <cell r="C1965" t="str">
            <v>YK</v>
          </cell>
          <cell r="D1965" t="str">
            <v>MOHAIR</v>
          </cell>
        </row>
        <row r="1966">
          <cell r="A1966" t="str">
            <v>K-271302</v>
          </cell>
          <cell r="B1966" t="str">
            <v>K-27130</v>
          </cell>
          <cell r="C1966" t="str">
            <v>YK</v>
          </cell>
          <cell r="D1966" t="str">
            <v>MOHAIR</v>
          </cell>
        </row>
        <row r="1967">
          <cell r="A1967" t="str">
            <v>K-275001</v>
          </cell>
          <cell r="B1967" t="str">
            <v>K-27500</v>
          </cell>
          <cell r="C1967" t="str">
            <v>YK</v>
          </cell>
          <cell r="D1967" t="str">
            <v>SETTING BLOCK</v>
          </cell>
        </row>
        <row r="1968">
          <cell r="A1968" t="str">
            <v>K-275002</v>
          </cell>
          <cell r="B1968" t="str">
            <v>K-27500</v>
          </cell>
          <cell r="C1968" t="str">
            <v>YK</v>
          </cell>
          <cell r="D1968" t="str">
            <v>SETTING BLOCK</v>
          </cell>
        </row>
        <row r="1969">
          <cell r="A1969" t="str">
            <v>K-280521</v>
          </cell>
          <cell r="B1969" t="str">
            <v>K-28052</v>
          </cell>
          <cell r="C1969" t="str">
            <v>YK</v>
          </cell>
          <cell r="D1969" t="str">
            <v>WEATHER STRIP</v>
          </cell>
        </row>
        <row r="1970">
          <cell r="A1970" t="str">
            <v>K-280522</v>
          </cell>
          <cell r="B1970" t="str">
            <v>K-28052</v>
          </cell>
          <cell r="C1970" t="str">
            <v>YK</v>
          </cell>
          <cell r="D1970" t="str">
            <v>WEATHER STRIP</v>
          </cell>
        </row>
        <row r="1971">
          <cell r="A1971" t="str">
            <v>K-282411</v>
          </cell>
          <cell r="B1971" t="str">
            <v>K-28241</v>
          </cell>
          <cell r="C1971" t="str">
            <v>YK</v>
          </cell>
          <cell r="D1971" t="str">
            <v>AT MATERIAL</v>
          </cell>
        </row>
        <row r="1972">
          <cell r="A1972" t="str">
            <v>K-282412</v>
          </cell>
          <cell r="B1972" t="str">
            <v>K-28241</v>
          </cell>
          <cell r="C1972" t="str">
            <v>YK</v>
          </cell>
          <cell r="D1972" t="str">
            <v>AT MATERIAL</v>
          </cell>
        </row>
        <row r="1973">
          <cell r="A1973" t="str">
            <v>K-298571</v>
          </cell>
          <cell r="B1973" t="str">
            <v>K-29857</v>
          </cell>
          <cell r="C1973" t="str">
            <v>YK</v>
          </cell>
          <cell r="D1973" t="str">
            <v>SETTING BLOCK</v>
          </cell>
        </row>
        <row r="1974">
          <cell r="A1974" t="str">
            <v>K-298572</v>
          </cell>
          <cell r="B1974" t="str">
            <v>K-29857</v>
          </cell>
          <cell r="C1974" t="str">
            <v>YK</v>
          </cell>
          <cell r="D1974" t="str">
            <v>SETTING BLOCK</v>
          </cell>
        </row>
        <row r="1975">
          <cell r="A1975" t="str">
            <v>K-305371</v>
          </cell>
          <cell r="B1975" t="str">
            <v>K-30537</v>
          </cell>
          <cell r="C1975" t="str">
            <v>YS</v>
          </cell>
          <cell r="D1975" t="str">
            <v>ROLLER</v>
          </cell>
        </row>
        <row r="1976">
          <cell r="A1976" t="str">
            <v>K-305372</v>
          </cell>
          <cell r="B1976" t="str">
            <v>K-30537</v>
          </cell>
          <cell r="C1976" t="str">
            <v>YS</v>
          </cell>
          <cell r="D1976" t="str">
            <v>ROLLER</v>
          </cell>
        </row>
        <row r="1977">
          <cell r="A1977" t="str">
            <v>K-305481</v>
          </cell>
          <cell r="B1977" t="str">
            <v>K-30548</v>
          </cell>
          <cell r="C1977" t="str">
            <v>YK</v>
          </cell>
          <cell r="D1977" t="str">
            <v>STOPPER</v>
          </cell>
        </row>
        <row r="1978">
          <cell r="A1978" t="str">
            <v>K-305482</v>
          </cell>
          <cell r="B1978" t="str">
            <v>K-30548</v>
          </cell>
          <cell r="C1978" t="str">
            <v>YK</v>
          </cell>
          <cell r="D1978" t="str">
            <v>STOPPER</v>
          </cell>
        </row>
        <row r="1979">
          <cell r="A1979" t="str">
            <v>K-308091</v>
          </cell>
          <cell r="B1979" t="str">
            <v>K-30809</v>
          </cell>
          <cell r="C1979" t="str">
            <v>YS</v>
          </cell>
          <cell r="D1979" t="str">
            <v>CORNER BLOCK</v>
          </cell>
        </row>
        <row r="1980">
          <cell r="A1980" t="str">
            <v>K-308092</v>
          </cell>
          <cell r="B1980" t="str">
            <v>K-30809</v>
          </cell>
          <cell r="C1980" t="str">
            <v>YS</v>
          </cell>
          <cell r="D1980" t="str">
            <v>CORNER BLOCK</v>
          </cell>
        </row>
        <row r="1981">
          <cell r="A1981" t="str">
            <v>K-308861</v>
          </cell>
          <cell r="B1981" t="str">
            <v>K-30886</v>
          </cell>
          <cell r="C1981" t="str">
            <v>YS</v>
          </cell>
          <cell r="D1981" t="str">
            <v>ROLLER</v>
          </cell>
        </row>
        <row r="1982">
          <cell r="A1982" t="str">
            <v>K-308862</v>
          </cell>
          <cell r="B1982" t="str">
            <v>K-30886</v>
          </cell>
          <cell r="C1982" t="str">
            <v>YS</v>
          </cell>
          <cell r="D1982" t="str">
            <v>ROLLER</v>
          </cell>
        </row>
        <row r="1983">
          <cell r="A1983" t="str">
            <v>K-309311</v>
          </cell>
          <cell r="B1983" t="str">
            <v>K-30931</v>
          </cell>
          <cell r="C1983" t="str">
            <v>YK</v>
          </cell>
          <cell r="D1983" t="str">
            <v>STOPPER</v>
          </cell>
        </row>
        <row r="1984">
          <cell r="A1984" t="str">
            <v>K-309312</v>
          </cell>
          <cell r="B1984" t="str">
            <v>K-30931</v>
          </cell>
          <cell r="C1984" t="str">
            <v>YK</v>
          </cell>
          <cell r="D1984" t="str">
            <v>STOPPER</v>
          </cell>
        </row>
        <row r="1985">
          <cell r="A1985" t="str">
            <v>K-317411</v>
          </cell>
          <cell r="B1985" t="str">
            <v>K-31741</v>
          </cell>
          <cell r="C1985" t="str">
            <v>YK</v>
          </cell>
          <cell r="D1985" t="str">
            <v>SLIDING PIECE</v>
          </cell>
        </row>
        <row r="1986">
          <cell r="A1986" t="str">
            <v>K-317412</v>
          </cell>
          <cell r="B1986" t="str">
            <v>K-31741</v>
          </cell>
          <cell r="C1986" t="str">
            <v>YK</v>
          </cell>
          <cell r="D1986" t="str">
            <v>SLIDING PIECE</v>
          </cell>
        </row>
        <row r="1987">
          <cell r="A1987" t="str">
            <v>K-317431</v>
          </cell>
          <cell r="B1987" t="str">
            <v>K-31743</v>
          </cell>
          <cell r="C1987" t="str">
            <v>YK</v>
          </cell>
          <cell r="D1987" t="str">
            <v>SLIDING PIECE</v>
          </cell>
        </row>
        <row r="1988">
          <cell r="A1988" t="str">
            <v>K-317432</v>
          </cell>
          <cell r="B1988" t="str">
            <v>K-31743</v>
          </cell>
          <cell r="C1988" t="str">
            <v>YK</v>
          </cell>
          <cell r="D1988" t="str">
            <v>SLIDING PIECE</v>
          </cell>
        </row>
        <row r="1989">
          <cell r="A1989" t="str">
            <v>K-317441</v>
          </cell>
          <cell r="B1989" t="str">
            <v>K-31744</v>
          </cell>
          <cell r="C1989" t="str">
            <v>YK</v>
          </cell>
          <cell r="D1989" t="str">
            <v>SLIDING PIECE</v>
          </cell>
        </row>
        <row r="1990">
          <cell r="A1990" t="str">
            <v>K-317442</v>
          </cell>
          <cell r="B1990" t="str">
            <v>K-31744</v>
          </cell>
          <cell r="C1990" t="str">
            <v>YK</v>
          </cell>
          <cell r="D1990" t="str">
            <v>SLIDING PIECE</v>
          </cell>
        </row>
        <row r="1991">
          <cell r="A1991" t="str">
            <v>K-328141</v>
          </cell>
          <cell r="B1991" t="str">
            <v>K-32814</v>
          </cell>
          <cell r="C1991" t="str">
            <v>YW</v>
          </cell>
          <cell r="D1991" t="str">
            <v>STOPPER</v>
          </cell>
        </row>
        <row r="1992">
          <cell r="A1992" t="str">
            <v>K-328142</v>
          </cell>
          <cell r="B1992" t="str">
            <v>K-32814</v>
          </cell>
          <cell r="C1992" t="str">
            <v>YK</v>
          </cell>
          <cell r="D1992" t="str">
            <v>STOPPER</v>
          </cell>
        </row>
        <row r="1993">
          <cell r="A1993" t="str">
            <v>K-328241</v>
          </cell>
          <cell r="B1993" t="str">
            <v>K-32824</v>
          </cell>
          <cell r="C1993" t="str">
            <v>DG</v>
          </cell>
          <cell r="D1993" t="str">
            <v>GUIDER</v>
          </cell>
        </row>
        <row r="1994">
          <cell r="A1994" t="str">
            <v>K-328242</v>
          </cell>
          <cell r="B1994" t="str">
            <v>K-32824</v>
          </cell>
          <cell r="C1994" t="str">
            <v>DG</v>
          </cell>
          <cell r="D1994" t="str">
            <v>GUIDER</v>
          </cell>
        </row>
        <row r="1995">
          <cell r="A1995" t="str">
            <v>K-328291</v>
          </cell>
          <cell r="B1995" t="str">
            <v>K-32829</v>
          </cell>
          <cell r="C1995" t="str">
            <v>DG</v>
          </cell>
          <cell r="D1995" t="str">
            <v>GUIDER</v>
          </cell>
        </row>
        <row r="1996">
          <cell r="A1996" t="str">
            <v>K-328292</v>
          </cell>
          <cell r="B1996" t="str">
            <v>K-32829</v>
          </cell>
          <cell r="C1996" t="str">
            <v>DG</v>
          </cell>
          <cell r="D1996" t="str">
            <v>GUIDER</v>
          </cell>
        </row>
        <row r="1997">
          <cell r="A1997" t="str">
            <v>K-328321</v>
          </cell>
          <cell r="B1997" t="str">
            <v>K-32832</v>
          </cell>
          <cell r="C1997" t="str">
            <v>DG</v>
          </cell>
          <cell r="D1997" t="str">
            <v>GUIDER</v>
          </cell>
        </row>
        <row r="1998">
          <cell r="A1998" t="str">
            <v>K-328322</v>
          </cell>
          <cell r="B1998" t="str">
            <v>K-32832</v>
          </cell>
          <cell r="C1998" t="str">
            <v>DG</v>
          </cell>
          <cell r="D1998" t="str">
            <v>GUIDER</v>
          </cell>
        </row>
        <row r="1999">
          <cell r="A1999" t="str">
            <v>K-328331</v>
          </cell>
          <cell r="B1999" t="str">
            <v>K-32833</v>
          </cell>
          <cell r="C1999" t="str">
            <v>DG</v>
          </cell>
          <cell r="D1999" t="str">
            <v>GUIDER</v>
          </cell>
        </row>
        <row r="2000">
          <cell r="A2000" t="str">
            <v>K-328332</v>
          </cell>
          <cell r="B2000" t="str">
            <v>K-32833</v>
          </cell>
          <cell r="C2000" t="str">
            <v>DG</v>
          </cell>
          <cell r="D2000" t="str">
            <v>GUIDER</v>
          </cell>
        </row>
        <row r="2001">
          <cell r="A2001" t="str">
            <v>K-328361</v>
          </cell>
          <cell r="B2001" t="str">
            <v>K-32836</v>
          </cell>
          <cell r="C2001" t="str">
            <v>YK</v>
          </cell>
          <cell r="D2001" t="str">
            <v>STOPPER</v>
          </cell>
        </row>
        <row r="2002">
          <cell r="A2002" t="str">
            <v>K-328362</v>
          </cell>
          <cell r="B2002" t="str">
            <v>K-32836</v>
          </cell>
          <cell r="C2002" t="str">
            <v>YK</v>
          </cell>
          <cell r="D2002" t="str">
            <v>STOPPER</v>
          </cell>
        </row>
        <row r="2003">
          <cell r="A2003" t="str">
            <v>K-328391</v>
          </cell>
          <cell r="B2003" t="str">
            <v>K-32839</v>
          </cell>
          <cell r="C2003" t="str">
            <v>DG</v>
          </cell>
          <cell r="D2003" t="str">
            <v>GUIDER</v>
          </cell>
        </row>
        <row r="2004">
          <cell r="A2004" t="str">
            <v>K-328392</v>
          </cell>
          <cell r="B2004" t="str">
            <v>K-32839</v>
          </cell>
          <cell r="C2004" t="str">
            <v>DG</v>
          </cell>
          <cell r="D2004" t="str">
            <v>GUIDER</v>
          </cell>
        </row>
        <row r="2005">
          <cell r="A2005" t="str">
            <v>K-328401</v>
          </cell>
          <cell r="B2005" t="str">
            <v>K-32840</v>
          </cell>
          <cell r="C2005" t="str">
            <v>DG</v>
          </cell>
          <cell r="D2005" t="str">
            <v>GUIDER</v>
          </cell>
        </row>
        <row r="2006">
          <cell r="A2006" t="str">
            <v>K-328402</v>
          </cell>
          <cell r="B2006" t="str">
            <v>K-32840</v>
          </cell>
          <cell r="C2006" t="str">
            <v>DG</v>
          </cell>
          <cell r="D2006" t="str">
            <v>GUIDER</v>
          </cell>
        </row>
        <row r="2007">
          <cell r="A2007" t="str">
            <v>K-328431</v>
          </cell>
          <cell r="B2007" t="str">
            <v>K-32843</v>
          </cell>
          <cell r="C2007" t="str">
            <v>DG</v>
          </cell>
          <cell r="D2007" t="str">
            <v>GUIDER</v>
          </cell>
        </row>
        <row r="2008">
          <cell r="A2008" t="str">
            <v>K-328432</v>
          </cell>
          <cell r="B2008" t="str">
            <v>K-32843</v>
          </cell>
          <cell r="C2008" t="str">
            <v>DG</v>
          </cell>
          <cell r="D2008" t="str">
            <v>GUIDER</v>
          </cell>
        </row>
        <row r="2009">
          <cell r="A2009" t="str">
            <v>K-328441</v>
          </cell>
          <cell r="B2009" t="str">
            <v>K-32844</v>
          </cell>
          <cell r="C2009" t="str">
            <v>YK</v>
          </cell>
          <cell r="D2009" t="str">
            <v>GUIDER</v>
          </cell>
        </row>
        <row r="2010">
          <cell r="A2010" t="str">
            <v>K-328442</v>
          </cell>
          <cell r="B2010" t="str">
            <v>K-32844</v>
          </cell>
          <cell r="C2010" t="str">
            <v>YK</v>
          </cell>
          <cell r="D2010" t="str">
            <v>GUIDER</v>
          </cell>
        </row>
        <row r="2011">
          <cell r="A2011" t="str">
            <v>K-328491</v>
          </cell>
          <cell r="B2011" t="str">
            <v>K-32849</v>
          </cell>
          <cell r="C2011" t="str">
            <v>DG</v>
          </cell>
          <cell r="D2011" t="str">
            <v>GUIDER</v>
          </cell>
        </row>
        <row r="2012">
          <cell r="A2012" t="str">
            <v>K-328492</v>
          </cell>
          <cell r="B2012" t="str">
            <v>K-32849</v>
          </cell>
          <cell r="C2012" t="str">
            <v>DG</v>
          </cell>
          <cell r="D2012" t="str">
            <v>GUIDER</v>
          </cell>
        </row>
        <row r="2013">
          <cell r="A2013" t="str">
            <v>K-328711</v>
          </cell>
          <cell r="B2013" t="str">
            <v>K-32871</v>
          </cell>
          <cell r="C2013" t="str">
            <v>YK</v>
          </cell>
          <cell r="D2013" t="str">
            <v>GUIDER</v>
          </cell>
        </row>
        <row r="2014">
          <cell r="A2014" t="str">
            <v>K-328712</v>
          </cell>
          <cell r="B2014" t="str">
            <v>K-32871</v>
          </cell>
          <cell r="C2014" t="str">
            <v>YK</v>
          </cell>
          <cell r="D2014" t="str">
            <v>GUIDER</v>
          </cell>
        </row>
        <row r="2015">
          <cell r="A2015" t="str">
            <v>K-328721</v>
          </cell>
          <cell r="B2015" t="str">
            <v>K-32872</v>
          </cell>
          <cell r="C2015" t="str">
            <v>YK</v>
          </cell>
          <cell r="D2015" t="str">
            <v>GUIDER</v>
          </cell>
        </row>
        <row r="2016">
          <cell r="A2016" t="str">
            <v>K-328722</v>
          </cell>
          <cell r="B2016" t="str">
            <v>K-32872</v>
          </cell>
          <cell r="C2016" t="str">
            <v>YK</v>
          </cell>
          <cell r="D2016" t="str">
            <v>GUIDER</v>
          </cell>
        </row>
        <row r="2017">
          <cell r="A2017" t="str">
            <v>K-328751</v>
          </cell>
          <cell r="B2017" t="str">
            <v>K-32875</v>
          </cell>
          <cell r="C2017" t="str">
            <v>YK</v>
          </cell>
          <cell r="D2017" t="str">
            <v>GUIDER</v>
          </cell>
        </row>
        <row r="2018">
          <cell r="A2018" t="str">
            <v>K-328752</v>
          </cell>
          <cell r="B2018" t="str">
            <v>K-32875</v>
          </cell>
          <cell r="C2018" t="str">
            <v>YK</v>
          </cell>
          <cell r="D2018" t="str">
            <v>GUIDER</v>
          </cell>
        </row>
        <row r="2019">
          <cell r="A2019" t="str">
            <v>K-328811</v>
          </cell>
          <cell r="B2019" t="str">
            <v>K-32881</v>
          </cell>
          <cell r="C2019" t="str">
            <v>DG</v>
          </cell>
          <cell r="D2019" t="str">
            <v>GUIDER</v>
          </cell>
        </row>
        <row r="2020">
          <cell r="A2020" t="str">
            <v>K-328812</v>
          </cell>
          <cell r="B2020" t="str">
            <v>K-32881</v>
          </cell>
          <cell r="C2020" t="str">
            <v>DG</v>
          </cell>
          <cell r="D2020" t="str">
            <v>GUIDER</v>
          </cell>
        </row>
        <row r="2021">
          <cell r="A2021" t="str">
            <v>K-328821</v>
          </cell>
          <cell r="B2021" t="str">
            <v>K-32882</v>
          </cell>
          <cell r="C2021" t="str">
            <v>DG</v>
          </cell>
          <cell r="D2021" t="str">
            <v>GUIDER</v>
          </cell>
        </row>
        <row r="2022">
          <cell r="A2022" t="str">
            <v>K-328822</v>
          </cell>
          <cell r="B2022" t="str">
            <v>K-32882</v>
          </cell>
          <cell r="C2022" t="str">
            <v>DG</v>
          </cell>
          <cell r="D2022" t="str">
            <v>GUIDER</v>
          </cell>
        </row>
        <row r="2023">
          <cell r="A2023" t="str">
            <v>K-333941</v>
          </cell>
          <cell r="B2023" t="str">
            <v>K-33394</v>
          </cell>
          <cell r="C2023" t="str">
            <v>DG</v>
          </cell>
          <cell r="D2023" t="str">
            <v>SPACER</v>
          </cell>
        </row>
        <row r="2024">
          <cell r="A2024" t="str">
            <v>K-333942</v>
          </cell>
          <cell r="B2024" t="str">
            <v>K-33394</v>
          </cell>
          <cell r="C2024" t="str">
            <v>DG</v>
          </cell>
          <cell r="D2024" t="str">
            <v>SPACER</v>
          </cell>
        </row>
        <row r="2025">
          <cell r="A2025" t="str">
            <v>K-335141</v>
          </cell>
          <cell r="B2025" t="str">
            <v>K-33514</v>
          </cell>
          <cell r="C2025" t="str">
            <v>YS</v>
          </cell>
          <cell r="D2025" t="str">
            <v>CONNECT MATERIAL</v>
          </cell>
        </row>
        <row r="2026">
          <cell r="A2026" t="str">
            <v>K-335142</v>
          </cell>
          <cell r="B2026" t="str">
            <v>K-33514</v>
          </cell>
          <cell r="C2026" t="str">
            <v>YS</v>
          </cell>
          <cell r="D2026" t="str">
            <v>CONNECT MATERIAL</v>
          </cell>
        </row>
        <row r="2027">
          <cell r="A2027" t="str">
            <v>K-335441</v>
          </cell>
          <cell r="B2027" t="str">
            <v>K-33544</v>
          </cell>
          <cell r="C2027" t="str">
            <v>DG</v>
          </cell>
          <cell r="D2027" t="str">
            <v>GUIDER</v>
          </cell>
        </row>
        <row r="2028">
          <cell r="A2028" t="str">
            <v>K-335442</v>
          </cell>
          <cell r="B2028" t="str">
            <v>K-33544</v>
          </cell>
          <cell r="C2028" t="str">
            <v>DG</v>
          </cell>
          <cell r="D2028" t="str">
            <v>GUIDER</v>
          </cell>
        </row>
        <row r="2029">
          <cell r="A2029" t="str">
            <v>K-335451</v>
          </cell>
          <cell r="B2029" t="str">
            <v>K-33545</v>
          </cell>
          <cell r="C2029" t="str">
            <v>DG</v>
          </cell>
          <cell r="D2029" t="str">
            <v>GUIDER</v>
          </cell>
        </row>
        <row r="2030">
          <cell r="A2030" t="str">
            <v>K-335452</v>
          </cell>
          <cell r="B2030" t="str">
            <v>K-33545</v>
          </cell>
          <cell r="C2030" t="str">
            <v>DG</v>
          </cell>
          <cell r="D2030" t="str">
            <v>GUIDER</v>
          </cell>
        </row>
        <row r="2031">
          <cell r="A2031" t="str">
            <v>K-335461</v>
          </cell>
          <cell r="B2031" t="str">
            <v>K-33546</v>
          </cell>
          <cell r="C2031" t="str">
            <v>DG</v>
          </cell>
          <cell r="D2031" t="str">
            <v>GUIDER</v>
          </cell>
        </row>
        <row r="2032">
          <cell r="A2032" t="str">
            <v>K-335462</v>
          </cell>
          <cell r="B2032" t="str">
            <v>K-33546</v>
          </cell>
          <cell r="C2032" t="str">
            <v>DG</v>
          </cell>
          <cell r="D2032" t="str">
            <v>GUIDER</v>
          </cell>
        </row>
        <row r="2033">
          <cell r="A2033" t="str">
            <v>K-335471</v>
          </cell>
          <cell r="B2033" t="str">
            <v>K-33547</v>
          </cell>
          <cell r="C2033" t="str">
            <v>DG</v>
          </cell>
          <cell r="D2033" t="str">
            <v>GUIDER</v>
          </cell>
        </row>
        <row r="2034">
          <cell r="A2034" t="str">
            <v>K-335472</v>
          </cell>
          <cell r="B2034" t="str">
            <v>K-33547</v>
          </cell>
          <cell r="C2034" t="str">
            <v>DG</v>
          </cell>
          <cell r="D2034" t="str">
            <v>GUIDER</v>
          </cell>
        </row>
        <row r="2035">
          <cell r="A2035" t="str">
            <v>K-336721</v>
          </cell>
          <cell r="B2035" t="str">
            <v>K-33672</v>
          </cell>
          <cell r="C2035" t="str">
            <v>YW</v>
          </cell>
          <cell r="D2035" t="str">
            <v>CAP</v>
          </cell>
        </row>
        <row r="2036">
          <cell r="A2036" t="str">
            <v>K-336722</v>
          </cell>
          <cell r="B2036" t="str">
            <v>K-33672</v>
          </cell>
          <cell r="C2036" t="str">
            <v>YK</v>
          </cell>
          <cell r="D2036" t="str">
            <v>CAP</v>
          </cell>
        </row>
        <row r="2037">
          <cell r="A2037" t="str">
            <v>K-336731</v>
          </cell>
          <cell r="B2037" t="str">
            <v>K-33673</v>
          </cell>
          <cell r="C2037" t="str">
            <v>YK</v>
          </cell>
          <cell r="D2037" t="str">
            <v>STOPPER</v>
          </cell>
        </row>
        <row r="2038">
          <cell r="A2038" t="str">
            <v>K-336731</v>
          </cell>
          <cell r="B2038" t="str">
            <v>K-33673</v>
          </cell>
          <cell r="C2038" t="str">
            <v>YS</v>
          </cell>
          <cell r="D2038" t="str">
            <v>STOPPER</v>
          </cell>
        </row>
        <row r="2039">
          <cell r="A2039" t="str">
            <v>K-336732</v>
          </cell>
          <cell r="B2039" t="str">
            <v>K-33673</v>
          </cell>
          <cell r="C2039" t="str">
            <v>YK</v>
          </cell>
          <cell r="D2039" t="str">
            <v>STOPPER</v>
          </cell>
        </row>
        <row r="2040">
          <cell r="A2040" t="str">
            <v>K-336732</v>
          </cell>
          <cell r="B2040" t="str">
            <v>K-33673</v>
          </cell>
          <cell r="C2040" t="str">
            <v>YS</v>
          </cell>
          <cell r="D2040" t="str">
            <v>STOPPER</v>
          </cell>
        </row>
        <row r="2041">
          <cell r="A2041" t="str">
            <v>K-337471</v>
          </cell>
          <cell r="B2041" t="str">
            <v>K-33747</v>
          </cell>
          <cell r="C2041" t="str">
            <v>YS</v>
          </cell>
          <cell r="D2041" t="str">
            <v>CORNER BLOCK</v>
          </cell>
        </row>
        <row r="2042">
          <cell r="A2042" t="str">
            <v>K-337472</v>
          </cell>
          <cell r="B2042" t="str">
            <v>K-33747</v>
          </cell>
          <cell r="C2042" t="str">
            <v>YS</v>
          </cell>
          <cell r="D2042" t="str">
            <v>CORNER BLOCK</v>
          </cell>
        </row>
        <row r="2043">
          <cell r="A2043" t="str">
            <v>K-337711</v>
          </cell>
          <cell r="B2043" t="str">
            <v>K-33771</v>
          </cell>
          <cell r="C2043" t="str">
            <v>YK</v>
          </cell>
          <cell r="D2043" t="str">
            <v>STOPPER</v>
          </cell>
        </row>
        <row r="2044">
          <cell r="A2044" t="str">
            <v>K-337712</v>
          </cell>
          <cell r="B2044" t="str">
            <v>K-33771</v>
          </cell>
          <cell r="C2044" t="str">
            <v>YK</v>
          </cell>
          <cell r="D2044" t="str">
            <v>STOPPER</v>
          </cell>
        </row>
        <row r="2045">
          <cell r="A2045" t="str">
            <v>K-340281</v>
          </cell>
          <cell r="B2045" t="str">
            <v>K-34028</v>
          </cell>
          <cell r="C2045" t="str">
            <v>DG</v>
          </cell>
          <cell r="D2045" t="str">
            <v>GUIDER</v>
          </cell>
        </row>
        <row r="2046">
          <cell r="A2046" t="str">
            <v>K-340282</v>
          </cell>
          <cell r="B2046" t="str">
            <v>K-34028</v>
          </cell>
          <cell r="C2046" t="str">
            <v>DG</v>
          </cell>
          <cell r="D2046" t="str">
            <v>GUIDER</v>
          </cell>
        </row>
        <row r="2047">
          <cell r="A2047" t="str">
            <v>K-341921</v>
          </cell>
          <cell r="B2047" t="str">
            <v>K-34192</v>
          </cell>
          <cell r="C2047" t="str">
            <v>DG</v>
          </cell>
          <cell r="D2047" t="str">
            <v>GUIDER</v>
          </cell>
        </row>
        <row r="2048">
          <cell r="A2048" t="str">
            <v>K-341922</v>
          </cell>
          <cell r="B2048" t="str">
            <v>K-34192</v>
          </cell>
          <cell r="C2048" t="str">
            <v>DG</v>
          </cell>
          <cell r="D2048" t="str">
            <v>GUIDER</v>
          </cell>
        </row>
        <row r="2049">
          <cell r="A2049" t="str">
            <v>K-341931</v>
          </cell>
          <cell r="B2049" t="str">
            <v>K-34193</v>
          </cell>
          <cell r="C2049" t="str">
            <v>DG</v>
          </cell>
          <cell r="D2049" t="str">
            <v>GUIDER</v>
          </cell>
        </row>
        <row r="2050">
          <cell r="A2050" t="str">
            <v>K-341932</v>
          </cell>
          <cell r="B2050" t="str">
            <v>K-34193</v>
          </cell>
          <cell r="C2050" t="str">
            <v>DG</v>
          </cell>
          <cell r="D2050" t="str">
            <v>GUIDER</v>
          </cell>
        </row>
        <row r="2051">
          <cell r="A2051" t="str">
            <v>K-343541</v>
          </cell>
          <cell r="B2051" t="str">
            <v>K-34354</v>
          </cell>
          <cell r="C2051" t="str">
            <v>DG</v>
          </cell>
          <cell r="D2051" t="str">
            <v>GUIDER</v>
          </cell>
        </row>
        <row r="2052">
          <cell r="A2052" t="str">
            <v>K-343542</v>
          </cell>
          <cell r="B2052" t="str">
            <v>K-34354</v>
          </cell>
          <cell r="C2052" t="str">
            <v>DG</v>
          </cell>
          <cell r="D2052" t="str">
            <v>GUIDER</v>
          </cell>
        </row>
        <row r="2053">
          <cell r="A2053" t="str">
            <v>K-343551</v>
          </cell>
          <cell r="B2053" t="str">
            <v>K-34355</v>
          </cell>
          <cell r="C2053" t="str">
            <v>DG</v>
          </cell>
          <cell r="D2053" t="str">
            <v>GUIDER</v>
          </cell>
        </row>
        <row r="2054">
          <cell r="A2054" t="str">
            <v>K-343552</v>
          </cell>
          <cell r="B2054" t="str">
            <v>K-34355</v>
          </cell>
          <cell r="C2054" t="str">
            <v>DG</v>
          </cell>
          <cell r="D2054" t="str">
            <v>GUIDER</v>
          </cell>
        </row>
        <row r="2055">
          <cell r="A2055" t="str">
            <v>K-344081</v>
          </cell>
          <cell r="B2055" t="str">
            <v>K-34408</v>
          </cell>
          <cell r="C2055" t="str">
            <v>DG</v>
          </cell>
          <cell r="D2055" t="str">
            <v>GUIDER</v>
          </cell>
        </row>
        <row r="2056">
          <cell r="A2056" t="str">
            <v>K-344082</v>
          </cell>
          <cell r="B2056" t="str">
            <v>K-34408</v>
          </cell>
          <cell r="C2056" t="str">
            <v>DG</v>
          </cell>
          <cell r="D2056" t="str">
            <v>GUIDER</v>
          </cell>
        </row>
        <row r="2057">
          <cell r="A2057" t="str">
            <v>K-344091</v>
          </cell>
          <cell r="B2057" t="str">
            <v>K-34409</v>
          </cell>
          <cell r="C2057" t="str">
            <v>DG</v>
          </cell>
          <cell r="D2057" t="str">
            <v>GUIDER</v>
          </cell>
        </row>
        <row r="2058">
          <cell r="A2058" t="str">
            <v>K-344092</v>
          </cell>
          <cell r="B2058" t="str">
            <v>K-34409</v>
          </cell>
          <cell r="C2058" t="str">
            <v>DG</v>
          </cell>
          <cell r="D2058" t="str">
            <v>GUIDER</v>
          </cell>
        </row>
        <row r="2059">
          <cell r="A2059" t="str">
            <v>K-346651</v>
          </cell>
          <cell r="B2059" t="str">
            <v>K-34665</v>
          </cell>
          <cell r="C2059" t="str">
            <v>YK</v>
          </cell>
          <cell r="D2059" t="str">
            <v>GUIDER</v>
          </cell>
        </row>
        <row r="2060">
          <cell r="A2060" t="str">
            <v>K-346652</v>
          </cell>
          <cell r="B2060" t="str">
            <v>K-34665</v>
          </cell>
          <cell r="C2060" t="str">
            <v>YK</v>
          </cell>
          <cell r="D2060" t="str">
            <v>GUIDER</v>
          </cell>
        </row>
        <row r="2061">
          <cell r="A2061" t="str">
            <v>K-346661</v>
          </cell>
          <cell r="B2061" t="str">
            <v>K-34666</v>
          </cell>
          <cell r="C2061" t="str">
            <v>YK</v>
          </cell>
          <cell r="D2061" t="str">
            <v>GUIDER</v>
          </cell>
        </row>
        <row r="2062">
          <cell r="A2062" t="str">
            <v>K-346662</v>
          </cell>
          <cell r="B2062" t="str">
            <v>K-34666</v>
          </cell>
          <cell r="C2062" t="str">
            <v>YK</v>
          </cell>
          <cell r="D2062" t="str">
            <v>GUIDER</v>
          </cell>
        </row>
        <row r="2063">
          <cell r="A2063" t="str">
            <v>K-352141</v>
          </cell>
          <cell r="B2063" t="str">
            <v>K-35214</v>
          </cell>
          <cell r="C2063" t="str">
            <v>YK</v>
          </cell>
          <cell r="D2063" t="str">
            <v>GUIDER</v>
          </cell>
        </row>
        <row r="2064">
          <cell r="A2064" t="str">
            <v>K-352142</v>
          </cell>
          <cell r="B2064" t="str">
            <v>K-35214</v>
          </cell>
          <cell r="C2064" t="str">
            <v>YK</v>
          </cell>
          <cell r="D2064" t="str">
            <v>GUIDER</v>
          </cell>
        </row>
        <row r="2065">
          <cell r="A2065" t="str">
            <v>K-352151</v>
          </cell>
          <cell r="B2065" t="str">
            <v>K-35215</v>
          </cell>
          <cell r="C2065" t="str">
            <v>YK</v>
          </cell>
          <cell r="D2065" t="str">
            <v>GUIDER</v>
          </cell>
        </row>
        <row r="2066">
          <cell r="A2066" t="str">
            <v>K-352152</v>
          </cell>
          <cell r="B2066" t="str">
            <v>K-35215</v>
          </cell>
          <cell r="C2066" t="str">
            <v>YK</v>
          </cell>
          <cell r="D2066" t="str">
            <v>GUIDER</v>
          </cell>
        </row>
        <row r="2067">
          <cell r="A2067" t="str">
            <v>K-352161</v>
          </cell>
          <cell r="B2067" t="str">
            <v>K-35216</v>
          </cell>
          <cell r="C2067" t="str">
            <v>YK</v>
          </cell>
          <cell r="D2067" t="str">
            <v>GUIDER</v>
          </cell>
        </row>
        <row r="2068">
          <cell r="A2068" t="str">
            <v>K-352162</v>
          </cell>
          <cell r="B2068" t="str">
            <v>K-35216</v>
          </cell>
          <cell r="C2068" t="str">
            <v>YK</v>
          </cell>
          <cell r="D2068" t="str">
            <v>GUIDER</v>
          </cell>
        </row>
        <row r="2069">
          <cell r="A2069" t="str">
            <v>K-352171</v>
          </cell>
          <cell r="B2069" t="str">
            <v>K-35217</v>
          </cell>
          <cell r="C2069" t="str">
            <v>YK</v>
          </cell>
          <cell r="D2069" t="str">
            <v>GUIDER</v>
          </cell>
        </row>
        <row r="2070">
          <cell r="A2070" t="str">
            <v>K-352172</v>
          </cell>
          <cell r="B2070" t="str">
            <v>K-35217</v>
          </cell>
          <cell r="C2070" t="str">
            <v>YK</v>
          </cell>
          <cell r="D2070" t="str">
            <v>GUIDER</v>
          </cell>
        </row>
        <row r="2071">
          <cell r="A2071" t="str">
            <v>K-352181</v>
          </cell>
          <cell r="B2071" t="str">
            <v>K-35218</v>
          </cell>
          <cell r="C2071" t="str">
            <v>YK</v>
          </cell>
          <cell r="D2071" t="str">
            <v>GUIDER</v>
          </cell>
        </row>
        <row r="2072">
          <cell r="A2072" t="str">
            <v>K-352182</v>
          </cell>
          <cell r="B2072" t="str">
            <v>K-35218</v>
          </cell>
          <cell r="C2072" t="str">
            <v>YK</v>
          </cell>
          <cell r="D2072" t="str">
            <v>GUIDER</v>
          </cell>
        </row>
        <row r="2073">
          <cell r="A2073" t="str">
            <v>K-352191</v>
          </cell>
          <cell r="B2073" t="str">
            <v>K-35219</v>
          </cell>
          <cell r="C2073" t="str">
            <v>YK</v>
          </cell>
          <cell r="D2073" t="str">
            <v>GUIDER</v>
          </cell>
        </row>
        <row r="2074">
          <cell r="A2074" t="str">
            <v>K-352192</v>
          </cell>
          <cell r="B2074" t="str">
            <v>K-35219</v>
          </cell>
          <cell r="C2074" t="str">
            <v>YK</v>
          </cell>
          <cell r="D2074" t="str">
            <v>GUIDER</v>
          </cell>
        </row>
        <row r="2075">
          <cell r="A2075" t="str">
            <v>K-352211</v>
          </cell>
          <cell r="B2075" t="str">
            <v>K-35221</v>
          </cell>
          <cell r="C2075" t="str">
            <v>YK</v>
          </cell>
          <cell r="D2075" t="str">
            <v>STOPPER</v>
          </cell>
        </row>
        <row r="2076">
          <cell r="A2076" t="str">
            <v>K-352212</v>
          </cell>
          <cell r="B2076" t="str">
            <v>K-35221</v>
          </cell>
          <cell r="C2076" t="str">
            <v>YK</v>
          </cell>
          <cell r="D2076" t="str">
            <v>STOPPER</v>
          </cell>
        </row>
        <row r="2077">
          <cell r="A2077" t="str">
            <v>K-352221</v>
          </cell>
          <cell r="B2077" t="str">
            <v>K-35222</v>
          </cell>
          <cell r="C2077" t="str">
            <v>YK</v>
          </cell>
          <cell r="D2077" t="str">
            <v>CORNER BLOCK</v>
          </cell>
        </row>
        <row r="2078">
          <cell r="A2078" t="str">
            <v>K-352222</v>
          </cell>
          <cell r="B2078" t="str">
            <v>K-35222</v>
          </cell>
          <cell r="C2078" t="str">
            <v>YK</v>
          </cell>
          <cell r="D2078" t="str">
            <v>CORNER BLOCK</v>
          </cell>
        </row>
        <row r="2079">
          <cell r="A2079" t="str">
            <v>K-353721</v>
          </cell>
          <cell r="B2079" t="str">
            <v>K-35372</v>
          </cell>
          <cell r="C2079" t="str">
            <v>YK</v>
          </cell>
          <cell r="D2079" t="str">
            <v>CORNER GUIDE</v>
          </cell>
        </row>
        <row r="2080">
          <cell r="A2080" t="str">
            <v>K-353722</v>
          </cell>
          <cell r="B2080" t="str">
            <v>K-35372</v>
          </cell>
          <cell r="C2080" t="str">
            <v>YK</v>
          </cell>
          <cell r="D2080" t="str">
            <v>CORNER GUIDE</v>
          </cell>
        </row>
        <row r="2081">
          <cell r="A2081" t="str">
            <v>K-358291</v>
          </cell>
          <cell r="B2081" t="str">
            <v>K-35829</v>
          </cell>
          <cell r="C2081" t="str">
            <v>YK</v>
          </cell>
          <cell r="D2081" t="str">
            <v>GUIDER</v>
          </cell>
        </row>
        <row r="2082">
          <cell r="A2082" t="str">
            <v>K-358292</v>
          </cell>
          <cell r="B2082" t="str">
            <v>K-35829</v>
          </cell>
          <cell r="C2082" t="str">
            <v>YK</v>
          </cell>
          <cell r="D2082" t="str">
            <v>GUIDER</v>
          </cell>
        </row>
        <row r="2083">
          <cell r="A2083" t="str">
            <v>K-358641</v>
          </cell>
          <cell r="B2083" t="str">
            <v>K-35864</v>
          </cell>
          <cell r="C2083" t="str">
            <v>YK</v>
          </cell>
          <cell r="D2083" t="str">
            <v>GUIDER</v>
          </cell>
        </row>
        <row r="2084">
          <cell r="A2084" t="str">
            <v>K-358642</v>
          </cell>
          <cell r="B2084" t="str">
            <v>K-35864</v>
          </cell>
          <cell r="C2084" t="str">
            <v>YK</v>
          </cell>
          <cell r="D2084" t="str">
            <v>GUIDER</v>
          </cell>
        </row>
        <row r="2085">
          <cell r="A2085" t="str">
            <v>K-358651</v>
          </cell>
          <cell r="B2085" t="str">
            <v>K-35865</v>
          </cell>
          <cell r="C2085" t="str">
            <v>YK</v>
          </cell>
          <cell r="D2085" t="str">
            <v>GUIDER</v>
          </cell>
        </row>
        <row r="2086">
          <cell r="A2086" t="str">
            <v>K-358652</v>
          </cell>
          <cell r="B2086" t="str">
            <v>K-35865</v>
          </cell>
          <cell r="C2086" t="str">
            <v>YK</v>
          </cell>
          <cell r="D2086" t="str">
            <v>GUIDER</v>
          </cell>
        </row>
        <row r="2087">
          <cell r="A2087" t="str">
            <v>K-358661</v>
          </cell>
          <cell r="B2087" t="str">
            <v>K-35866</v>
          </cell>
          <cell r="C2087" t="str">
            <v>YK</v>
          </cell>
          <cell r="D2087" t="str">
            <v>GUIDER</v>
          </cell>
        </row>
        <row r="2088">
          <cell r="A2088" t="str">
            <v>K-358662</v>
          </cell>
          <cell r="B2088" t="str">
            <v>K-35866</v>
          </cell>
          <cell r="C2088" t="str">
            <v>YK</v>
          </cell>
          <cell r="D2088" t="str">
            <v>GUIDER</v>
          </cell>
        </row>
        <row r="2089">
          <cell r="A2089" t="str">
            <v>K-358671</v>
          </cell>
          <cell r="B2089" t="str">
            <v>K-35867</v>
          </cell>
          <cell r="C2089" t="str">
            <v>DG</v>
          </cell>
          <cell r="D2089" t="str">
            <v>GUIDER</v>
          </cell>
        </row>
        <row r="2090">
          <cell r="A2090" t="str">
            <v>K-358672</v>
          </cell>
          <cell r="B2090" t="str">
            <v>K-35867</v>
          </cell>
          <cell r="C2090" t="str">
            <v>DG</v>
          </cell>
          <cell r="D2090" t="str">
            <v>GUIDER</v>
          </cell>
        </row>
        <row r="2091">
          <cell r="A2091" t="str">
            <v>K-363811</v>
          </cell>
          <cell r="B2091" t="str">
            <v>K-36381</v>
          </cell>
          <cell r="C2091" t="str">
            <v>YW</v>
          </cell>
          <cell r="D2091" t="str">
            <v>HANDLE</v>
          </cell>
        </row>
        <row r="2092">
          <cell r="A2092" t="str">
            <v>K-363812</v>
          </cell>
          <cell r="B2092" t="str">
            <v>K-36381</v>
          </cell>
          <cell r="C2092" t="str">
            <v>DG</v>
          </cell>
          <cell r="D2092" t="str">
            <v>HANDLE</v>
          </cell>
        </row>
        <row r="2093">
          <cell r="A2093" t="str">
            <v>K-376231</v>
          </cell>
          <cell r="B2093" t="str">
            <v>K-37623</v>
          </cell>
          <cell r="C2093" t="str">
            <v>YK</v>
          </cell>
          <cell r="D2093" t="str">
            <v>WIND STOPPER</v>
          </cell>
        </row>
        <row r="2094">
          <cell r="A2094" t="str">
            <v>K-376232</v>
          </cell>
          <cell r="B2094" t="str">
            <v>K-37623</v>
          </cell>
          <cell r="C2094" t="str">
            <v>YK</v>
          </cell>
          <cell r="D2094" t="str">
            <v>WIND STOPPER</v>
          </cell>
        </row>
        <row r="2095">
          <cell r="A2095" t="str">
            <v>K-376251</v>
          </cell>
          <cell r="B2095" t="str">
            <v>K-37625</v>
          </cell>
          <cell r="C2095" t="str">
            <v>YK</v>
          </cell>
          <cell r="D2095" t="str">
            <v>WIND STOPPER Abolist</v>
          </cell>
        </row>
        <row r="2096">
          <cell r="A2096" t="str">
            <v>K-376252</v>
          </cell>
          <cell r="B2096" t="str">
            <v>K-37625</v>
          </cell>
          <cell r="C2096" t="str">
            <v>YK</v>
          </cell>
          <cell r="D2096" t="str">
            <v>WIND STOPPER Abolist</v>
          </cell>
        </row>
        <row r="2097">
          <cell r="A2097" t="str">
            <v>K-382711</v>
          </cell>
          <cell r="B2097" t="str">
            <v>K-38271</v>
          </cell>
          <cell r="C2097" t="str">
            <v>YK</v>
          </cell>
          <cell r="D2097" t="str">
            <v>GUIDER</v>
          </cell>
        </row>
        <row r="2098">
          <cell r="A2098" t="str">
            <v>K-382712</v>
          </cell>
          <cell r="B2098" t="str">
            <v>K-38271</v>
          </cell>
          <cell r="C2098" t="str">
            <v>YK</v>
          </cell>
          <cell r="D2098" t="str">
            <v>GUIDER</v>
          </cell>
        </row>
        <row r="2099">
          <cell r="A2099" t="str">
            <v>K-382721</v>
          </cell>
          <cell r="B2099" t="str">
            <v>K-38272</v>
          </cell>
          <cell r="C2099" t="str">
            <v>YK</v>
          </cell>
          <cell r="D2099" t="str">
            <v>GUIDER</v>
          </cell>
        </row>
        <row r="2100">
          <cell r="A2100" t="str">
            <v>K-382722</v>
          </cell>
          <cell r="B2100" t="str">
            <v>K-38272</v>
          </cell>
          <cell r="C2100" t="str">
            <v>YK</v>
          </cell>
          <cell r="D2100" t="str">
            <v>GUIDER</v>
          </cell>
        </row>
        <row r="2101">
          <cell r="A2101" t="str">
            <v>K-385581</v>
          </cell>
          <cell r="B2101" t="str">
            <v>K-38558</v>
          </cell>
          <cell r="C2101" t="str">
            <v>YW</v>
          </cell>
          <cell r="D2101" t="str">
            <v>HOLE CAP</v>
          </cell>
        </row>
        <row r="2102">
          <cell r="A2102" t="str">
            <v>K-385582</v>
          </cell>
          <cell r="B2102" t="str">
            <v>K-38558</v>
          </cell>
          <cell r="C2102" t="str">
            <v>DG</v>
          </cell>
          <cell r="D2102" t="str">
            <v>HOLE CAP</v>
          </cell>
        </row>
        <row r="2103">
          <cell r="A2103" t="str">
            <v>K-392191</v>
          </cell>
          <cell r="B2103" t="str">
            <v>K-39219</v>
          </cell>
          <cell r="C2103" t="str">
            <v>YW</v>
          </cell>
          <cell r="D2103" t="str">
            <v>STOPPER</v>
          </cell>
        </row>
        <row r="2104">
          <cell r="A2104" t="str">
            <v>K-392192</v>
          </cell>
          <cell r="B2104" t="str">
            <v>K-39219</v>
          </cell>
          <cell r="C2104" t="str">
            <v>DG</v>
          </cell>
          <cell r="D2104" t="str">
            <v>STOPPER</v>
          </cell>
        </row>
        <row r="2105">
          <cell r="A2105" t="str">
            <v>K-392201</v>
          </cell>
          <cell r="B2105" t="str">
            <v>K-39220</v>
          </cell>
          <cell r="C2105" t="str">
            <v>YW</v>
          </cell>
          <cell r="D2105" t="str">
            <v>STOPPER</v>
          </cell>
        </row>
        <row r="2106">
          <cell r="A2106" t="str">
            <v>K-392202</v>
          </cell>
          <cell r="B2106" t="str">
            <v>K-39220</v>
          </cell>
          <cell r="C2106" t="str">
            <v>DG</v>
          </cell>
          <cell r="D2106" t="str">
            <v>STOPPER</v>
          </cell>
        </row>
        <row r="2107">
          <cell r="A2107" t="str">
            <v>K-399541</v>
          </cell>
          <cell r="B2107" t="str">
            <v>K-39954</v>
          </cell>
          <cell r="C2107" t="str">
            <v>YK</v>
          </cell>
          <cell r="D2107" t="str">
            <v>GUIDER</v>
          </cell>
        </row>
        <row r="2108">
          <cell r="A2108" t="str">
            <v>K-399542</v>
          </cell>
          <cell r="B2108" t="str">
            <v>K-39954</v>
          </cell>
          <cell r="C2108" t="str">
            <v>YK</v>
          </cell>
          <cell r="D2108" t="str">
            <v>GUIDER</v>
          </cell>
        </row>
        <row r="2109">
          <cell r="A2109" t="str">
            <v>K-54051</v>
          </cell>
          <cell r="B2109" t="str">
            <v>K-5405</v>
          </cell>
          <cell r="C2109" t="str">
            <v>YK</v>
          </cell>
          <cell r="D2109" t="str">
            <v>AT RUBBER</v>
          </cell>
        </row>
        <row r="2110">
          <cell r="A2110" t="str">
            <v>K-54052</v>
          </cell>
          <cell r="B2110" t="str">
            <v>K-5405</v>
          </cell>
          <cell r="C2110" t="str">
            <v>YK</v>
          </cell>
          <cell r="D2110" t="str">
            <v>AT RUBBER</v>
          </cell>
        </row>
        <row r="2111">
          <cell r="A2111" t="str">
            <v>K-6401A1</v>
          </cell>
          <cell r="B2111" t="str">
            <v>K-6401A</v>
          </cell>
          <cell r="C2111" t="str">
            <v>YK</v>
          </cell>
          <cell r="D2111" t="str">
            <v>MOHAIR</v>
          </cell>
        </row>
        <row r="2112">
          <cell r="A2112" t="str">
            <v>K-6401A2</v>
          </cell>
          <cell r="B2112" t="str">
            <v>K-6401A</v>
          </cell>
          <cell r="C2112" t="str">
            <v>YK</v>
          </cell>
          <cell r="D2112" t="str">
            <v>MOHAIR</v>
          </cell>
        </row>
        <row r="2113">
          <cell r="A2113" t="str">
            <v>K-64051</v>
          </cell>
          <cell r="B2113" t="str">
            <v>K-6405</v>
          </cell>
          <cell r="C2113" t="str">
            <v>YK</v>
          </cell>
          <cell r="D2113" t="str">
            <v>ROPE</v>
          </cell>
        </row>
        <row r="2114">
          <cell r="A2114" t="str">
            <v>K-64052</v>
          </cell>
          <cell r="B2114" t="str">
            <v>K-6405</v>
          </cell>
          <cell r="C2114" t="str">
            <v>YK</v>
          </cell>
          <cell r="D2114" t="str">
            <v>ROPE</v>
          </cell>
        </row>
        <row r="2115">
          <cell r="A2115" t="str">
            <v>K-64131</v>
          </cell>
          <cell r="B2115" t="str">
            <v>K-6413</v>
          </cell>
          <cell r="C2115" t="str">
            <v>YK</v>
          </cell>
          <cell r="D2115" t="str">
            <v>GASKET</v>
          </cell>
        </row>
        <row r="2116">
          <cell r="A2116" t="str">
            <v>K-64132</v>
          </cell>
          <cell r="B2116" t="str">
            <v>K-6413</v>
          </cell>
          <cell r="C2116" t="str">
            <v>YK</v>
          </cell>
          <cell r="D2116" t="str">
            <v>GASKET</v>
          </cell>
        </row>
        <row r="2117">
          <cell r="A2117" t="str">
            <v>K-65191</v>
          </cell>
          <cell r="B2117" t="str">
            <v>K-6519</v>
          </cell>
          <cell r="C2117" t="str">
            <v>YW</v>
          </cell>
          <cell r="D2117" t="str">
            <v>HOLE CAP</v>
          </cell>
        </row>
        <row r="2118">
          <cell r="A2118" t="str">
            <v>K-65192</v>
          </cell>
          <cell r="B2118" t="str">
            <v>K-6519</v>
          </cell>
          <cell r="C2118" t="str">
            <v>DG</v>
          </cell>
          <cell r="D2118" t="str">
            <v>HOLE CAP</v>
          </cell>
        </row>
        <row r="2119">
          <cell r="A2119" t="str">
            <v>K-65301</v>
          </cell>
          <cell r="B2119" t="str">
            <v>K-6530</v>
          </cell>
          <cell r="C2119" t="str">
            <v>YW</v>
          </cell>
          <cell r="D2119" t="str">
            <v>HOLE CAP</v>
          </cell>
        </row>
        <row r="2120">
          <cell r="A2120" t="str">
            <v>K-65302</v>
          </cell>
          <cell r="B2120" t="str">
            <v>K-6530</v>
          </cell>
          <cell r="C2120" t="str">
            <v>YK</v>
          </cell>
          <cell r="D2120" t="str">
            <v>HOLE CAP</v>
          </cell>
        </row>
        <row r="2121">
          <cell r="A2121" t="str">
            <v>K-66121</v>
          </cell>
          <cell r="B2121" t="str">
            <v>K-6612</v>
          </cell>
          <cell r="C2121" t="str">
            <v>YS</v>
          </cell>
          <cell r="D2121" t="str">
            <v>SCREW</v>
          </cell>
        </row>
        <row r="2122">
          <cell r="A2122" t="str">
            <v>K-66122</v>
          </cell>
          <cell r="B2122" t="str">
            <v>K-6612</v>
          </cell>
          <cell r="C2122" t="str">
            <v>YS</v>
          </cell>
          <cell r="D2122" t="str">
            <v>SCREW</v>
          </cell>
        </row>
        <row r="2123">
          <cell r="A2123" t="str">
            <v>M10(NUT)1</v>
          </cell>
          <cell r="B2123" t="str">
            <v>M10(NUT)</v>
          </cell>
          <cell r="C2123" t="str">
            <v>SUS</v>
          </cell>
          <cell r="D2123" t="str">
            <v>NUT</v>
          </cell>
        </row>
        <row r="2124">
          <cell r="A2124" t="str">
            <v>M10(NUT)2</v>
          </cell>
          <cell r="B2124" t="str">
            <v>M10(NUT)</v>
          </cell>
          <cell r="C2124" t="str">
            <v>SUS</v>
          </cell>
          <cell r="D2124" t="str">
            <v>NUT</v>
          </cell>
        </row>
        <row r="2125">
          <cell r="A2125" t="str">
            <v>M5(NUT)1</v>
          </cell>
          <cell r="B2125" t="str">
            <v>M5(NUT)</v>
          </cell>
          <cell r="C2125" t="str">
            <v>SUS</v>
          </cell>
          <cell r="D2125" t="str">
            <v>NUT</v>
          </cell>
        </row>
        <row r="2126">
          <cell r="A2126" t="str">
            <v>M5(NUT)2</v>
          </cell>
          <cell r="B2126" t="str">
            <v>M5(NUT)</v>
          </cell>
          <cell r="C2126" t="str">
            <v>SUS</v>
          </cell>
          <cell r="D2126" t="str">
            <v>NUT</v>
          </cell>
        </row>
        <row r="2127">
          <cell r="A2127" t="str">
            <v>M5(RING)1</v>
          </cell>
          <cell r="B2127" t="str">
            <v>M5(RING)</v>
          </cell>
          <cell r="C2127" t="str">
            <v>SUS</v>
          </cell>
          <cell r="D2127" t="str">
            <v>WASHER</v>
          </cell>
        </row>
        <row r="2128">
          <cell r="A2128" t="str">
            <v>M5(RING)2</v>
          </cell>
          <cell r="B2128" t="str">
            <v>M5(RING)</v>
          </cell>
          <cell r="C2128" t="str">
            <v>SUS</v>
          </cell>
          <cell r="D2128" t="str">
            <v>WASHER</v>
          </cell>
        </row>
        <row r="2129">
          <cell r="A2129" t="str">
            <v>M6(NUT)1</v>
          </cell>
          <cell r="B2129" t="str">
            <v>M6(NUT)</v>
          </cell>
          <cell r="C2129" t="str">
            <v>SUS</v>
          </cell>
          <cell r="D2129" t="str">
            <v>NUT</v>
          </cell>
        </row>
        <row r="2130">
          <cell r="A2130" t="str">
            <v>M6(NUT)2</v>
          </cell>
          <cell r="B2130" t="str">
            <v>M6(NUT)</v>
          </cell>
          <cell r="C2130" t="str">
            <v>SUS</v>
          </cell>
          <cell r="D2130" t="str">
            <v>NUT</v>
          </cell>
        </row>
        <row r="2131">
          <cell r="A2131" t="str">
            <v>M6(RING)1</v>
          </cell>
          <cell r="B2131" t="str">
            <v>M6(RING)</v>
          </cell>
          <cell r="C2131" t="str">
            <v>SUS</v>
          </cell>
          <cell r="D2131" t="str">
            <v>WASHER</v>
          </cell>
        </row>
        <row r="2132">
          <cell r="A2132" t="str">
            <v>M6(RING)2</v>
          </cell>
          <cell r="B2132" t="str">
            <v>M6(RING)</v>
          </cell>
          <cell r="C2132" t="str">
            <v>SUS</v>
          </cell>
          <cell r="D2132" t="str">
            <v>WASHER</v>
          </cell>
        </row>
        <row r="2133">
          <cell r="A2133" t="str">
            <v>MB-40101</v>
          </cell>
          <cell r="B2133" t="str">
            <v>MB-4010</v>
          </cell>
          <cell r="C2133" t="str">
            <v>YS</v>
          </cell>
          <cell r="D2133" t="str">
            <v>SCREW</v>
          </cell>
        </row>
        <row r="2134">
          <cell r="A2134" t="str">
            <v>MB-40102</v>
          </cell>
          <cell r="B2134" t="str">
            <v>MB-4010</v>
          </cell>
          <cell r="C2134" t="str">
            <v>YS</v>
          </cell>
          <cell r="D2134" t="str">
            <v>SCREW</v>
          </cell>
        </row>
        <row r="2135">
          <cell r="A2135" t="str">
            <v>MF-40121</v>
          </cell>
          <cell r="B2135" t="str">
            <v>MF-4012</v>
          </cell>
          <cell r="C2135" t="str">
            <v>YS</v>
          </cell>
          <cell r="D2135" t="str">
            <v>SCREW</v>
          </cell>
        </row>
        <row r="2136">
          <cell r="A2136" t="str">
            <v>MF-40122</v>
          </cell>
          <cell r="B2136" t="str">
            <v>MF-4012</v>
          </cell>
          <cell r="C2136" t="str">
            <v>YS</v>
          </cell>
          <cell r="D2136" t="str">
            <v>SCREW</v>
          </cell>
        </row>
        <row r="2137">
          <cell r="A2137" t="str">
            <v>MF-40151</v>
          </cell>
          <cell r="B2137" t="str">
            <v>MF-4015</v>
          </cell>
          <cell r="C2137" t="str">
            <v>YS</v>
          </cell>
          <cell r="D2137" t="str">
            <v>SCREW</v>
          </cell>
        </row>
        <row r="2138">
          <cell r="A2138" t="str">
            <v>MF-40152</v>
          </cell>
          <cell r="B2138" t="str">
            <v>MF-4015</v>
          </cell>
          <cell r="C2138" t="str">
            <v>YS</v>
          </cell>
          <cell r="D2138" t="str">
            <v>SCREW</v>
          </cell>
        </row>
        <row r="2139">
          <cell r="A2139" t="str">
            <v>MF-40201</v>
          </cell>
          <cell r="B2139" t="str">
            <v>MF-4020</v>
          </cell>
          <cell r="C2139" t="str">
            <v>YS</v>
          </cell>
          <cell r="D2139" t="str">
            <v>SCREW</v>
          </cell>
        </row>
        <row r="2140">
          <cell r="A2140" t="str">
            <v>MF-40202</v>
          </cell>
          <cell r="B2140" t="str">
            <v>MF-4020</v>
          </cell>
          <cell r="C2140" t="str">
            <v>YS</v>
          </cell>
          <cell r="D2140" t="str">
            <v>SCREW</v>
          </cell>
        </row>
        <row r="2141">
          <cell r="A2141" t="str">
            <v>MF-40251</v>
          </cell>
          <cell r="B2141" t="str">
            <v>MF-4025</v>
          </cell>
          <cell r="C2141" t="str">
            <v>YS</v>
          </cell>
          <cell r="D2141" t="str">
            <v>SCREW</v>
          </cell>
        </row>
        <row r="2142">
          <cell r="A2142" t="str">
            <v>MF-40252</v>
          </cell>
          <cell r="B2142" t="str">
            <v>MF-4025</v>
          </cell>
          <cell r="C2142" t="str">
            <v>YS</v>
          </cell>
          <cell r="D2142" t="str">
            <v>SCREW</v>
          </cell>
        </row>
        <row r="2143">
          <cell r="A2143" t="str">
            <v>MF-50151</v>
          </cell>
          <cell r="B2143" t="str">
            <v>MF-5015</v>
          </cell>
          <cell r="C2143" t="str">
            <v>YS</v>
          </cell>
          <cell r="D2143" t="str">
            <v>SCREW</v>
          </cell>
        </row>
        <row r="2144">
          <cell r="A2144" t="str">
            <v>MF-50152</v>
          </cell>
          <cell r="B2144" t="str">
            <v>MF-5015</v>
          </cell>
          <cell r="C2144" t="str">
            <v>YS</v>
          </cell>
          <cell r="D2144" t="str">
            <v>SCREW</v>
          </cell>
        </row>
        <row r="2145">
          <cell r="A2145" t="str">
            <v>MS-40051</v>
          </cell>
          <cell r="B2145" t="str">
            <v>MS-4005</v>
          </cell>
          <cell r="C2145" t="str">
            <v>YS</v>
          </cell>
          <cell r="D2145" t="str">
            <v>SCREW</v>
          </cell>
        </row>
        <row r="2146">
          <cell r="A2146" t="str">
            <v>MS-40052</v>
          </cell>
          <cell r="B2146" t="str">
            <v>MS-4005</v>
          </cell>
          <cell r="C2146" t="str">
            <v>YS</v>
          </cell>
          <cell r="D2146" t="str">
            <v>SCREW</v>
          </cell>
        </row>
        <row r="2147">
          <cell r="A2147" t="str">
            <v>MS-40061</v>
          </cell>
          <cell r="B2147" t="str">
            <v>MS-4006</v>
          </cell>
          <cell r="C2147" t="str">
            <v>YS</v>
          </cell>
          <cell r="D2147" t="str">
            <v>SCREW</v>
          </cell>
        </row>
        <row r="2148">
          <cell r="A2148" t="str">
            <v>MS-40062</v>
          </cell>
          <cell r="B2148" t="str">
            <v>MS-4006</v>
          </cell>
          <cell r="C2148" t="str">
            <v>YS</v>
          </cell>
          <cell r="D2148" t="str">
            <v>SCREW</v>
          </cell>
        </row>
        <row r="2149">
          <cell r="A2149" t="str">
            <v>MS-40081</v>
          </cell>
          <cell r="B2149" t="str">
            <v>MS-4008</v>
          </cell>
          <cell r="C2149" t="str">
            <v>YS</v>
          </cell>
          <cell r="D2149" t="str">
            <v>SCREW</v>
          </cell>
        </row>
        <row r="2150">
          <cell r="A2150" t="str">
            <v>MS-40082</v>
          </cell>
          <cell r="B2150" t="str">
            <v>MS-4008</v>
          </cell>
          <cell r="C2150" t="str">
            <v>YS</v>
          </cell>
          <cell r="D2150" t="str">
            <v>SCREW</v>
          </cell>
        </row>
        <row r="2151">
          <cell r="A2151" t="str">
            <v>MS-40101</v>
          </cell>
          <cell r="B2151" t="str">
            <v>MS-4010</v>
          </cell>
          <cell r="C2151" t="str">
            <v>YS</v>
          </cell>
          <cell r="D2151" t="str">
            <v>SCREW</v>
          </cell>
        </row>
        <row r="2152">
          <cell r="A2152" t="str">
            <v>MS-40102</v>
          </cell>
          <cell r="B2152" t="str">
            <v>MS-4010</v>
          </cell>
          <cell r="C2152" t="str">
            <v>YS</v>
          </cell>
          <cell r="D2152" t="str">
            <v>SCREW</v>
          </cell>
        </row>
        <row r="2153">
          <cell r="A2153" t="str">
            <v>MS-40121</v>
          </cell>
          <cell r="B2153" t="str">
            <v>MS-4012</v>
          </cell>
          <cell r="C2153" t="str">
            <v>YS</v>
          </cell>
          <cell r="D2153" t="str">
            <v>SCREW</v>
          </cell>
        </row>
        <row r="2154">
          <cell r="A2154" t="str">
            <v>MS-40122</v>
          </cell>
          <cell r="B2154" t="str">
            <v>MS-4012</v>
          </cell>
          <cell r="C2154" t="str">
            <v>YS</v>
          </cell>
          <cell r="D2154" t="str">
            <v>SCREW</v>
          </cell>
        </row>
        <row r="2155">
          <cell r="A2155" t="str">
            <v>MS-40161</v>
          </cell>
          <cell r="B2155" t="str">
            <v>MS-4016</v>
          </cell>
          <cell r="C2155" t="str">
            <v>YS</v>
          </cell>
          <cell r="D2155" t="str">
            <v>SCREW</v>
          </cell>
        </row>
        <row r="2156">
          <cell r="A2156" t="str">
            <v>MS-40162</v>
          </cell>
          <cell r="B2156" t="str">
            <v>MS-4016</v>
          </cell>
          <cell r="C2156" t="str">
            <v>YS</v>
          </cell>
          <cell r="D2156" t="str">
            <v>SCREW</v>
          </cell>
        </row>
        <row r="2157">
          <cell r="A2157" t="str">
            <v>MU-30051</v>
          </cell>
          <cell r="B2157" t="str">
            <v>MU-3005</v>
          </cell>
          <cell r="C2157" t="str">
            <v>GALV</v>
          </cell>
          <cell r="D2157" t="str">
            <v>BACK PLATE</v>
          </cell>
        </row>
        <row r="2158">
          <cell r="A2158" t="str">
            <v>MU-30052</v>
          </cell>
          <cell r="B2158" t="str">
            <v>MU-3005</v>
          </cell>
          <cell r="C2158" t="str">
            <v>GALV</v>
          </cell>
          <cell r="D2158" t="str">
            <v>BACK PLATE</v>
          </cell>
        </row>
        <row r="2159">
          <cell r="A2159" t="str">
            <v>MU-4006-11</v>
          </cell>
          <cell r="B2159" t="str">
            <v>MU-4006-1</v>
          </cell>
          <cell r="C2159" t="str">
            <v>YS</v>
          </cell>
          <cell r="D2159" t="str">
            <v>SCREW</v>
          </cell>
        </row>
        <row r="2160">
          <cell r="A2160" t="str">
            <v>MU-4006-12</v>
          </cell>
          <cell r="B2160" t="str">
            <v>MU-4006-1</v>
          </cell>
          <cell r="C2160" t="str">
            <v>YS</v>
          </cell>
          <cell r="D2160" t="str">
            <v>SCREW</v>
          </cell>
        </row>
        <row r="2161">
          <cell r="A2161" t="str">
            <v>NETV-09451</v>
          </cell>
          <cell r="B2161" t="str">
            <v>NETV-0945</v>
          </cell>
          <cell r="C2161" t="str">
            <v>YK</v>
          </cell>
          <cell r="D2161" t="str">
            <v>SCREEN</v>
          </cell>
        </row>
        <row r="2162">
          <cell r="A2162" t="str">
            <v>NETV-09452</v>
          </cell>
          <cell r="B2162" t="str">
            <v>NETV-0945</v>
          </cell>
          <cell r="C2162" t="str">
            <v>YK</v>
          </cell>
          <cell r="D2162" t="str">
            <v>SCREEN</v>
          </cell>
        </row>
        <row r="2163">
          <cell r="A2163" t="str">
            <v>NETV-18301</v>
          </cell>
          <cell r="B2163" t="str">
            <v>NETV-1830</v>
          </cell>
          <cell r="C2163" t="str">
            <v>YK</v>
          </cell>
          <cell r="D2163" t="str">
            <v>SCREEN</v>
          </cell>
        </row>
        <row r="2164">
          <cell r="A2164" t="str">
            <v>NETV-18302</v>
          </cell>
          <cell r="B2164" t="str">
            <v>NETV-1830</v>
          </cell>
          <cell r="C2164" t="str">
            <v>YK</v>
          </cell>
          <cell r="D2164" t="str">
            <v>SCREEN</v>
          </cell>
        </row>
        <row r="2165">
          <cell r="A2165" t="str">
            <v>PRO-10261</v>
          </cell>
          <cell r="B2165" t="str">
            <v>PRO-1026</v>
          </cell>
          <cell r="C2165" t="str">
            <v>YK</v>
          </cell>
          <cell r="D2165" t="str">
            <v>END CAP</v>
          </cell>
        </row>
        <row r="2166">
          <cell r="A2166" t="str">
            <v>PRO-10262</v>
          </cell>
          <cell r="B2166" t="str">
            <v>PRO-1026</v>
          </cell>
          <cell r="C2166" t="str">
            <v>YK</v>
          </cell>
          <cell r="D2166" t="str">
            <v>END CAP</v>
          </cell>
        </row>
        <row r="2167">
          <cell r="A2167" t="str">
            <v>PRO-3008B1</v>
          </cell>
          <cell r="B2167" t="str">
            <v>PRO-3008B</v>
          </cell>
          <cell r="C2167" t="str">
            <v>GALV</v>
          </cell>
          <cell r="D2167" t="str">
            <v>JOINT PLATE</v>
          </cell>
        </row>
        <row r="2168">
          <cell r="A2168" t="str">
            <v>PRO-3008B2</v>
          </cell>
          <cell r="B2168" t="str">
            <v>PRO-3008B</v>
          </cell>
          <cell r="C2168" t="str">
            <v>GALV</v>
          </cell>
          <cell r="D2168" t="str">
            <v>JOINT PLATE</v>
          </cell>
        </row>
        <row r="2169">
          <cell r="A2169" t="str">
            <v>PRO-3008D1</v>
          </cell>
          <cell r="B2169" t="str">
            <v>PRO-3008D</v>
          </cell>
          <cell r="C2169" t="str">
            <v>GALV</v>
          </cell>
          <cell r="D2169" t="str">
            <v>JOINT PLATE</v>
          </cell>
        </row>
        <row r="2170">
          <cell r="A2170" t="str">
            <v>PRO-3008D2</v>
          </cell>
          <cell r="B2170" t="str">
            <v>PRO-3008D</v>
          </cell>
          <cell r="C2170" t="str">
            <v>GALV</v>
          </cell>
          <cell r="D2170" t="str">
            <v>JOINT PLATE</v>
          </cell>
        </row>
        <row r="2171">
          <cell r="A2171" t="str">
            <v>PRO-3080A1</v>
          </cell>
          <cell r="B2171" t="str">
            <v>PRO-3080A</v>
          </cell>
          <cell r="C2171" t="str">
            <v>GALV</v>
          </cell>
          <cell r="D2171" t="str">
            <v>ROD BAR</v>
          </cell>
        </row>
        <row r="2172">
          <cell r="A2172" t="str">
            <v>PRO-3080A2</v>
          </cell>
          <cell r="B2172" t="str">
            <v>PRO-3080A</v>
          </cell>
          <cell r="C2172" t="str">
            <v>GALV</v>
          </cell>
          <cell r="D2172" t="str">
            <v>ROD BAR</v>
          </cell>
        </row>
        <row r="2173">
          <cell r="A2173" t="str">
            <v>PRO-3080AA1</v>
          </cell>
          <cell r="B2173" t="str">
            <v>PRO-3080AA</v>
          </cell>
          <cell r="C2173" t="str">
            <v>GALV</v>
          </cell>
          <cell r="D2173" t="str">
            <v>ROD BAR</v>
          </cell>
        </row>
        <row r="2174">
          <cell r="A2174" t="str">
            <v>PRO-3080AA2</v>
          </cell>
          <cell r="B2174" t="str">
            <v>PRO-3080AA</v>
          </cell>
          <cell r="C2174" t="str">
            <v>GALV</v>
          </cell>
          <cell r="D2174" t="str">
            <v>ROD BAR</v>
          </cell>
        </row>
        <row r="2175">
          <cell r="A2175" t="str">
            <v>PRO-3080AB1</v>
          </cell>
          <cell r="B2175" t="str">
            <v>PRO-3080AB</v>
          </cell>
          <cell r="C2175" t="str">
            <v>GALV</v>
          </cell>
          <cell r="D2175" t="str">
            <v>ROD BAR</v>
          </cell>
        </row>
        <row r="2176">
          <cell r="A2176" t="str">
            <v>PRO-3080AB2</v>
          </cell>
          <cell r="B2176" t="str">
            <v>PRO-3080AB</v>
          </cell>
          <cell r="C2176" t="str">
            <v>GALV</v>
          </cell>
          <cell r="D2176" t="str">
            <v>ROD BAR</v>
          </cell>
        </row>
        <row r="2177">
          <cell r="A2177" t="str">
            <v>PRO-3080AC1</v>
          </cell>
          <cell r="B2177" t="str">
            <v>PRO-3080AC</v>
          </cell>
          <cell r="C2177" t="str">
            <v>GALV</v>
          </cell>
          <cell r="D2177" t="str">
            <v>ROD BAR</v>
          </cell>
        </row>
        <row r="2178">
          <cell r="A2178" t="str">
            <v>PRO-3080AC2</v>
          </cell>
          <cell r="B2178" t="str">
            <v>PRO-3080AC</v>
          </cell>
          <cell r="C2178" t="str">
            <v>GALV</v>
          </cell>
          <cell r="D2178" t="str">
            <v>ROD BAR</v>
          </cell>
        </row>
        <row r="2179">
          <cell r="A2179" t="str">
            <v>PRO-3080AD1</v>
          </cell>
          <cell r="B2179" t="str">
            <v>PRO-3080AD</v>
          </cell>
          <cell r="C2179" t="str">
            <v>GALV</v>
          </cell>
          <cell r="D2179" t="str">
            <v>ROD BAR</v>
          </cell>
        </row>
        <row r="2180">
          <cell r="A2180" t="str">
            <v>PRO-3080AD2</v>
          </cell>
          <cell r="B2180" t="str">
            <v>PRO-3080AD</v>
          </cell>
          <cell r="C2180" t="str">
            <v>GALV</v>
          </cell>
          <cell r="D2180" t="str">
            <v>ROD BAR</v>
          </cell>
        </row>
        <row r="2181">
          <cell r="A2181" t="str">
            <v>PRO-3080AE1</v>
          </cell>
          <cell r="B2181" t="str">
            <v>PRO-3080AE</v>
          </cell>
          <cell r="C2181" t="str">
            <v>GALV</v>
          </cell>
          <cell r="D2181" t="str">
            <v>ROD BAR</v>
          </cell>
        </row>
        <row r="2182">
          <cell r="A2182" t="str">
            <v>PRO-3080AE2</v>
          </cell>
          <cell r="B2182" t="str">
            <v>PRO-3080AE</v>
          </cell>
          <cell r="C2182" t="str">
            <v>GALV</v>
          </cell>
          <cell r="D2182" t="str">
            <v>ROD BAR</v>
          </cell>
        </row>
        <row r="2183">
          <cell r="A2183" t="str">
            <v>PRO-3080AF1</v>
          </cell>
          <cell r="B2183" t="str">
            <v>PRO-3080AF</v>
          </cell>
          <cell r="C2183" t="str">
            <v>GALV</v>
          </cell>
          <cell r="D2183" t="str">
            <v>ROD BAR</v>
          </cell>
        </row>
        <row r="2184">
          <cell r="A2184" t="str">
            <v>PRO-3080AF2</v>
          </cell>
          <cell r="B2184" t="str">
            <v>PRO-3080AF</v>
          </cell>
          <cell r="C2184" t="str">
            <v>GALV</v>
          </cell>
          <cell r="D2184" t="str">
            <v>ROD BAR</v>
          </cell>
        </row>
        <row r="2185">
          <cell r="A2185" t="str">
            <v>PRO-3080AG1</v>
          </cell>
          <cell r="B2185" t="str">
            <v>PRO-3080AG</v>
          </cell>
          <cell r="C2185" t="str">
            <v>GALV</v>
          </cell>
          <cell r="D2185" t="str">
            <v>ROD BAR</v>
          </cell>
        </row>
        <row r="2186">
          <cell r="A2186" t="str">
            <v>PRO-3080AG2</v>
          </cell>
          <cell r="B2186" t="str">
            <v>PRO-3080AG</v>
          </cell>
          <cell r="C2186" t="str">
            <v>GALV</v>
          </cell>
          <cell r="D2186" t="str">
            <v>ROD BAR</v>
          </cell>
        </row>
        <row r="2187">
          <cell r="A2187" t="str">
            <v>PRO-3080AH1</v>
          </cell>
          <cell r="B2187" t="str">
            <v>PRO-3080AH</v>
          </cell>
          <cell r="C2187" t="str">
            <v>GALV</v>
          </cell>
          <cell r="D2187" t="str">
            <v>ROD BAR</v>
          </cell>
        </row>
        <row r="2188">
          <cell r="A2188" t="str">
            <v>PRO-3080AH2</v>
          </cell>
          <cell r="B2188" t="str">
            <v>PRO-3080AH</v>
          </cell>
          <cell r="C2188" t="str">
            <v>GALV</v>
          </cell>
          <cell r="D2188" t="str">
            <v>ROD BAR</v>
          </cell>
        </row>
        <row r="2189">
          <cell r="A2189" t="str">
            <v>PRO-3080AI1</v>
          </cell>
          <cell r="B2189" t="str">
            <v>PRO-3080AI</v>
          </cell>
          <cell r="C2189" t="str">
            <v>GALV</v>
          </cell>
          <cell r="D2189" t="str">
            <v>ROD BAR</v>
          </cell>
        </row>
        <row r="2190">
          <cell r="A2190" t="str">
            <v>PRO-3080AI2</v>
          </cell>
          <cell r="B2190" t="str">
            <v>PRO-3080AI</v>
          </cell>
          <cell r="C2190" t="str">
            <v>GALV</v>
          </cell>
          <cell r="D2190" t="str">
            <v>ROD BAR</v>
          </cell>
        </row>
        <row r="2191">
          <cell r="A2191" t="str">
            <v>PRO-3080AJ1</v>
          </cell>
          <cell r="B2191" t="str">
            <v>PRO-3080AJ</v>
          </cell>
          <cell r="C2191" t="str">
            <v>GALV</v>
          </cell>
          <cell r="D2191" t="str">
            <v>ROD BAR</v>
          </cell>
        </row>
        <row r="2192">
          <cell r="A2192" t="str">
            <v>PRO-3080AJ2</v>
          </cell>
          <cell r="B2192" t="str">
            <v>PRO-3080AJ</v>
          </cell>
          <cell r="C2192" t="str">
            <v>GALV</v>
          </cell>
          <cell r="D2192" t="str">
            <v>ROD BAR</v>
          </cell>
        </row>
        <row r="2193">
          <cell r="A2193" t="str">
            <v>PRO-3080AK1</v>
          </cell>
          <cell r="B2193" t="str">
            <v>PRO-3080AK</v>
          </cell>
          <cell r="C2193" t="str">
            <v>GALV</v>
          </cell>
          <cell r="D2193" t="str">
            <v>ROD BAR</v>
          </cell>
        </row>
        <row r="2194">
          <cell r="A2194" t="str">
            <v>PRO-3080AK2</v>
          </cell>
          <cell r="B2194" t="str">
            <v>PRO-3080AK</v>
          </cell>
          <cell r="C2194" t="str">
            <v>GALV</v>
          </cell>
          <cell r="D2194" t="str">
            <v>ROD BAR</v>
          </cell>
        </row>
        <row r="2195">
          <cell r="A2195" t="str">
            <v>PRO-3080AL1</v>
          </cell>
          <cell r="B2195" t="str">
            <v>PRO-3080AL</v>
          </cell>
          <cell r="C2195" t="str">
            <v>GALV</v>
          </cell>
          <cell r="D2195" t="str">
            <v>ROD BAR</v>
          </cell>
        </row>
        <row r="2196">
          <cell r="A2196" t="str">
            <v>PRO-3080AL2</v>
          </cell>
          <cell r="B2196" t="str">
            <v>PRO-3080AL</v>
          </cell>
          <cell r="C2196" t="str">
            <v>GALV</v>
          </cell>
          <cell r="D2196" t="str">
            <v>ROD BAR</v>
          </cell>
        </row>
        <row r="2197">
          <cell r="A2197" t="str">
            <v>PRO-3080AM1</v>
          </cell>
          <cell r="B2197" t="str">
            <v>PRO-3080AM</v>
          </cell>
          <cell r="C2197" t="str">
            <v>GALV</v>
          </cell>
          <cell r="D2197" t="str">
            <v>ROD BAR</v>
          </cell>
        </row>
        <row r="2198">
          <cell r="A2198" t="str">
            <v>PRO-3080AM2</v>
          </cell>
          <cell r="B2198" t="str">
            <v>PRO-3080AM</v>
          </cell>
          <cell r="C2198" t="str">
            <v>GALV</v>
          </cell>
          <cell r="D2198" t="str">
            <v>ROD BAR</v>
          </cell>
        </row>
        <row r="2199">
          <cell r="A2199" t="str">
            <v>PRO-3080AN1</v>
          </cell>
          <cell r="B2199" t="str">
            <v>PRO-3080AN</v>
          </cell>
          <cell r="C2199" t="str">
            <v>GALV</v>
          </cell>
          <cell r="D2199" t="str">
            <v>ROD BAR</v>
          </cell>
        </row>
        <row r="2200">
          <cell r="A2200" t="str">
            <v>PRO-3080AN2</v>
          </cell>
          <cell r="B2200" t="str">
            <v>PRO-3080AN</v>
          </cell>
          <cell r="C2200" t="str">
            <v>GALV</v>
          </cell>
          <cell r="D2200" t="str">
            <v>ROD BAR</v>
          </cell>
        </row>
        <row r="2201">
          <cell r="A2201" t="str">
            <v>PRO-3080AO1</v>
          </cell>
          <cell r="B2201" t="str">
            <v>PRO-3080AO</v>
          </cell>
          <cell r="C2201" t="str">
            <v>GALV</v>
          </cell>
          <cell r="D2201" t="str">
            <v>ROD BAR</v>
          </cell>
        </row>
        <row r="2202">
          <cell r="A2202" t="str">
            <v>PRO-3080AO2</v>
          </cell>
          <cell r="B2202" t="str">
            <v>PRO-3080AO</v>
          </cell>
          <cell r="C2202" t="str">
            <v>GALV</v>
          </cell>
          <cell r="D2202" t="str">
            <v>ROD BAR</v>
          </cell>
        </row>
        <row r="2203">
          <cell r="A2203" t="str">
            <v>PRO-3080AP1</v>
          </cell>
          <cell r="B2203" t="str">
            <v>PRO-3080AP</v>
          </cell>
          <cell r="C2203" t="str">
            <v>GALV</v>
          </cell>
          <cell r="D2203" t="str">
            <v>ROD BAR</v>
          </cell>
        </row>
        <row r="2204">
          <cell r="A2204" t="str">
            <v>PRO-3080AP2</v>
          </cell>
          <cell r="B2204" t="str">
            <v>PRO-3080AP</v>
          </cell>
          <cell r="C2204" t="str">
            <v>GALV</v>
          </cell>
          <cell r="D2204" t="str">
            <v>ROD BAR</v>
          </cell>
        </row>
        <row r="2205">
          <cell r="A2205" t="str">
            <v>PRO-3080AQ1</v>
          </cell>
          <cell r="B2205" t="str">
            <v>PRO-3080AQ</v>
          </cell>
          <cell r="C2205" t="str">
            <v>GALV</v>
          </cell>
          <cell r="D2205" t="str">
            <v>ROD BAR</v>
          </cell>
        </row>
        <row r="2206">
          <cell r="A2206" t="str">
            <v>PRO-3080AQ2</v>
          </cell>
          <cell r="B2206" t="str">
            <v>PRO-3080AQ</v>
          </cell>
          <cell r="C2206" t="str">
            <v>GALV</v>
          </cell>
          <cell r="D2206" t="str">
            <v>ROD BAR</v>
          </cell>
        </row>
        <row r="2207">
          <cell r="A2207" t="str">
            <v>PRO-3080AR1</v>
          </cell>
          <cell r="B2207" t="str">
            <v>PRO-3080AR</v>
          </cell>
          <cell r="C2207" t="str">
            <v>GALV</v>
          </cell>
          <cell r="D2207" t="str">
            <v>ROD BAR</v>
          </cell>
        </row>
        <row r="2208">
          <cell r="A2208" t="str">
            <v>PRO-3080AR2</v>
          </cell>
          <cell r="B2208" t="str">
            <v>PRO-3080AR</v>
          </cell>
          <cell r="C2208" t="str">
            <v>GALV</v>
          </cell>
          <cell r="D2208" t="str">
            <v>ROD BAR</v>
          </cell>
        </row>
        <row r="2209">
          <cell r="A2209" t="str">
            <v>PRO-3080AS1</v>
          </cell>
          <cell r="B2209" t="str">
            <v>PRO-3080AS</v>
          </cell>
          <cell r="C2209" t="str">
            <v>GALV</v>
          </cell>
          <cell r="D2209" t="str">
            <v>ROD BAR</v>
          </cell>
        </row>
        <row r="2210">
          <cell r="A2210" t="str">
            <v>PRO-3080AS2</v>
          </cell>
          <cell r="B2210" t="str">
            <v>PRO-3080AS</v>
          </cell>
          <cell r="C2210" t="str">
            <v>GALV</v>
          </cell>
          <cell r="D2210" t="str">
            <v>ROD BAR</v>
          </cell>
        </row>
        <row r="2211">
          <cell r="A2211" t="str">
            <v>PRO-3080AT1</v>
          </cell>
          <cell r="B2211" t="str">
            <v>PRO-3080AT</v>
          </cell>
          <cell r="C2211" t="str">
            <v>GALV</v>
          </cell>
          <cell r="D2211" t="str">
            <v>ROD BAR</v>
          </cell>
        </row>
        <row r="2212">
          <cell r="A2212" t="str">
            <v>PRO-3080AT2</v>
          </cell>
          <cell r="B2212" t="str">
            <v>PRO-3080AT</v>
          </cell>
          <cell r="C2212" t="str">
            <v>GALV</v>
          </cell>
          <cell r="D2212" t="str">
            <v>ROD BAR</v>
          </cell>
        </row>
        <row r="2213">
          <cell r="A2213" t="str">
            <v>PRO-3080AU1</v>
          </cell>
          <cell r="B2213" t="str">
            <v>PRO-3080AU</v>
          </cell>
          <cell r="C2213" t="str">
            <v>GALV</v>
          </cell>
          <cell r="D2213" t="str">
            <v>ROD BAR</v>
          </cell>
        </row>
        <row r="2214">
          <cell r="A2214" t="str">
            <v>PRO-3080AU2</v>
          </cell>
          <cell r="B2214" t="str">
            <v>PRO-3080AU</v>
          </cell>
          <cell r="C2214" t="str">
            <v>GALV</v>
          </cell>
          <cell r="D2214" t="str">
            <v>ROD BAR</v>
          </cell>
        </row>
        <row r="2215">
          <cell r="A2215" t="str">
            <v>PRO-3080AV1</v>
          </cell>
          <cell r="B2215" t="str">
            <v>PRO-3080AV</v>
          </cell>
          <cell r="C2215" t="str">
            <v>GALV</v>
          </cell>
          <cell r="D2215" t="str">
            <v>ROD BAR</v>
          </cell>
        </row>
        <row r="2216">
          <cell r="A2216" t="str">
            <v>PRO-3080AV2</v>
          </cell>
          <cell r="B2216" t="str">
            <v>PRO-3080AV</v>
          </cell>
          <cell r="C2216" t="str">
            <v>GALV</v>
          </cell>
          <cell r="D2216" t="str">
            <v>ROD BAR</v>
          </cell>
        </row>
        <row r="2217">
          <cell r="A2217" t="str">
            <v>PRO-3080AW1</v>
          </cell>
          <cell r="B2217" t="str">
            <v>PRO-3080AW</v>
          </cell>
          <cell r="C2217" t="str">
            <v>GALV</v>
          </cell>
          <cell r="D2217" t="str">
            <v>ROD BAR</v>
          </cell>
        </row>
        <row r="2218">
          <cell r="A2218" t="str">
            <v>PRO-3080AW2</v>
          </cell>
          <cell r="B2218" t="str">
            <v>PRO-3080AW</v>
          </cell>
          <cell r="C2218" t="str">
            <v>GALV</v>
          </cell>
          <cell r="D2218" t="str">
            <v>ROD BAR</v>
          </cell>
        </row>
        <row r="2219">
          <cell r="A2219" t="str">
            <v>PRO-3080AX1</v>
          </cell>
          <cell r="B2219" t="str">
            <v>PRO-3080AX</v>
          </cell>
          <cell r="C2219" t="str">
            <v>GALV</v>
          </cell>
          <cell r="D2219" t="str">
            <v>ROD BAR</v>
          </cell>
        </row>
        <row r="2220">
          <cell r="A2220" t="str">
            <v>PRO-3080AX2</v>
          </cell>
          <cell r="B2220" t="str">
            <v>PRO-3080AX</v>
          </cell>
          <cell r="C2220" t="str">
            <v>GALV</v>
          </cell>
          <cell r="D2220" t="str">
            <v>ROD BAR</v>
          </cell>
        </row>
        <row r="2221">
          <cell r="A2221" t="str">
            <v>PRO-3080AY1</v>
          </cell>
          <cell r="B2221" t="str">
            <v>PRO-3080AY</v>
          </cell>
          <cell r="C2221" t="str">
            <v>GALV</v>
          </cell>
          <cell r="D2221" t="str">
            <v>ROD BAR</v>
          </cell>
        </row>
        <row r="2222">
          <cell r="A2222" t="str">
            <v>PRO-3080AY2</v>
          </cell>
          <cell r="B2222" t="str">
            <v>PRO-3080AY</v>
          </cell>
          <cell r="C2222" t="str">
            <v>GALV</v>
          </cell>
          <cell r="D2222" t="str">
            <v>ROD BAR</v>
          </cell>
        </row>
        <row r="2223">
          <cell r="A2223" t="str">
            <v>PRO-3080AZ1</v>
          </cell>
          <cell r="B2223" t="str">
            <v>PRO-3080AZ</v>
          </cell>
          <cell r="C2223" t="str">
            <v>GALV</v>
          </cell>
          <cell r="D2223" t="str">
            <v>ROD BAR</v>
          </cell>
        </row>
        <row r="2224">
          <cell r="A2224" t="str">
            <v>PRO-3080AZ2</v>
          </cell>
          <cell r="B2224" t="str">
            <v>PRO-3080AZ</v>
          </cell>
          <cell r="C2224" t="str">
            <v>GALV</v>
          </cell>
          <cell r="D2224" t="str">
            <v>ROD BAR</v>
          </cell>
        </row>
        <row r="2225">
          <cell r="A2225" t="str">
            <v>PRO-3080B1</v>
          </cell>
          <cell r="B2225" t="str">
            <v>PRO-3080B</v>
          </cell>
          <cell r="C2225" t="str">
            <v>GALV</v>
          </cell>
          <cell r="D2225" t="str">
            <v>ROD BAR</v>
          </cell>
        </row>
        <row r="2226">
          <cell r="A2226" t="str">
            <v>PRO-3080B2</v>
          </cell>
          <cell r="B2226" t="str">
            <v>PRO-3080B</v>
          </cell>
          <cell r="C2226" t="str">
            <v>GALV</v>
          </cell>
          <cell r="D2226" t="str">
            <v>ROD BAR</v>
          </cell>
        </row>
        <row r="2227">
          <cell r="A2227" t="str">
            <v>PRO-3080BA1</v>
          </cell>
          <cell r="B2227" t="str">
            <v>PRO-3080BA</v>
          </cell>
          <cell r="C2227" t="str">
            <v>GALV</v>
          </cell>
          <cell r="D2227" t="str">
            <v>ROD BAR</v>
          </cell>
        </row>
        <row r="2228">
          <cell r="A2228" t="str">
            <v>PRO-3080BA2</v>
          </cell>
          <cell r="B2228" t="str">
            <v>PRO-3080BA</v>
          </cell>
          <cell r="C2228" t="str">
            <v>GALV</v>
          </cell>
          <cell r="D2228" t="str">
            <v>ROD BAR</v>
          </cell>
        </row>
        <row r="2229">
          <cell r="A2229" t="str">
            <v>PRO-3080BB1</v>
          </cell>
          <cell r="B2229" t="str">
            <v>PRO-3080BB</v>
          </cell>
          <cell r="C2229" t="str">
            <v>GALV</v>
          </cell>
          <cell r="D2229" t="str">
            <v>ROD BAR</v>
          </cell>
        </row>
        <row r="2230">
          <cell r="A2230" t="str">
            <v>PRO-3080BB2</v>
          </cell>
          <cell r="B2230" t="str">
            <v>PRO-3080BB</v>
          </cell>
          <cell r="C2230" t="str">
            <v>GALV</v>
          </cell>
          <cell r="D2230" t="str">
            <v>ROD BAR</v>
          </cell>
        </row>
        <row r="2231">
          <cell r="A2231" t="str">
            <v>PRO-3080BC1</v>
          </cell>
          <cell r="B2231" t="str">
            <v>PRO-3080BC</v>
          </cell>
          <cell r="C2231" t="str">
            <v>GALV</v>
          </cell>
          <cell r="D2231" t="str">
            <v>ROD BAR</v>
          </cell>
        </row>
        <row r="2232">
          <cell r="A2232" t="str">
            <v>PRO-3080BC2</v>
          </cell>
          <cell r="B2232" t="str">
            <v>PRO-3080BC</v>
          </cell>
          <cell r="C2232" t="str">
            <v>GALV</v>
          </cell>
          <cell r="D2232" t="str">
            <v>ROD BAR</v>
          </cell>
        </row>
        <row r="2233">
          <cell r="A2233" t="str">
            <v>PRO-3080BD1</v>
          </cell>
          <cell r="B2233" t="str">
            <v>PRO-3080BD</v>
          </cell>
          <cell r="C2233" t="str">
            <v>GALV</v>
          </cell>
          <cell r="D2233" t="str">
            <v>ROD BAR</v>
          </cell>
        </row>
        <row r="2234">
          <cell r="A2234" t="str">
            <v>PRO-3080BD2</v>
          </cell>
          <cell r="B2234" t="str">
            <v>PRO-3080BD</v>
          </cell>
          <cell r="C2234" t="str">
            <v>GALV</v>
          </cell>
          <cell r="D2234" t="str">
            <v>ROD BAR</v>
          </cell>
        </row>
        <row r="2235">
          <cell r="A2235" t="str">
            <v>PRO-3080BE1</v>
          </cell>
          <cell r="B2235" t="str">
            <v>PRO-3080BE</v>
          </cell>
          <cell r="C2235" t="str">
            <v>GALV</v>
          </cell>
          <cell r="D2235" t="str">
            <v>ROD BAR</v>
          </cell>
        </row>
        <row r="2236">
          <cell r="A2236" t="str">
            <v>PRO-3080BE2</v>
          </cell>
          <cell r="B2236" t="str">
            <v>PRO-3080BE</v>
          </cell>
          <cell r="C2236" t="str">
            <v>GALV</v>
          </cell>
          <cell r="D2236" t="str">
            <v>ROD BAR</v>
          </cell>
        </row>
        <row r="2237">
          <cell r="A2237" t="str">
            <v>PRO-3080BF1</v>
          </cell>
          <cell r="B2237" t="str">
            <v>PRO-3080BF</v>
          </cell>
          <cell r="C2237" t="str">
            <v>GALV</v>
          </cell>
          <cell r="D2237" t="str">
            <v>ROD BAR</v>
          </cell>
        </row>
        <row r="2238">
          <cell r="A2238" t="str">
            <v>PRO-3080BF2</v>
          </cell>
          <cell r="B2238" t="str">
            <v>PRO-3080BF</v>
          </cell>
          <cell r="C2238" t="str">
            <v>GALV</v>
          </cell>
          <cell r="D2238" t="str">
            <v>ROD BAR</v>
          </cell>
        </row>
        <row r="2239">
          <cell r="A2239" t="str">
            <v>PRO-3080BG1</v>
          </cell>
          <cell r="B2239" t="str">
            <v>PRO-3080BG</v>
          </cell>
          <cell r="C2239" t="str">
            <v>GALV</v>
          </cell>
          <cell r="D2239" t="str">
            <v>ROD BAR</v>
          </cell>
        </row>
        <row r="2240">
          <cell r="A2240" t="str">
            <v>PRO-3080BG2</v>
          </cell>
          <cell r="B2240" t="str">
            <v>PRO-3080BG</v>
          </cell>
          <cell r="C2240" t="str">
            <v>GALV</v>
          </cell>
          <cell r="D2240" t="str">
            <v>ROD BAR</v>
          </cell>
        </row>
        <row r="2241">
          <cell r="A2241" t="str">
            <v>PRO-3080BH1</v>
          </cell>
          <cell r="B2241" t="str">
            <v>PRO-3080BH</v>
          </cell>
          <cell r="C2241" t="str">
            <v>GALV</v>
          </cell>
          <cell r="D2241" t="str">
            <v>ROD BAR</v>
          </cell>
        </row>
        <row r="2242">
          <cell r="A2242" t="str">
            <v>PRO-3080BH2</v>
          </cell>
          <cell r="B2242" t="str">
            <v>PRO-3080BH</v>
          </cell>
          <cell r="C2242" t="str">
            <v>GALV</v>
          </cell>
          <cell r="D2242" t="str">
            <v>ROD BAR</v>
          </cell>
        </row>
        <row r="2243">
          <cell r="A2243" t="str">
            <v>PRO-3080BI1</v>
          </cell>
          <cell r="B2243" t="str">
            <v>PRO-3080BI</v>
          </cell>
          <cell r="C2243" t="str">
            <v>GALV</v>
          </cell>
          <cell r="D2243" t="str">
            <v>ROD BAR</v>
          </cell>
        </row>
        <row r="2244">
          <cell r="A2244" t="str">
            <v>PRO-3080BI2</v>
          </cell>
          <cell r="B2244" t="str">
            <v>PRO-3080BI</v>
          </cell>
          <cell r="C2244" t="str">
            <v>GALV</v>
          </cell>
          <cell r="D2244" t="str">
            <v>ROD BAR</v>
          </cell>
        </row>
        <row r="2245">
          <cell r="A2245" t="str">
            <v>PRO-3080BJ1</v>
          </cell>
          <cell r="B2245" t="str">
            <v>PRO-3080BJ</v>
          </cell>
          <cell r="C2245" t="str">
            <v>GALV</v>
          </cell>
          <cell r="D2245" t="str">
            <v>ROD BAR</v>
          </cell>
        </row>
        <row r="2246">
          <cell r="A2246" t="str">
            <v>PRO-3080BJ2</v>
          </cell>
          <cell r="B2246" t="str">
            <v>PRO-3080BJ</v>
          </cell>
          <cell r="C2246" t="str">
            <v>GALV</v>
          </cell>
          <cell r="D2246" t="str">
            <v>ROD BAR</v>
          </cell>
        </row>
        <row r="2247">
          <cell r="A2247" t="str">
            <v>PRO-3080BK1</v>
          </cell>
          <cell r="B2247" t="str">
            <v>PRO-3080BK</v>
          </cell>
          <cell r="C2247" t="str">
            <v>GALV</v>
          </cell>
          <cell r="D2247" t="str">
            <v>ROD BAR</v>
          </cell>
        </row>
        <row r="2248">
          <cell r="A2248" t="str">
            <v>PRO-3080BK2</v>
          </cell>
          <cell r="B2248" t="str">
            <v>PRO-3080BK</v>
          </cell>
          <cell r="C2248" t="str">
            <v>GALV</v>
          </cell>
          <cell r="D2248" t="str">
            <v>ROD BAR</v>
          </cell>
        </row>
        <row r="2249">
          <cell r="A2249" t="str">
            <v>PRO-3080BL1</v>
          </cell>
          <cell r="B2249" t="str">
            <v>PRO-3080BL</v>
          </cell>
          <cell r="C2249" t="str">
            <v>GALV</v>
          </cell>
          <cell r="D2249" t="str">
            <v>ROD BAR</v>
          </cell>
        </row>
        <row r="2250">
          <cell r="A2250" t="str">
            <v>PRO-3080BL2</v>
          </cell>
          <cell r="B2250" t="str">
            <v>PRO-3080BL</v>
          </cell>
          <cell r="C2250" t="str">
            <v>GALV</v>
          </cell>
          <cell r="D2250" t="str">
            <v>ROD BAR</v>
          </cell>
        </row>
        <row r="2251">
          <cell r="A2251" t="str">
            <v>PRO-3080BM1</v>
          </cell>
          <cell r="B2251" t="str">
            <v>PRO-3080BM</v>
          </cell>
          <cell r="C2251" t="str">
            <v>GALV</v>
          </cell>
          <cell r="D2251" t="str">
            <v>ROD BAR</v>
          </cell>
        </row>
        <row r="2252">
          <cell r="A2252" t="str">
            <v>PRO-3080BM2</v>
          </cell>
          <cell r="B2252" t="str">
            <v>PRO-3080BM</v>
          </cell>
          <cell r="C2252" t="str">
            <v>GALV</v>
          </cell>
          <cell r="D2252" t="str">
            <v>ROD BAR</v>
          </cell>
        </row>
        <row r="2253">
          <cell r="A2253" t="str">
            <v>PRO-3080BN1</v>
          </cell>
          <cell r="B2253" t="str">
            <v>PRO-3080BN</v>
          </cell>
          <cell r="C2253" t="str">
            <v>GALV</v>
          </cell>
          <cell r="D2253" t="str">
            <v>ROD BAR</v>
          </cell>
        </row>
        <row r="2254">
          <cell r="A2254" t="str">
            <v>PRO-3080BN2</v>
          </cell>
          <cell r="B2254" t="str">
            <v>PRO-3080BN</v>
          </cell>
          <cell r="C2254" t="str">
            <v>GALV</v>
          </cell>
          <cell r="D2254" t="str">
            <v>ROD BAR</v>
          </cell>
        </row>
        <row r="2255">
          <cell r="A2255" t="str">
            <v>PRO-3080BO1</v>
          </cell>
          <cell r="B2255" t="str">
            <v>PRO-3080BO</v>
          </cell>
          <cell r="C2255" t="str">
            <v>GALV</v>
          </cell>
          <cell r="D2255" t="str">
            <v>ROD BAR</v>
          </cell>
        </row>
        <row r="2256">
          <cell r="A2256" t="str">
            <v>PRO-3080BO2</v>
          </cell>
          <cell r="B2256" t="str">
            <v>PRO-3080BO</v>
          </cell>
          <cell r="C2256" t="str">
            <v>GALV</v>
          </cell>
          <cell r="D2256" t="str">
            <v>ROD BAR</v>
          </cell>
        </row>
        <row r="2257">
          <cell r="A2257" t="str">
            <v>PRO-3080BP1</v>
          </cell>
          <cell r="B2257" t="str">
            <v>PRO-3080BP</v>
          </cell>
          <cell r="C2257" t="str">
            <v>GALV</v>
          </cell>
          <cell r="D2257" t="str">
            <v>ROD BAR</v>
          </cell>
        </row>
        <row r="2258">
          <cell r="A2258" t="str">
            <v>PRO-3080BP2</v>
          </cell>
          <cell r="B2258" t="str">
            <v>PRO-3080BP</v>
          </cell>
          <cell r="C2258" t="str">
            <v>GALV</v>
          </cell>
          <cell r="D2258" t="str">
            <v>ROD BAR</v>
          </cell>
        </row>
        <row r="2259">
          <cell r="A2259" t="str">
            <v>PRO-3080BQ1</v>
          </cell>
          <cell r="B2259" t="str">
            <v>PRO-3080BQ</v>
          </cell>
          <cell r="C2259" t="str">
            <v>GALV</v>
          </cell>
          <cell r="D2259" t="str">
            <v>ROD BAR</v>
          </cell>
        </row>
        <row r="2260">
          <cell r="A2260" t="str">
            <v>PRO-3080BQ2</v>
          </cell>
          <cell r="B2260" t="str">
            <v>PRO-3080BQ</v>
          </cell>
          <cell r="C2260" t="str">
            <v>GALV</v>
          </cell>
          <cell r="D2260" t="str">
            <v>ROD BAR</v>
          </cell>
        </row>
        <row r="2261">
          <cell r="A2261" t="str">
            <v>PRO-3080BR1</v>
          </cell>
          <cell r="B2261" t="str">
            <v>PRO-3080BR</v>
          </cell>
          <cell r="C2261" t="str">
            <v>GALV</v>
          </cell>
          <cell r="D2261" t="str">
            <v>ROD BAR</v>
          </cell>
        </row>
        <row r="2262">
          <cell r="A2262" t="str">
            <v>PRO-3080BR2</v>
          </cell>
          <cell r="B2262" t="str">
            <v>PRO-3080BR</v>
          </cell>
          <cell r="C2262" t="str">
            <v>GALV</v>
          </cell>
          <cell r="D2262" t="str">
            <v>ROD BAR</v>
          </cell>
        </row>
        <row r="2263">
          <cell r="A2263" t="str">
            <v>PRO-3080BS1</v>
          </cell>
          <cell r="B2263" t="str">
            <v>PRO-3080BS</v>
          </cell>
          <cell r="C2263" t="str">
            <v>GALV</v>
          </cell>
          <cell r="D2263" t="str">
            <v>ROD BAR</v>
          </cell>
        </row>
        <row r="2264">
          <cell r="A2264" t="str">
            <v>PRO-3080BS2</v>
          </cell>
          <cell r="B2264" t="str">
            <v>PRO-3080BS</v>
          </cell>
          <cell r="C2264" t="str">
            <v>GALV</v>
          </cell>
          <cell r="D2264" t="str">
            <v>ROD BAR</v>
          </cell>
        </row>
        <row r="2265">
          <cell r="A2265" t="str">
            <v>PRO-3080BT1</v>
          </cell>
          <cell r="B2265" t="str">
            <v>PRO-3080BT</v>
          </cell>
          <cell r="C2265" t="str">
            <v>GALV</v>
          </cell>
          <cell r="D2265" t="str">
            <v>ROD BAR</v>
          </cell>
        </row>
        <row r="2266">
          <cell r="A2266" t="str">
            <v>PRO-3080BT2</v>
          </cell>
          <cell r="B2266" t="str">
            <v>PRO-3080BT</v>
          </cell>
          <cell r="C2266" t="str">
            <v>GALV</v>
          </cell>
          <cell r="D2266" t="str">
            <v>ROD BAR</v>
          </cell>
        </row>
        <row r="2267">
          <cell r="A2267" t="str">
            <v>PRO-3080BU1</v>
          </cell>
          <cell r="B2267" t="str">
            <v>PRO-3080BU</v>
          </cell>
          <cell r="C2267" t="str">
            <v>GALV</v>
          </cell>
          <cell r="D2267" t="str">
            <v>ROD BAR</v>
          </cell>
        </row>
        <row r="2268">
          <cell r="A2268" t="str">
            <v>PRO-3080BU2</v>
          </cell>
          <cell r="B2268" t="str">
            <v>PRO-3080BU</v>
          </cell>
          <cell r="C2268" t="str">
            <v>GALV</v>
          </cell>
          <cell r="D2268" t="str">
            <v>ROD BAR</v>
          </cell>
        </row>
        <row r="2269">
          <cell r="A2269" t="str">
            <v>PRO-3080BV1</v>
          </cell>
          <cell r="B2269" t="str">
            <v>PRO-3080BV</v>
          </cell>
          <cell r="C2269" t="str">
            <v>GALV</v>
          </cell>
          <cell r="D2269" t="str">
            <v>ROD BAR</v>
          </cell>
        </row>
        <row r="2270">
          <cell r="A2270" t="str">
            <v>PRO-3080BV2</v>
          </cell>
          <cell r="B2270" t="str">
            <v>PRO-3080BV</v>
          </cell>
          <cell r="C2270" t="str">
            <v>GALV</v>
          </cell>
          <cell r="D2270" t="str">
            <v>ROD BAR</v>
          </cell>
        </row>
        <row r="2271">
          <cell r="A2271" t="str">
            <v>PRO-3080BW1</v>
          </cell>
          <cell r="B2271" t="str">
            <v>PRO-3080BW</v>
          </cell>
          <cell r="C2271" t="str">
            <v>GALV</v>
          </cell>
          <cell r="D2271" t="str">
            <v>ROD BAR</v>
          </cell>
        </row>
        <row r="2272">
          <cell r="A2272" t="str">
            <v>PRO-3080BW2</v>
          </cell>
          <cell r="B2272" t="str">
            <v>PRO-3080BW</v>
          </cell>
          <cell r="C2272" t="str">
            <v>GALV</v>
          </cell>
          <cell r="D2272" t="str">
            <v>ROD BAR</v>
          </cell>
        </row>
        <row r="2273">
          <cell r="A2273" t="str">
            <v>PRO-3080BX1</v>
          </cell>
          <cell r="B2273" t="str">
            <v>PRO-3080BX</v>
          </cell>
          <cell r="C2273" t="str">
            <v>GALV</v>
          </cell>
          <cell r="D2273" t="str">
            <v>ROD BAR</v>
          </cell>
        </row>
        <row r="2274">
          <cell r="A2274" t="str">
            <v>PRO-3080BX2</v>
          </cell>
          <cell r="B2274" t="str">
            <v>PRO-3080BX</v>
          </cell>
          <cell r="C2274" t="str">
            <v>GALV</v>
          </cell>
          <cell r="D2274" t="str">
            <v>ROD BAR</v>
          </cell>
        </row>
        <row r="2275">
          <cell r="A2275" t="str">
            <v>PRO-3080BY1</v>
          </cell>
          <cell r="B2275" t="str">
            <v>PRO-3080BY</v>
          </cell>
          <cell r="C2275" t="str">
            <v>GALV</v>
          </cell>
          <cell r="D2275" t="str">
            <v>ROD BAR</v>
          </cell>
        </row>
        <row r="2276">
          <cell r="A2276" t="str">
            <v>PRO-3080BY2</v>
          </cell>
          <cell r="B2276" t="str">
            <v>PRO-3080BY</v>
          </cell>
          <cell r="C2276" t="str">
            <v>GALV</v>
          </cell>
          <cell r="D2276" t="str">
            <v>ROD BAR</v>
          </cell>
        </row>
        <row r="2277">
          <cell r="A2277" t="str">
            <v>PRO-3080BZ1</v>
          </cell>
          <cell r="B2277" t="str">
            <v>PRO-3080BZ</v>
          </cell>
          <cell r="C2277" t="str">
            <v>GALV</v>
          </cell>
          <cell r="D2277" t="str">
            <v>ROD BAR</v>
          </cell>
        </row>
        <row r="2278">
          <cell r="A2278" t="str">
            <v>PRO-3080BZ2</v>
          </cell>
          <cell r="B2278" t="str">
            <v>PRO-3080BZ</v>
          </cell>
          <cell r="C2278" t="str">
            <v>GALV</v>
          </cell>
          <cell r="D2278" t="str">
            <v>ROD BAR</v>
          </cell>
        </row>
        <row r="2279">
          <cell r="A2279" t="str">
            <v>PRO-3080C1</v>
          </cell>
          <cell r="B2279" t="str">
            <v>PRO-3080C</v>
          </cell>
          <cell r="C2279" t="str">
            <v>GALV</v>
          </cell>
          <cell r="D2279" t="str">
            <v>ROD BAR</v>
          </cell>
        </row>
        <row r="2280">
          <cell r="A2280" t="str">
            <v>PRO-3080C2</v>
          </cell>
          <cell r="B2280" t="str">
            <v>PRO-3080C</v>
          </cell>
          <cell r="C2280" t="str">
            <v>GALV</v>
          </cell>
          <cell r="D2280" t="str">
            <v>ROD BAR</v>
          </cell>
        </row>
        <row r="2281">
          <cell r="A2281" t="str">
            <v>PRO-3080CA1</v>
          </cell>
          <cell r="B2281" t="str">
            <v>PRO-3080CA</v>
          </cell>
          <cell r="C2281" t="str">
            <v>GALV</v>
          </cell>
          <cell r="D2281" t="str">
            <v>ROD BAR</v>
          </cell>
        </row>
        <row r="2282">
          <cell r="A2282" t="str">
            <v>PRO-3080CA2</v>
          </cell>
          <cell r="B2282" t="str">
            <v>PRO-3080CA</v>
          </cell>
          <cell r="C2282" t="str">
            <v>GALV</v>
          </cell>
          <cell r="D2282" t="str">
            <v>ROD BAR</v>
          </cell>
        </row>
        <row r="2283">
          <cell r="A2283" t="str">
            <v>PRO-3080CB1</v>
          </cell>
          <cell r="B2283" t="str">
            <v>PRO-3080CB</v>
          </cell>
          <cell r="C2283" t="str">
            <v>GALV</v>
          </cell>
          <cell r="D2283" t="str">
            <v>ROD BAR</v>
          </cell>
        </row>
        <row r="2284">
          <cell r="A2284" t="str">
            <v>PRO-3080CB2</v>
          </cell>
          <cell r="B2284" t="str">
            <v>PRO-3080CB</v>
          </cell>
          <cell r="C2284" t="str">
            <v>GALV</v>
          </cell>
          <cell r="D2284" t="str">
            <v>ROD BAR</v>
          </cell>
        </row>
        <row r="2285">
          <cell r="A2285" t="str">
            <v>PRO-3080CC1</v>
          </cell>
          <cell r="B2285" t="str">
            <v>PRO-3080CC</v>
          </cell>
          <cell r="C2285" t="str">
            <v>GALV</v>
          </cell>
          <cell r="D2285" t="str">
            <v>ROD BAR</v>
          </cell>
        </row>
        <row r="2286">
          <cell r="A2286" t="str">
            <v>PRO-3080CC2</v>
          </cell>
          <cell r="B2286" t="str">
            <v>PRO-3080CC</v>
          </cell>
          <cell r="C2286" t="str">
            <v>GALV</v>
          </cell>
          <cell r="D2286" t="str">
            <v>ROD BAR</v>
          </cell>
        </row>
        <row r="2287">
          <cell r="A2287" t="str">
            <v>PRO-3080CD1</v>
          </cell>
          <cell r="B2287" t="str">
            <v>PRO-3080CD</v>
          </cell>
          <cell r="C2287" t="str">
            <v>GALV</v>
          </cell>
          <cell r="D2287" t="str">
            <v>ROD BAR</v>
          </cell>
        </row>
        <row r="2288">
          <cell r="A2288" t="str">
            <v>PRO-3080CD2</v>
          </cell>
          <cell r="B2288" t="str">
            <v>PRO-3080CD</v>
          </cell>
          <cell r="C2288" t="str">
            <v>GALV</v>
          </cell>
          <cell r="D2288" t="str">
            <v>ROD BAR</v>
          </cell>
        </row>
        <row r="2289">
          <cell r="A2289" t="str">
            <v>PRO-3080CE1</v>
          </cell>
          <cell r="B2289" t="str">
            <v>PRO-3080CE</v>
          </cell>
          <cell r="C2289" t="str">
            <v>GALV</v>
          </cell>
          <cell r="D2289" t="str">
            <v>ROD BAR</v>
          </cell>
        </row>
        <row r="2290">
          <cell r="A2290" t="str">
            <v>PRO-3080CE2</v>
          </cell>
          <cell r="B2290" t="str">
            <v>PRO-3080CE</v>
          </cell>
          <cell r="C2290" t="str">
            <v>GALV</v>
          </cell>
          <cell r="D2290" t="str">
            <v>ROD BAR</v>
          </cell>
        </row>
        <row r="2291">
          <cell r="A2291" t="str">
            <v>PRO-3080CF1</v>
          </cell>
          <cell r="B2291" t="str">
            <v>PRO-3080CF</v>
          </cell>
          <cell r="C2291" t="str">
            <v>GALV</v>
          </cell>
          <cell r="D2291" t="str">
            <v>ROD BAR</v>
          </cell>
        </row>
        <row r="2292">
          <cell r="A2292" t="str">
            <v>PRO-3080CF2</v>
          </cell>
          <cell r="B2292" t="str">
            <v>PRO-3080CF</v>
          </cell>
          <cell r="C2292" t="str">
            <v>GALV</v>
          </cell>
          <cell r="D2292" t="str">
            <v>ROD BAR</v>
          </cell>
        </row>
        <row r="2293">
          <cell r="A2293" t="str">
            <v>PRO-3080CG1</v>
          </cell>
          <cell r="B2293" t="str">
            <v>PRO-3080CG</v>
          </cell>
          <cell r="C2293" t="str">
            <v>GALV</v>
          </cell>
          <cell r="D2293" t="str">
            <v>ROD BAR</v>
          </cell>
        </row>
        <row r="2294">
          <cell r="A2294" t="str">
            <v>PRO-3080CG2</v>
          </cell>
          <cell r="B2294" t="str">
            <v>PRO-3080CG</v>
          </cell>
          <cell r="C2294" t="str">
            <v>GALV</v>
          </cell>
          <cell r="D2294" t="str">
            <v>ROD BAR</v>
          </cell>
        </row>
        <row r="2295">
          <cell r="A2295" t="str">
            <v>PRO-3080CH1</v>
          </cell>
          <cell r="B2295" t="str">
            <v>PRO-3080CH</v>
          </cell>
          <cell r="C2295" t="str">
            <v>GALV</v>
          </cell>
          <cell r="D2295" t="str">
            <v>ROD BAR</v>
          </cell>
        </row>
        <row r="2296">
          <cell r="A2296" t="str">
            <v>PRO-3080CH2</v>
          </cell>
          <cell r="B2296" t="str">
            <v>PRO-3080CH</v>
          </cell>
          <cell r="C2296" t="str">
            <v>GALV</v>
          </cell>
          <cell r="D2296" t="str">
            <v>ROD BAR</v>
          </cell>
        </row>
        <row r="2297">
          <cell r="A2297" t="str">
            <v>PRO-3080CI1</v>
          </cell>
          <cell r="B2297" t="str">
            <v>PRO-3080CI</v>
          </cell>
          <cell r="C2297" t="str">
            <v>GALV</v>
          </cell>
          <cell r="D2297" t="str">
            <v>ROD BAR</v>
          </cell>
        </row>
        <row r="2298">
          <cell r="A2298" t="str">
            <v>PRO-3080CI2</v>
          </cell>
          <cell r="B2298" t="str">
            <v>PRO-3080CI</v>
          </cell>
          <cell r="C2298" t="str">
            <v>GALV</v>
          </cell>
          <cell r="D2298" t="str">
            <v>ROD BAR</v>
          </cell>
        </row>
        <row r="2299">
          <cell r="A2299" t="str">
            <v>PRO-3080CJ1</v>
          </cell>
          <cell r="B2299" t="str">
            <v>PRO-3080CJ</v>
          </cell>
          <cell r="C2299" t="str">
            <v>GALV</v>
          </cell>
          <cell r="D2299" t="str">
            <v>ROD BAR</v>
          </cell>
        </row>
        <row r="2300">
          <cell r="A2300" t="str">
            <v>PRO-3080CJ2</v>
          </cell>
          <cell r="B2300" t="str">
            <v>PRO-3080CJ</v>
          </cell>
          <cell r="C2300" t="str">
            <v>GALV</v>
          </cell>
          <cell r="D2300" t="str">
            <v>ROD BAR</v>
          </cell>
        </row>
        <row r="2301">
          <cell r="A2301" t="str">
            <v>PRO-3080CK1</v>
          </cell>
          <cell r="B2301" t="str">
            <v>PRO-3080CK</v>
          </cell>
          <cell r="C2301" t="str">
            <v>GALV</v>
          </cell>
          <cell r="D2301" t="str">
            <v>ROD BAR</v>
          </cell>
        </row>
        <row r="2302">
          <cell r="A2302" t="str">
            <v>PRO-3080CK2</v>
          </cell>
          <cell r="B2302" t="str">
            <v>PRO-3080CK</v>
          </cell>
          <cell r="C2302" t="str">
            <v>GALV</v>
          </cell>
          <cell r="D2302" t="str">
            <v>ROD BAR</v>
          </cell>
        </row>
        <row r="2303">
          <cell r="A2303" t="str">
            <v>PRO-3080CL1</v>
          </cell>
          <cell r="B2303" t="str">
            <v>PRO-3080CL</v>
          </cell>
          <cell r="C2303" t="str">
            <v>GALV</v>
          </cell>
          <cell r="D2303" t="str">
            <v>ROD BAR</v>
          </cell>
        </row>
        <row r="2304">
          <cell r="A2304" t="str">
            <v>PRO-3080CL2</v>
          </cell>
          <cell r="B2304" t="str">
            <v>PRO-3080CL</v>
          </cell>
          <cell r="C2304" t="str">
            <v>GALV</v>
          </cell>
          <cell r="D2304" t="str">
            <v>ROD BAR</v>
          </cell>
        </row>
        <row r="2305">
          <cell r="A2305" t="str">
            <v>PRO-3080CM1</v>
          </cell>
          <cell r="B2305" t="str">
            <v>PRO-3080CM</v>
          </cell>
          <cell r="C2305" t="str">
            <v>GALV</v>
          </cell>
          <cell r="D2305" t="str">
            <v>ROD BAR</v>
          </cell>
        </row>
        <row r="2306">
          <cell r="A2306" t="str">
            <v>PRO-3080CM2</v>
          </cell>
          <cell r="B2306" t="str">
            <v>PRO-3080CM</v>
          </cell>
          <cell r="C2306" t="str">
            <v>GALV</v>
          </cell>
          <cell r="D2306" t="str">
            <v>ROD BAR</v>
          </cell>
        </row>
        <row r="2307">
          <cell r="A2307" t="str">
            <v>PRO-3080CN1</v>
          </cell>
          <cell r="B2307" t="str">
            <v>PRO-3080CN</v>
          </cell>
          <cell r="C2307" t="str">
            <v>GALV</v>
          </cell>
          <cell r="D2307" t="str">
            <v>ROD BAR</v>
          </cell>
        </row>
        <row r="2308">
          <cell r="A2308" t="str">
            <v>PRO-3080CN2</v>
          </cell>
          <cell r="B2308" t="str">
            <v>PRO-3080CN</v>
          </cell>
          <cell r="C2308" t="str">
            <v>GALV</v>
          </cell>
          <cell r="D2308" t="str">
            <v>ROD BAR</v>
          </cell>
        </row>
        <row r="2309">
          <cell r="A2309" t="str">
            <v>PRO-3080CO1</v>
          </cell>
          <cell r="B2309" t="str">
            <v>PRO-3080CO</v>
          </cell>
          <cell r="C2309" t="str">
            <v>GALV</v>
          </cell>
          <cell r="D2309" t="str">
            <v>ROD BAR</v>
          </cell>
        </row>
        <row r="2310">
          <cell r="A2310" t="str">
            <v>PRO-3080CO2</v>
          </cell>
          <cell r="B2310" t="str">
            <v>PRO-3080CO</v>
          </cell>
          <cell r="C2310" t="str">
            <v>GALV</v>
          </cell>
          <cell r="D2310" t="str">
            <v>ROD BAR</v>
          </cell>
        </row>
        <row r="2311">
          <cell r="A2311" t="str">
            <v>PRO-3080CP1</v>
          </cell>
          <cell r="B2311" t="str">
            <v>PRO-3080CP</v>
          </cell>
          <cell r="C2311" t="str">
            <v>GALV</v>
          </cell>
          <cell r="D2311" t="str">
            <v>ROD BAR</v>
          </cell>
        </row>
        <row r="2312">
          <cell r="A2312" t="str">
            <v>PRO-3080CP2</v>
          </cell>
          <cell r="B2312" t="str">
            <v>PRO-3080CP</v>
          </cell>
          <cell r="C2312" t="str">
            <v>GALV</v>
          </cell>
          <cell r="D2312" t="str">
            <v>ROD BAR</v>
          </cell>
        </row>
        <row r="2313">
          <cell r="A2313" t="str">
            <v>PRO-3080CQ1</v>
          </cell>
          <cell r="B2313" t="str">
            <v>PRO-3080CQ</v>
          </cell>
          <cell r="C2313" t="str">
            <v>GALV</v>
          </cell>
          <cell r="D2313" t="str">
            <v>ROD BAR</v>
          </cell>
        </row>
        <row r="2314">
          <cell r="A2314" t="str">
            <v>PRO-3080CQ2</v>
          </cell>
          <cell r="B2314" t="str">
            <v>PRO-3080CQ</v>
          </cell>
          <cell r="C2314" t="str">
            <v>GALV</v>
          </cell>
          <cell r="D2314" t="str">
            <v>ROD BAR</v>
          </cell>
        </row>
        <row r="2315">
          <cell r="A2315" t="str">
            <v>PRO-3080CR1</v>
          </cell>
          <cell r="B2315" t="str">
            <v>PRO-3080CR</v>
          </cell>
          <cell r="C2315" t="str">
            <v>GALV</v>
          </cell>
          <cell r="D2315" t="str">
            <v>ROD BAR</v>
          </cell>
        </row>
        <row r="2316">
          <cell r="A2316" t="str">
            <v>PRO-3080CR2</v>
          </cell>
          <cell r="B2316" t="str">
            <v>PRO-3080CR</v>
          </cell>
          <cell r="C2316" t="str">
            <v>GALV</v>
          </cell>
          <cell r="D2316" t="str">
            <v>ROD BAR</v>
          </cell>
        </row>
        <row r="2317">
          <cell r="A2317" t="str">
            <v>PRO-3080CS1</v>
          </cell>
          <cell r="B2317" t="str">
            <v>PRO-3080CS</v>
          </cell>
          <cell r="C2317" t="str">
            <v>GALV</v>
          </cell>
          <cell r="D2317" t="str">
            <v>ROD BAR</v>
          </cell>
        </row>
        <row r="2318">
          <cell r="A2318" t="str">
            <v>PRO-3080CS2</v>
          </cell>
          <cell r="B2318" t="str">
            <v>PRO-3080CS</v>
          </cell>
          <cell r="C2318" t="str">
            <v>GALV</v>
          </cell>
          <cell r="D2318" t="str">
            <v>ROD BAR</v>
          </cell>
        </row>
        <row r="2319">
          <cell r="A2319" t="str">
            <v>PRO-3080CT1</v>
          </cell>
          <cell r="B2319" t="str">
            <v>PRO-3080CT</v>
          </cell>
          <cell r="C2319" t="str">
            <v>GALV</v>
          </cell>
          <cell r="D2319" t="str">
            <v>ROD BAR</v>
          </cell>
        </row>
        <row r="2320">
          <cell r="A2320" t="str">
            <v>PRO-3080CT2</v>
          </cell>
          <cell r="B2320" t="str">
            <v>PRO-3080CT</v>
          </cell>
          <cell r="C2320" t="str">
            <v>GALV</v>
          </cell>
          <cell r="D2320" t="str">
            <v>ROD BAR</v>
          </cell>
        </row>
        <row r="2321">
          <cell r="A2321" t="str">
            <v>PRO-3080CU1</v>
          </cell>
          <cell r="B2321" t="str">
            <v>PRO-3080CU</v>
          </cell>
          <cell r="C2321" t="str">
            <v>GALV</v>
          </cell>
          <cell r="D2321" t="str">
            <v>ROD BAR</v>
          </cell>
        </row>
        <row r="2322">
          <cell r="A2322" t="str">
            <v>PRO-3080CU2</v>
          </cell>
          <cell r="B2322" t="str">
            <v>PRO-3080CU</v>
          </cell>
          <cell r="C2322" t="str">
            <v>GALV</v>
          </cell>
          <cell r="D2322" t="str">
            <v>ROD BAR</v>
          </cell>
        </row>
        <row r="2323">
          <cell r="A2323" t="str">
            <v>PRO-3080CV1</v>
          </cell>
          <cell r="B2323" t="str">
            <v>PRO-3080CV</v>
          </cell>
          <cell r="C2323" t="str">
            <v>GALV</v>
          </cell>
          <cell r="D2323" t="str">
            <v>ROD BAR</v>
          </cell>
        </row>
        <row r="2324">
          <cell r="A2324" t="str">
            <v>PRO-3080CV2</v>
          </cell>
          <cell r="B2324" t="str">
            <v>PRO-3080CV</v>
          </cell>
          <cell r="C2324" t="str">
            <v>GALV</v>
          </cell>
          <cell r="D2324" t="str">
            <v>ROD BAR</v>
          </cell>
        </row>
        <row r="2325">
          <cell r="A2325" t="str">
            <v>PRO-3080CW1</v>
          </cell>
          <cell r="B2325" t="str">
            <v>PRO-3080CW</v>
          </cell>
          <cell r="C2325" t="str">
            <v>GALV</v>
          </cell>
          <cell r="D2325" t="str">
            <v>ROD BAR</v>
          </cell>
        </row>
        <row r="2326">
          <cell r="A2326" t="str">
            <v>PRO-3080CW2</v>
          </cell>
          <cell r="B2326" t="str">
            <v>PRO-3080CW</v>
          </cell>
          <cell r="C2326" t="str">
            <v>GALV</v>
          </cell>
          <cell r="D2326" t="str">
            <v>ROD BAR</v>
          </cell>
        </row>
        <row r="2327">
          <cell r="A2327" t="str">
            <v>PRO-3080CX1</v>
          </cell>
          <cell r="B2327" t="str">
            <v>PRO-3080CX</v>
          </cell>
          <cell r="C2327" t="str">
            <v>GALV</v>
          </cell>
          <cell r="D2327" t="str">
            <v>ROD BAR</v>
          </cell>
        </row>
        <row r="2328">
          <cell r="A2328" t="str">
            <v>PRO-3080CX2</v>
          </cell>
          <cell r="B2328" t="str">
            <v>PRO-3080CX</v>
          </cell>
          <cell r="C2328" t="str">
            <v>GALV</v>
          </cell>
          <cell r="D2328" t="str">
            <v>ROD BAR</v>
          </cell>
        </row>
        <row r="2329">
          <cell r="A2329" t="str">
            <v>PRO-3080CY1</v>
          </cell>
          <cell r="B2329" t="str">
            <v>PRO-3080CY</v>
          </cell>
          <cell r="C2329" t="str">
            <v>GALV</v>
          </cell>
          <cell r="D2329" t="str">
            <v>ROD BAR</v>
          </cell>
        </row>
        <row r="2330">
          <cell r="A2330" t="str">
            <v>PRO-3080CY2</v>
          </cell>
          <cell r="B2330" t="str">
            <v>PRO-3080CY</v>
          </cell>
          <cell r="C2330" t="str">
            <v>GALV</v>
          </cell>
          <cell r="D2330" t="str">
            <v>ROD BAR</v>
          </cell>
        </row>
        <row r="2331">
          <cell r="A2331" t="str">
            <v>PRO-3080CZ1</v>
          </cell>
          <cell r="B2331" t="str">
            <v>PRO-3080CZ</v>
          </cell>
          <cell r="C2331" t="str">
            <v>GALV</v>
          </cell>
          <cell r="D2331" t="str">
            <v>ROD BAR</v>
          </cell>
        </row>
        <row r="2332">
          <cell r="A2332" t="str">
            <v>PRO-3080CZ2</v>
          </cell>
          <cell r="B2332" t="str">
            <v>PRO-3080CZ</v>
          </cell>
          <cell r="C2332" t="str">
            <v>GALV</v>
          </cell>
          <cell r="D2332" t="str">
            <v>ROD BAR</v>
          </cell>
        </row>
        <row r="2333">
          <cell r="A2333" t="str">
            <v>PRO-3080D1</v>
          </cell>
          <cell r="B2333" t="str">
            <v>PRO-3080D</v>
          </cell>
          <cell r="C2333" t="str">
            <v>GALV</v>
          </cell>
          <cell r="D2333" t="str">
            <v>ROD BAR</v>
          </cell>
        </row>
        <row r="2334">
          <cell r="A2334" t="str">
            <v>PRO-3080D2</v>
          </cell>
          <cell r="B2334" t="str">
            <v>PRO-3080D</v>
          </cell>
          <cell r="C2334" t="str">
            <v>GALV</v>
          </cell>
          <cell r="D2334" t="str">
            <v>ROD BAR</v>
          </cell>
        </row>
        <row r="2335">
          <cell r="A2335" t="str">
            <v>PRO-3080DA1</v>
          </cell>
          <cell r="B2335" t="str">
            <v>PRO-3080DA</v>
          </cell>
          <cell r="C2335" t="str">
            <v>GALV</v>
          </cell>
          <cell r="D2335" t="str">
            <v>ROD BAR</v>
          </cell>
        </row>
        <row r="2336">
          <cell r="A2336" t="str">
            <v>PRO-3080DA2</v>
          </cell>
          <cell r="B2336" t="str">
            <v>PRO-3080DA</v>
          </cell>
          <cell r="C2336" t="str">
            <v>GALV</v>
          </cell>
          <cell r="D2336" t="str">
            <v>ROD BAR</v>
          </cell>
        </row>
        <row r="2337">
          <cell r="A2337" t="str">
            <v>PRO-3080DB1</v>
          </cell>
          <cell r="B2337" t="str">
            <v>PRO-3080DB</v>
          </cell>
          <cell r="C2337" t="str">
            <v>GALV</v>
          </cell>
          <cell r="D2337" t="str">
            <v>ROD BAR</v>
          </cell>
        </row>
        <row r="2338">
          <cell r="A2338" t="str">
            <v>PRO-3080DB2</v>
          </cell>
          <cell r="B2338" t="str">
            <v>PRO-3080DB</v>
          </cell>
          <cell r="C2338" t="str">
            <v>GALV</v>
          </cell>
          <cell r="D2338" t="str">
            <v>ROD BAR</v>
          </cell>
        </row>
        <row r="2339">
          <cell r="A2339" t="str">
            <v>PRO-3080DC1</v>
          </cell>
          <cell r="B2339" t="str">
            <v>PRO-3080DC</v>
          </cell>
          <cell r="C2339" t="str">
            <v>GALV</v>
          </cell>
          <cell r="D2339" t="str">
            <v>ROD BAR</v>
          </cell>
        </row>
        <row r="2340">
          <cell r="A2340" t="str">
            <v>PRO-3080DC2</v>
          </cell>
          <cell r="B2340" t="str">
            <v>PRO-3080DC</v>
          </cell>
          <cell r="C2340" t="str">
            <v>GALV</v>
          </cell>
          <cell r="D2340" t="str">
            <v>ROD BAR</v>
          </cell>
        </row>
        <row r="2341">
          <cell r="A2341" t="str">
            <v>PRO-3080DD1</v>
          </cell>
          <cell r="B2341" t="str">
            <v>PRO-3080DD</v>
          </cell>
          <cell r="C2341" t="str">
            <v>GALV</v>
          </cell>
          <cell r="D2341" t="str">
            <v>ROD BAR</v>
          </cell>
        </row>
        <row r="2342">
          <cell r="A2342" t="str">
            <v>PRO-3080DD2</v>
          </cell>
          <cell r="B2342" t="str">
            <v>PRO-3080DD</v>
          </cell>
          <cell r="C2342" t="str">
            <v>GALV</v>
          </cell>
          <cell r="D2342" t="str">
            <v>ROD BAR</v>
          </cell>
        </row>
        <row r="2343">
          <cell r="A2343" t="str">
            <v>PRO-3080DE1</v>
          </cell>
          <cell r="B2343" t="str">
            <v>PRO-3080DE</v>
          </cell>
          <cell r="C2343" t="str">
            <v>GALV</v>
          </cell>
          <cell r="D2343" t="str">
            <v>ROD BAR</v>
          </cell>
        </row>
        <row r="2344">
          <cell r="A2344" t="str">
            <v>PRO-3080DE2</v>
          </cell>
          <cell r="B2344" t="str">
            <v>PRO-3080DE</v>
          </cell>
          <cell r="C2344" t="str">
            <v>GALV</v>
          </cell>
          <cell r="D2344" t="str">
            <v>ROD BAR</v>
          </cell>
        </row>
        <row r="2345">
          <cell r="A2345" t="str">
            <v>PRO-3080DF1</v>
          </cell>
          <cell r="B2345" t="str">
            <v>PRO-3080DF</v>
          </cell>
          <cell r="C2345" t="str">
            <v>GALV</v>
          </cell>
          <cell r="D2345" t="str">
            <v>ROD BAR</v>
          </cell>
        </row>
        <row r="2346">
          <cell r="A2346" t="str">
            <v>PRO-3080DF2</v>
          </cell>
          <cell r="B2346" t="str">
            <v>PRO-3080DF</v>
          </cell>
          <cell r="C2346" t="str">
            <v>GALV</v>
          </cell>
          <cell r="D2346" t="str">
            <v>ROD BAR</v>
          </cell>
        </row>
        <row r="2347">
          <cell r="A2347" t="str">
            <v>PRO-3080DG1</v>
          </cell>
          <cell r="B2347" t="str">
            <v>PRO-3080DG</v>
          </cell>
          <cell r="C2347" t="str">
            <v>GALV</v>
          </cell>
          <cell r="D2347" t="str">
            <v>ROD BAR</v>
          </cell>
        </row>
        <row r="2348">
          <cell r="A2348" t="str">
            <v>PRO-3080DG2</v>
          </cell>
          <cell r="B2348" t="str">
            <v>PRO-3080DG</v>
          </cell>
          <cell r="C2348" t="str">
            <v>GALV</v>
          </cell>
          <cell r="D2348" t="str">
            <v>ROD BAR</v>
          </cell>
        </row>
        <row r="2349">
          <cell r="A2349" t="str">
            <v>PRO-3080DH1</v>
          </cell>
          <cell r="B2349" t="str">
            <v>PRO-3080DH</v>
          </cell>
          <cell r="C2349" t="str">
            <v>GALV</v>
          </cell>
          <cell r="D2349" t="str">
            <v>ROD BAR</v>
          </cell>
        </row>
        <row r="2350">
          <cell r="A2350" t="str">
            <v>PRO-3080DH2</v>
          </cell>
          <cell r="B2350" t="str">
            <v>PRO-3080DH</v>
          </cell>
          <cell r="C2350" t="str">
            <v>GALV</v>
          </cell>
          <cell r="D2350" t="str">
            <v>ROD BAR</v>
          </cell>
        </row>
        <row r="2351">
          <cell r="A2351" t="str">
            <v>PRO-3080DI1</v>
          </cell>
          <cell r="B2351" t="str">
            <v>PRO-3080DI</v>
          </cell>
          <cell r="C2351" t="str">
            <v>GALV</v>
          </cell>
          <cell r="D2351" t="str">
            <v>ROD BAR</v>
          </cell>
        </row>
        <row r="2352">
          <cell r="A2352" t="str">
            <v>PRO-3080DI2</v>
          </cell>
          <cell r="B2352" t="str">
            <v>PRO-3080DI</v>
          </cell>
          <cell r="C2352" t="str">
            <v>GALV</v>
          </cell>
          <cell r="D2352" t="str">
            <v>ROD BAR</v>
          </cell>
        </row>
        <row r="2353">
          <cell r="A2353" t="str">
            <v>PRO-3080DJ1</v>
          </cell>
          <cell r="B2353" t="str">
            <v>PRO-3080DJ</v>
          </cell>
          <cell r="C2353" t="str">
            <v>GALV</v>
          </cell>
          <cell r="D2353" t="str">
            <v>ROD BAR</v>
          </cell>
        </row>
        <row r="2354">
          <cell r="A2354" t="str">
            <v>PRO-3080DJ2</v>
          </cell>
          <cell r="B2354" t="str">
            <v>PRO-3080DJ</v>
          </cell>
          <cell r="C2354" t="str">
            <v>GALV</v>
          </cell>
          <cell r="D2354" t="str">
            <v>ROD BAR</v>
          </cell>
        </row>
        <row r="2355">
          <cell r="A2355" t="str">
            <v>PRO-3080DK1</v>
          </cell>
          <cell r="B2355" t="str">
            <v>PRO-3080DK</v>
          </cell>
          <cell r="C2355" t="str">
            <v>GALV</v>
          </cell>
          <cell r="D2355" t="str">
            <v>ROD BAR</v>
          </cell>
        </row>
        <row r="2356">
          <cell r="A2356" t="str">
            <v>PRO-3080DK2</v>
          </cell>
          <cell r="B2356" t="str">
            <v>PRO-3080DK</v>
          </cell>
          <cell r="C2356" t="str">
            <v>GALV</v>
          </cell>
          <cell r="D2356" t="str">
            <v>ROD BAR</v>
          </cell>
        </row>
        <row r="2357">
          <cell r="A2357" t="str">
            <v>PRO-3080DL1</v>
          </cell>
          <cell r="B2357" t="str">
            <v>PRO-3080DL</v>
          </cell>
          <cell r="C2357" t="str">
            <v>GALV</v>
          </cell>
          <cell r="D2357" t="str">
            <v>ROD BAR</v>
          </cell>
        </row>
        <row r="2358">
          <cell r="A2358" t="str">
            <v>PRO-3080DL2</v>
          </cell>
          <cell r="B2358" t="str">
            <v>PRO-3080DL</v>
          </cell>
          <cell r="C2358" t="str">
            <v>GALV</v>
          </cell>
          <cell r="D2358" t="str">
            <v>ROD BAR</v>
          </cell>
        </row>
        <row r="2359">
          <cell r="A2359" t="str">
            <v>PRO-3080DM1</v>
          </cell>
          <cell r="B2359" t="str">
            <v>PRO-3080DM</v>
          </cell>
          <cell r="C2359" t="str">
            <v>GALV</v>
          </cell>
          <cell r="D2359" t="str">
            <v>ROD BAR</v>
          </cell>
        </row>
        <row r="2360">
          <cell r="A2360" t="str">
            <v>PRO-3080DM2</v>
          </cell>
          <cell r="B2360" t="str">
            <v>PRO-3080DM</v>
          </cell>
          <cell r="C2360" t="str">
            <v>GALV</v>
          </cell>
          <cell r="D2360" t="str">
            <v>ROD BAR</v>
          </cell>
        </row>
        <row r="2361">
          <cell r="A2361" t="str">
            <v>PRO-3080DN1</v>
          </cell>
          <cell r="B2361" t="str">
            <v>PRO-3080DN</v>
          </cell>
          <cell r="C2361" t="str">
            <v>GALV</v>
          </cell>
          <cell r="D2361" t="str">
            <v>ROD BAR</v>
          </cell>
        </row>
        <row r="2362">
          <cell r="A2362" t="str">
            <v>PRO-3080DN2</v>
          </cell>
          <cell r="B2362" t="str">
            <v>PRO-3080DN</v>
          </cell>
          <cell r="C2362" t="str">
            <v>GALV</v>
          </cell>
          <cell r="D2362" t="str">
            <v>ROD BAR</v>
          </cell>
        </row>
        <row r="2363">
          <cell r="A2363" t="str">
            <v>PRO-3080DO1</v>
          </cell>
          <cell r="B2363" t="str">
            <v>PRO-3080DO</v>
          </cell>
          <cell r="C2363" t="str">
            <v>GALV</v>
          </cell>
          <cell r="D2363" t="str">
            <v>ROD BAR</v>
          </cell>
        </row>
        <row r="2364">
          <cell r="A2364" t="str">
            <v>PRO-3080DO2</v>
          </cell>
          <cell r="B2364" t="str">
            <v>PRO-3080DO</v>
          </cell>
          <cell r="C2364" t="str">
            <v>GALV</v>
          </cell>
          <cell r="D2364" t="str">
            <v>ROD BAR</v>
          </cell>
        </row>
        <row r="2365">
          <cell r="A2365" t="str">
            <v>PRO-3080DP1</v>
          </cell>
          <cell r="B2365" t="str">
            <v>PRO-3080DP</v>
          </cell>
          <cell r="C2365" t="str">
            <v>GALV</v>
          </cell>
          <cell r="D2365" t="str">
            <v>ROD BAR</v>
          </cell>
        </row>
        <row r="2366">
          <cell r="A2366" t="str">
            <v>PRO-3080DP2</v>
          </cell>
          <cell r="B2366" t="str">
            <v>PRO-3080DP</v>
          </cell>
          <cell r="C2366" t="str">
            <v>GALV</v>
          </cell>
          <cell r="D2366" t="str">
            <v>ROD BAR</v>
          </cell>
        </row>
        <row r="2367">
          <cell r="A2367" t="str">
            <v>PRO-3080DQ1</v>
          </cell>
          <cell r="B2367" t="str">
            <v>PRO-3080DQ</v>
          </cell>
          <cell r="C2367" t="str">
            <v>GALV</v>
          </cell>
          <cell r="D2367" t="str">
            <v>ROD BAR</v>
          </cell>
        </row>
        <row r="2368">
          <cell r="A2368" t="str">
            <v>PRO-3080DQ2</v>
          </cell>
          <cell r="B2368" t="str">
            <v>PRO-3080DQ</v>
          </cell>
          <cell r="C2368" t="str">
            <v>GALV</v>
          </cell>
          <cell r="D2368" t="str">
            <v>ROD BAR</v>
          </cell>
        </row>
        <row r="2369">
          <cell r="A2369" t="str">
            <v>PRO-3080DR1</v>
          </cell>
          <cell r="B2369" t="str">
            <v>PRO-3080DR</v>
          </cell>
          <cell r="C2369" t="str">
            <v>GALV</v>
          </cell>
          <cell r="D2369" t="str">
            <v>ROD BAR</v>
          </cell>
        </row>
        <row r="2370">
          <cell r="A2370" t="str">
            <v>PRO-3080DR2</v>
          </cell>
          <cell r="B2370" t="str">
            <v>PRO-3080DR</v>
          </cell>
          <cell r="C2370" t="str">
            <v>GALV</v>
          </cell>
          <cell r="D2370" t="str">
            <v>ROD BAR</v>
          </cell>
        </row>
        <row r="2371">
          <cell r="A2371" t="str">
            <v>PRO-3080DS1</v>
          </cell>
          <cell r="B2371" t="str">
            <v>PRO-3080DS</v>
          </cell>
          <cell r="C2371" t="str">
            <v>GALV</v>
          </cell>
          <cell r="D2371" t="str">
            <v>ROD BAR</v>
          </cell>
        </row>
        <row r="2372">
          <cell r="A2372" t="str">
            <v>PRO-3080DS2</v>
          </cell>
          <cell r="B2372" t="str">
            <v>PRO-3080DS</v>
          </cell>
          <cell r="C2372" t="str">
            <v>GALV</v>
          </cell>
          <cell r="D2372" t="str">
            <v>ROD BAR</v>
          </cell>
        </row>
        <row r="2373">
          <cell r="A2373" t="str">
            <v>PRO-3080DT1</v>
          </cell>
          <cell r="B2373" t="str">
            <v>PRO-3080DT</v>
          </cell>
          <cell r="C2373" t="str">
            <v>GALV</v>
          </cell>
          <cell r="D2373" t="str">
            <v>ROD BAR</v>
          </cell>
        </row>
        <row r="2374">
          <cell r="A2374" t="str">
            <v>PRO-3080DT2</v>
          </cell>
          <cell r="B2374" t="str">
            <v>PRO-3080DT</v>
          </cell>
          <cell r="C2374" t="str">
            <v>GALV</v>
          </cell>
          <cell r="D2374" t="str">
            <v>ROD BAR</v>
          </cell>
        </row>
        <row r="2375">
          <cell r="A2375" t="str">
            <v>PRO-3080DU1</v>
          </cell>
          <cell r="B2375" t="str">
            <v>PRO-3080DU</v>
          </cell>
          <cell r="C2375" t="str">
            <v>GALV</v>
          </cell>
          <cell r="D2375" t="str">
            <v>ROD BAR</v>
          </cell>
        </row>
        <row r="2376">
          <cell r="A2376" t="str">
            <v>PRO-3080DU2</v>
          </cell>
          <cell r="B2376" t="str">
            <v>PRO-3080DU</v>
          </cell>
          <cell r="C2376" t="str">
            <v>GALV</v>
          </cell>
          <cell r="D2376" t="str">
            <v>ROD BAR</v>
          </cell>
        </row>
        <row r="2377">
          <cell r="A2377" t="str">
            <v>PRO-3080DV1</v>
          </cell>
          <cell r="B2377" t="str">
            <v>PRO-3080DV</v>
          </cell>
          <cell r="C2377" t="str">
            <v>GALV</v>
          </cell>
          <cell r="D2377" t="str">
            <v>ROD BAR</v>
          </cell>
        </row>
        <row r="2378">
          <cell r="A2378" t="str">
            <v>PRO-3080DV2</v>
          </cell>
          <cell r="B2378" t="str">
            <v>PRO-3080DV</v>
          </cell>
          <cell r="C2378" t="str">
            <v>GALV</v>
          </cell>
          <cell r="D2378" t="str">
            <v>ROD BAR</v>
          </cell>
        </row>
        <row r="2379">
          <cell r="A2379" t="str">
            <v>PRO-3080DW1</v>
          </cell>
          <cell r="B2379" t="str">
            <v>PRO-3080DW</v>
          </cell>
          <cell r="C2379" t="str">
            <v>GALV</v>
          </cell>
          <cell r="D2379" t="str">
            <v>ROD BAR</v>
          </cell>
        </row>
        <row r="2380">
          <cell r="A2380" t="str">
            <v>PRO-3080DW2</v>
          </cell>
          <cell r="B2380" t="str">
            <v>PRO-3080DW</v>
          </cell>
          <cell r="C2380" t="str">
            <v>GALV</v>
          </cell>
          <cell r="D2380" t="str">
            <v>ROD BAR</v>
          </cell>
        </row>
        <row r="2381">
          <cell r="A2381" t="str">
            <v>PRO-3080DX1</v>
          </cell>
          <cell r="B2381" t="str">
            <v>PRO-3080DX</v>
          </cell>
          <cell r="C2381" t="str">
            <v>GALV</v>
          </cell>
          <cell r="D2381" t="str">
            <v>ROD BAR</v>
          </cell>
        </row>
        <row r="2382">
          <cell r="A2382" t="str">
            <v>PRO-3080DX2</v>
          </cell>
          <cell r="B2382" t="str">
            <v>PRO-3080DX</v>
          </cell>
          <cell r="C2382" t="str">
            <v>GALV</v>
          </cell>
          <cell r="D2382" t="str">
            <v>ROD BAR</v>
          </cell>
        </row>
        <row r="2383">
          <cell r="A2383" t="str">
            <v>PRO-3080DY1</v>
          </cell>
          <cell r="B2383" t="str">
            <v>PRO-3080DY</v>
          </cell>
          <cell r="C2383" t="str">
            <v>GALV</v>
          </cell>
          <cell r="D2383" t="str">
            <v>ROD BAR</v>
          </cell>
        </row>
        <row r="2384">
          <cell r="A2384" t="str">
            <v>PRO-3080DY2</v>
          </cell>
          <cell r="B2384" t="str">
            <v>PRO-3080DY</v>
          </cell>
          <cell r="C2384" t="str">
            <v>GALV</v>
          </cell>
          <cell r="D2384" t="str">
            <v>ROD BAR</v>
          </cell>
        </row>
        <row r="2385">
          <cell r="A2385" t="str">
            <v>PRO-3080DZ1</v>
          </cell>
          <cell r="B2385" t="str">
            <v>PRO-3080DZ</v>
          </cell>
          <cell r="C2385" t="str">
            <v>GALV</v>
          </cell>
          <cell r="D2385" t="str">
            <v>ROD BAR</v>
          </cell>
        </row>
        <row r="2386">
          <cell r="A2386" t="str">
            <v>PRO-3080DZ2</v>
          </cell>
          <cell r="B2386" t="str">
            <v>PRO-3080DZ</v>
          </cell>
          <cell r="C2386" t="str">
            <v>GALV</v>
          </cell>
          <cell r="D2386" t="str">
            <v>ROD BAR</v>
          </cell>
        </row>
        <row r="2387">
          <cell r="A2387" t="str">
            <v>PRO-3080E1</v>
          </cell>
          <cell r="B2387" t="str">
            <v>PRO-3080E</v>
          </cell>
          <cell r="C2387" t="str">
            <v>GALV</v>
          </cell>
          <cell r="D2387" t="str">
            <v>ROD BAR</v>
          </cell>
        </row>
        <row r="2388">
          <cell r="A2388" t="str">
            <v>PRO-3080E2</v>
          </cell>
          <cell r="B2388" t="str">
            <v>PRO-3080E</v>
          </cell>
          <cell r="C2388" t="str">
            <v>GALV</v>
          </cell>
          <cell r="D2388" t="str">
            <v>ROD BAR</v>
          </cell>
        </row>
        <row r="2389">
          <cell r="A2389" t="str">
            <v>PRO-3080EA1</v>
          </cell>
          <cell r="B2389" t="str">
            <v>PRO-3080EA</v>
          </cell>
          <cell r="C2389" t="str">
            <v>GALV</v>
          </cell>
          <cell r="D2389" t="str">
            <v>ROD BAR</v>
          </cell>
        </row>
        <row r="2390">
          <cell r="A2390" t="str">
            <v>PRO-3080EA2</v>
          </cell>
          <cell r="B2390" t="str">
            <v>PRO-3080EA</v>
          </cell>
          <cell r="C2390" t="str">
            <v>GALV</v>
          </cell>
          <cell r="D2390" t="str">
            <v>ROD BAR</v>
          </cell>
        </row>
        <row r="2391">
          <cell r="A2391" t="str">
            <v>PRO-3080EB1</v>
          </cell>
          <cell r="B2391" t="str">
            <v>PRO-3080EB</v>
          </cell>
          <cell r="C2391" t="str">
            <v>GALV</v>
          </cell>
          <cell r="D2391" t="str">
            <v>ROD BAR</v>
          </cell>
        </row>
        <row r="2392">
          <cell r="A2392" t="str">
            <v>PRO-3080EB2</v>
          </cell>
          <cell r="B2392" t="str">
            <v>PRO-3080EB</v>
          </cell>
          <cell r="C2392" t="str">
            <v>GALV</v>
          </cell>
          <cell r="D2392" t="str">
            <v>ROD BAR</v>
          </cell>
        </row>
        <row r="2393">
          <cell r="A2393" t="str">
            <v>PRO-3080EC1</v>
          </cell>
          <cell r="B2393" t="str">
            <v>PRO-3080EC</v>
          </cell>
          <cell r="C2393" t="str">
            <v>GALV</v>
          </cell>
          <cell r="D2393" t="str">
            <v>ROD BAR</v>
          </cell>
        </row>
        <row r="2394">
          <cell r="A2394" t="str">
            <v>PRO-3080EC2</v>
          </cell>
          <cell r="B2394" t="str">
            <v>PRO-3080EC</v>
          </cell>
          <cell r="C2394" t="str">
            <v>GALV</v>
          </cell>
          <cell r="D2394" t="str">
            <v>ROD BAR</v>
          </cell>
        </row>
        <row r="2395">
          <cell r="A2395" t="str">
            <v>PRO-3080ED1</v>
          </cell>
          <cell r="B2395" t="str">
            <v>PRO-3080ED</v>
          </cell>
          <cell r="C2395" t="str">
            <v>GALV</v>
          </cell>
          <cell r="D2395" t="str">
            <v>ROD BAR</v>
          </cell>
        </row>
        <row r="2396">
          <cell r="A2396" t="str">
            <v>PRO-3080ED2</v>
          </cell>
          <cell r="B2396" t="str">
            <v>PRO-3080ED</v>
          </cell>
          <cell r="C2396" t="str">
            <v>GALV</v>
          </cell>
          <cell r="D2396" t="str">
            <v>ROD BAR</v>
          </cell>
        </row>
        <row r="2397">
          <cell r="A2397" t="str">
            <v>PRO-3080EE1</v>
          </cell>
          <cell r="B2397" t="str">
            <v>PRO-3080EE</v>
          </cell>
          <cell r="C2397" t="str">
            <v>GALV</v>
          </cell>
          <cell r="D2397" t="str">
            <v>ROD BAR</v>
          </cell>
        </row>
        <row r="2398">
          <cell r="A2398" t="str">
            <v>PRO-3080EE2</v>
          </cell>
          <cell r="B2398" t="str">
            <v>PRO-3080EE</v>
          </cell>
          <cell r="C2398" t="str">
            <v>GALV</v>
          </cell>
          <cell r="D2398" t="str">
            <v>ROD BAR</v>
          </cell>
        </row>
        <row r="2399">
          <cell r="A2399" t="str">
            <v>PRO-3080EF1</v>
          </cell>
          <cell r="B2399" t="str">
            <v>PRO-3080EF</v>
          </cell>
          <cell r="C2399" t="str">
            <v>GALV</v>
          </cell>
          <cell r="D2399" t="str">
            <v>ROD BAR</v>
          </cell>
        </row>
        <row r="2400">
          <cell r="A2400" t="str">
            <v>PRO-3080EF2</v>
          </cell>
          <cell r="B2400" t="str">
            <v>PRO-3080EF</v>
          </cell>
          <cell r="C2400" t="str">
            <v>GALV</v>
          </cell>
          <cell r="D2400" t="str">
            <v>ROD BAR</v>
          </cell>
        </row>
        <row r="2401">
          <cell r="A2401" t="str">
            <v>PRO-3080EG1</v>
          </cell>
          <cell r="B2401" t="str">
            <v>PRO-3080EG</v>
          </cell>
          <cell r="C2401" t="str">
            <v>GALV</v>
          </cell>
          <cell r="D2401" t="str">
            <v>ROD BAR</v>
          </cell>
        </row>
        <row r="2402">
          <cell r="A2402" t="str">
            <v>PRO-3080EG2</v>
          </cell>
          <cell r="B2402" t="str">
            <v>PRO-3080EG</v>
          </cell>
          <cell r="C2402" t="str">
            <v>GALV</v>
          </cell>
          <cell r="D2402" t="str">
            <v>ROD BAR</v>
          </cell>
        </row>
        <row r="2403">
          <cell r="A2403" t="str">
            <v>PRO-3080EH1</v>
          </cell>
          <cell r="B2403" t="str">
            <v>PRO-3080EH</v>
          </cell>
          <cell r="C2403" t="str">
            <v>GALV</v>
          </cell>
          <cell r="D2403" t="str">
            <v>ROD BAR</v>
          </cell>
        </row>
        <row r="2404">
          <cell r="A2404" t="str">
            <v>PRO-3080EH2</v>
          </cell>
          <cell r="B2404" t="str">
            <v>PRO-3080EH</v>
          </cell>
          <cell r="C2404" t="str">
            <v>GALV</v>
          </cell>
          <cell r="D2404" t="str">
            <v>ROD BAR</v>
          </cell>
        </row>
        <row r="2405">
          <cell r="A2405" t="str">
            <v>PRO-3080EI1</v>
          </cell>
          <cell r="B2405" t="str">
            <v>PRO-3080EI</v>
          </cell>
          <cell r="C2405" t="str">
            <v>GALV</v>
          </cell>
          <cell r="D2405" t="str">
            <v>ROD BAR</v>
          </cell>
        </row>
        <row r="2406">
          <cell r="A2406" t="str">
            <v>PRO-3080EI2</v>
          </cell>
          <cell r="B2406" t="str">
            <v>PRO-3080EI</v>
          </cell>
          <cell r="C2406" t="str">
            <v>GALV</v>
          </cell>
          <cell r="D2406" t="str">
            <v>ROD BAR</v>
          </cell>
        </row>
        <row r="2407">
          <cell r="A2407" t="str">
            <v>PRO-3080EJ1</v>
          </cell>
          <cell r="B2407" t="str">
            <v>PRO-3080EJ</v>
          </cell>
          <cell r="C2407" t="str">
            <v>GALV</v>
          </cell>
          <cell r="D2407" t="str">
            <v>ROD BAR</v>
          </cell>
        </row>
        <row r="2408">
          <cell r="A2408" t="str">
            <v>PRO-3080EJ2</v>
          </cell>
          <cell r="B2408" t="str">
            <v>PRO-3080EJ</v>
          </cell>
          <cell r="C2408" t="str">
            <v>GALV</v>
          </cell>
          <cell r="D2408" t="str">
            <v>ROD BAR</v>
          </cell>
        </row>
        <row r="2409">
          <cell r="A2409" t="str">
            <v>PRO-3080EK1</v>
          </cell>
          <cell r="B2409" t="str">
            <v>PRO-3080EK</v>
          </cell>
          <cell r="C2409" t="str">
            <v>GALV</v>
          </cell>
          <cell r="D2409" t="str">
            <v>ROD BAR</v>
          </cell>
        </row>
        <row r="2410">
          <cell r="A2410" t="str">
            <v>PRO-3080EK2</v>
          </cell>
          <cell r="B2410" t="str">
            <v>PRO-3080EK</v>
          </cell>
          <cell r="C2410" t="str">
            <v>GALV</v>
          </cell>
          <cell r="D2410" t="str">
            <v>ROD BAR</v>
          </cell>
        </row>
        <row r="2411">
          <cell r="A2411" t="str">
            <v>PRO-3080EL1</v>
          </cell>
          <cell r="B2411" t="str">
            <v>PRO-3080EL</v>
          </cell>
          <cell r="C2411" t="str">
            <v>GALV</v>
          </cell>
          <cell r="D2411" t="str">
            <v>ROD BAR</v>
          </cell>
        </row>
        <row r="2412">
          <cell r="A2412" t="str">
            <v>PRO-3080EL2</v>
          </cell>
          <cell r="B2412" t="str">
            <v>PRO-3080EL</v>
          </cell>
          <cell r="C2412" t="str">
            <v>GALV</v>
          </cell>
          <cell r="D2412" t="str">
            <v>ROD BAR</v>
          </cell>
        </row>
        <row r="2413">
          <cell r="A2413" t="str">
            <v>PRO-3080EM1</v>
          </cell>
          <cell r="B2413" t="str">
            <v>PRO-3080EM</v>
          </cell>
          <cell r="C2413" t="str">
            <v>GALV</v>
          </cell>
          <cell r="D2413" t="str">
            <v>ROD BAR</v>
          </cell>
        </row>
        <row r="2414">
          <cell r="A2414" t="str">
            <v>PRO-3080EM2</v>
          </cell>
          <cell r="B2414" t="str">
            <v>PRO-3080EM</v>
          </cell>
          <cell r="C2414" t="str">
            <v>GALV</v>
          </cell>
          <cell r="D2414" t="str">
            <v>ROD BAR</v>
          </cell>
        </row>
        <row r="2415">
          <cell r="A2415" t="str">
            <v>PRO-3080EN1</v>
          </cell>
          <cell r="B2415" t="str">
            <v>PRO-3080EN</v>
          </cell>
          <cell r="C2415" t="str">
            <v>GALV</v>
          </cell>
          <cell r="D2415" t="str">
            <v>ROD BAR</v>
          </cell>
        </row>
        <row r="2416">
          <cell r="A2416" t="str">
            <v>PRO-3080EN2</v>
          </cell>
          <cell r="B2416" t="str">
            <v>PRO-3080EN</v>
          </cell>
          <cell r="C2416" t="str">
            <v>GALV</v>
          </cell>
          <cell r="D2416" t="str">
            <v>ROD BAR</v>
          </cell>
        </row>
        <row r="2417">
          <cell r="A2417" t="str">
            <v>PRO-3080EO1</v>
          </cell>
          <cell r="B2417" t="str">
            <v>PRO-3080EO</v>
          </cell>
          <cell r="C2417" t="str">
            <v>GALV</v>
          </cell>
          <cell r="D2417" t="str">
            <v>ROD BAR</v>
          </cell>
        </row>
        <row r="2418">
          <cell r="A2418" t="str">
            <v>PRO-3080EO2</v>
          </cell>
          <cell r="B2418" t="str">
            <v>PRO-3080EO</v>
          </cell>
          <cell r="C2418" t="str">
            <v>GALV</v>
          </cell>
          <cell r="D2418" t="str">
            <v>ROD BAR</v>
          </cell>
        </row>
        <row r="2419">
          <cell r="A2419" t="str">
            <v>PRO-3080EP1</v>
          </cell>
          <cell r="B2419" t="str">
            <v>PRO-3080EP</v>
          </cell>
          <cell r="C2419" t="str">
            <v>GALV</v>
          </cell>
          <cell r="D2419" t="str">
            <v>ROD BAR</v>
          </cell>
        </row>
        <row r="2420">
          <cell r="A2420" t="str">
            <v>PRO-3080EP2</v>
          </cell>
          <cell r="B2420" t="str">
            <v>PRO-3080EP</v>
          </cell>
          <cell r="C2420" t="str">
            <v>GALV</v>
          </cell>
          <cell r="D2420" t="str">
            <v>ROD BAR</v>
          </cell>
        </row>
        <row r="2421">
          <cell r="A2421" t="str">
            <v>PRO-3080EQ1</v>
          </cell>
          <cell r="B2421" t="str">
            <v>PRO-3080EQ</v>
          </cell>
          <cell r="C2421" t="str">
            <v>GALV</v>
          </cell>
          <cell r="D2421" t="str">
            <v>ROD BAR</v>
          </cell>
        </row>
        <row r="2422">
          <cell r="A2422" t="str">
            <v>PRO-3080EQ2</v>
          </cell>
          <cell r="B2422" t="str">
            <v>PRO-3080EQ</v>
          </cell>
          <cell r="C2422" t="str">
            <v>GALV</v>
          </cell>
          <cell r="D2422" t="str">
            <v>ROD BAR</v>
          </cell>
        </row>
        <row r="2423">
          <cell r="A2423" t="str">
            <v>PRO-3080ER1</v>
          </cell>
          <cell r="B2423" t="str">
            <v>PRO-3080ER</v>
          </cell>
          <cell r="C2423" t="str">
            <v>GALV</v>
          </cell>
          <cell r="D2423" t="str">
            <v>ROD BAR</v>
          </cell>
        </row>
        <row r="2424">
          <cell r="A2424" t="str">
            <v>PRO-3080ER2</v>
          </cell>
          <cell r="B2424" t="str">
            <v>PRO-3080ER</v>
          </cell>
          <cell r="C2424" t="str">
            <v>GALV</v>
          </cell>
          <cell r="D2424" t="str">
            <v>ROD BAR</v>
          </cell>
        </row>
        <row r="2425">
          <cell r="A2425" t="str">
            <v>PRO-3080ES1</v>
          </cell>
          <cell r="B2425" t="str">
            <v>PRO-3080ES</v>
          </cell>
          <cell r="C2425" t="str">
            <v>GALV</v>
          </cell>
          <cell r="D2425" t="str">
            <v>ROD BAR</v>
          </cell>
        </row>
        <row r="2426">
          <cell r="A2426" t="str">
            <v>PRO-3080ES2</v>
          </cell>
          <cell r="B2426" t="str">
            <v>PRO-3080ES</v>
          </cell>
          <cell r="C2426" t="str">
            <v>GALV</v>
          </cell>
          <cell r="D2426" t="str">
            <v>ROD BAR</v>
          </cell>
        </row>
        <row r="2427">
          <cell r="A2427" t="str">
            <v>PRO-3080ET1</v>
          </cell>
          <cell r="B2427" t="str">
            <v>PRO-3080ET</v>
          </cell>
          <cell r="C2427" t="str">
            <v>GALV</v>
          </cell>
          <cell r="D2427" t="str">
            <v>ROD BAR</v>
          </cell>
        </row>
        <row r="2428">
          <cell r="A2428" t="str">
            <v>PRO-3080ET2</v>
          </cell>
          <cell r="B2428" t="str">
            <v>PRO-3080ET</v>
          </cell>
          <cell r="C2428" t="str">
            <v>GALV</v>
          </cell>
          <cell r="D2428" t="str">
            <v>ROD BAR</v>
          </cell>
        </row>
        <row r="2429">
          <cell r="A2429" t="str">
            <v>PRO-3080EU1</v>
          </cell>
          <cell r="B2429" t="str">
            <v>PRO-3080EU</v>
          </cell>
          <cell r="C2429" t="str">
            <v>GALV</v>
          </cell>
          <cell r="D2429" t="str">
            <v>ROD BAR</v>
          </cell>
        </row>
        <row r="2430">
          <cell r="A2430" t="str">
            <v>PRO-3080EU2</v>
          </cell>
          <cell r="B2430" t="str">
            <v>PRO-3080EU</v>
          </cell>
          <cell r="C2430" t="str">
            <v>GALV</v>
          </cell>
          <cell r="D2430" t="str">
            <v>ROD BAR</v>
          </cell>
        </row>
        <row r="2431">
          <cell r="A2431" t="str">
            <v>PRO-3080EV1</v>
          </cell>
          <cell r="B2431" t="str">
            <v>PRO-3080EV</v>
          </cell>
          <cell r="C2431" t="str">
            <v>GALV</v>
          </cell>
          <cell r="D2431" t="str">
            <v>ROD BAR</v>
          </cell>
        </row>
        <row r="2432">
          <cell r="A2432" t="str">
            <v>PRO-3080EV2</v>
          </cell>
          <cell r="B2432" t="str">
            <v>PRO-3080EV</v>
          </cell>
          <cell r="C2432" t="str">
            <v>GALV</v>
          </cell>
          <cell r="D2432" t="str">
            <v>ROD BAR</v>
          </cell>
        </row>
        <row r="2433">
          <cell r="A2433" t="str">
            <v>PRO-3080EW1</v>
          </cell>
          <cell r="B2433" t="str">
            <v>PRO-3080EW</v>
          </cell>
          <cell r="C2433" t="str">
            <v>GALV</v>
          </cell>
          <cell r="D2433" t="str">
            <v>ROD BAR</v>
          </cell>
        </row>
        <row r="2434">
          <cell r="A2434" t="str">
            <v>PRO-3080EW2</v>
          </cell>
          <cell r="B2434" t="str">
            <v>PRO-3080EW</v>
          </cell>
          <cell r="C2434" t="str">
            <v>GALV</v>
          </cell>
          <cell r="D2434" t="str">
            <v>ROD BAR</v>
          </cell>
        </row>
        <row r="2435">
          <cell r="A2435" t="str">
            <v>PRO-3080EX1</v>
          </cell>
          <cell r="B2435" t="str">
            <v>PRO-3080EX</v>
          </cell>
          <cell r="C2435" t="str">
            <v>GALV</v>
          </cell>
          <cell r="D2435" t="str">
            <v>ROD BAR</v>
          </cell>
        </row>
        <row r="2436">
          <cell r="A2436" t="str">
            <v>PRO-3080EX2</v>
          </cell>
          <cell r="B2436" t="str">
            <v>PRO-3080EX</v>
          </cell>
          <cell r="C2436" t="str">
            <v>GALV</v>
          </cell>
          <cell r="D2436" t="str">
            <v>ROD BAR</v>
          </cell>
        </row>
        <row r="2437">
          <cell r="A2437" t="str">
            <v>PRO-3080EY1</v>
          </cell>
          <cell r="B2437" t="str">
            <v>PRO-3080EY</v>
          </cell>
          <cell r="C2437" t="str">
            <v>GALV</v>
          </cell>
          <cell r="D2437" t="str">
            <v>ROD BAR</v>
          </cell>
        </row>
        <row r="2438">
          <cell r="A2438" t="str">
            <v>PRO-3080EY2</v>
          </cell>
          <cell r="B2438" t="str">
            <v>PRO-3080EY</v>
          </cell>
          <cell r="C2438" t="str">
            <v>GALV</v>
          </cell>
          <cell r="D2438" t="str">
            <v>ROD BAR</v>
          </cell>
        </row>
        <row r="2439">
          <cell r="A2439" t="str">
            <v>PRO-3080EZ1</v>
          </cell>
          <cell r="B2439" t="str">
            <v>PRO-3080EZ</v>
          </cell>
          <cell r="C2439" t="str">
            <v>GALV</v>
          </cell>
          <cell r="D2439" t="str">
            <v>ROD BAR</v>
          </cell>
        </row>
        <row r="2440">
          <cell r="A2440" t="str">
            <v>PRO-3080EZ2</v>
          </cell>
          <cell r="B2440" t="str">
            <v>PRO-3080EZ</v>
          </cell>
          <cell r="C2440" t="str">
            <v>GALV</v>
          </cell>
          <cell r="D2440" t="str">
            <v>ROD BAR</v>
          </cell>
        </row>
        <row r="2441">
          <cell r="A2441" t="str">
            <v>PRO-3080F1</v>
          </cell>
          <cell r="B2441" t="str">
            <v>PRO-3080F</v>
          </cell>
          <cell r="C2441" t="str">
            <v>GALV</v>
          </cell>
          <cell r="D2441" t="str">
            <v>ROD BAR</v>
          </cell>
        </row>
        <row r="2442">
          <cell r="A2442" t="str">
            <v>PRO-3080F2</v>
          </cell>
          <cell r="B2442" t="str">
            <v>PRO-3080F</v>
          </cell>
          <cell r="C2442" t="str">
            <v>GALV</v>
          </cell>
          <cell r="D2442" t="str">
            <v>ROD BAR</v>
          </cell>
        </row>
        <row r="2443">
          <cell r="A2443" t="str">
            <v>PRO-3080FA1</v>
          </cell>
          <cell r="B2443" t="str">
            <v>PRO-3080FA</v>
          </cell>
          <cell r="C2443" t="str">
            <v>GALV</v>
          </cell>
          <cell r="D2443" t="str">
            <v>ROD BAR</v>
          </cell>
        </row>
        <row r="2444">
          <cell r="A2444" t="str">
            <v>PRO-3080FA2</v>
          </cell>
          <cell r="B2444" t="str">
            <v>PRO-3080FA</v>
          </cell>
          <cell r="C2444" t="str">
            <v>GALV</v>
          </cell>
          <cell r="D2444" t="str">
            <v>ROD BAR</v>
          </cell>
        </row>
        <row r="2445">
          <cell r="A2445" t="str">
            <v>PRO-3080FB1</v>
          </cell>
          <cell r="B2445" t="str">
            <v>PRO-3080FB</v>
          </cell>
          <cell r="C2445" t="str">
            <v>GALV</v>
          </cell>
          <cell r="D2445" t="str">
            <v>ROD BAR</v>
          </cell>
        </row>
        <row r="2446">
          <cell r="A2446" t="str">
            <v>PRO-3080FB2</v>
          </cell>
          <cell r="B2446" t="str">
            <v>PRO-3080FB</v>
          </cell>
          <cell r="C2446" t="str">
            <v>GALV</v>
          </cell>
          <cell r="D2446" t="str">
            <v>ROD BAR</v>
          </cell>
        </row>
        <row r="2447">
          <cell r="A2447" t="str">
            <v>PRO-3080FC1</v>
          </cell>
          <cell r="B2447" t="str">
            <v>PRO-3080FC</v>
          </cell>
          <cell r="C2447" t="str">
            <v>GALV</v>
          </cell>
          <cell r="D2447" t="str">
            <v>ROD BAR</v>
          </cell>
        </row>
        <row r="2448">
          <cell r="A2448" t="str">
            <v>PRO-3080FC2</v>
          </cell>
          <cell r="B2448" t="str">
            <v>PRO-3080FC</v>
          </cell>
          <cell r="C2448" t="str">
            <v>GALV</v>
          </cell>
          <cell r="D2448" t="str">
            <v>ROD BAR</v>
          </cell>
        </row>
        <row r="2449">
          <cell r="A2449" t="str">
            <v>PRO-3080FD1</v>
          </cell>
          <cell r="B2449" t="str">
            <v>PRO-3080FD</v>
          </cell>
          <cell r="C2449" t="str">
            <v>GALV</v>
          </cell>
          <cell r="D2449" t="str">
            <v>ROD BAR</v>
          </cell>
        </row>
        <row r="2450">
          <cell r="A2450" t="str">
            <v>PRO-3080FD2</v>
          </cell>
          <cell r="B2450" t="str">
            <v>PRO-3080FD</v>
          </cell>
          <cell r="C2450" t="str">
            <v>GALV</v>
          </cell>
          <cell r="D2450" t="str">
            <v>ROD BAR</v>
          </cell>
        </row>
        <row r="2451">
          <cell r="A2451" t="str">
            <v>PRO-3080FE1</v>
          </cell>
          <cell r="B2451" t="str">
            <v>PRO-3080FE</v>
          </cell>
          <cell r="C2451" t="str">
            <v>GALV</v>
          </cell>
          <cell r="D2451" t="str">
            <v>ROD BAR</v>
          </cell>
        </row>
        <row r="2452">
          <cell r="A2452" t="str">
            <v>PRO-3080FE2</v>
          </cell>
          <cell r="B2452" t="str">
            <v>PRO-3080FE</v>
          </cell>
          <cell r="C2452" t="str">
            <v>GALV</v>
          </cell>
          <cell r="D2452" t="str">
            <v>ROD BAR</v>
          </cell>
        </row>
        <row r="2453">
          <cell r="A2453" t="str">
            <v>PRO-3080FF1</v>
          </cell>
          <cell r="B2453" t="str">
            <v>PRO-3080FF</v>
          </cell>
          <cell r="C2453" t="str">
            <v>GALV</v>
          </cell>
          <cell r="D2453" t="str">
            <v>ROD BAR</v>
          </cell>
        </row>
        <row r="2454">
          <cell r="A2454" t="str">
            <v>PRO-3080FF2</v>
          </cell>
          <cell r="B2454" t="str">
            <v>PRO-3080FF</v>
          </cell>
          <cell r="C2454" t="str">
            <v>GALV</v>
          </cell>
          <cell r="D2454" t="str">
            <v>ROD BAR</v>
          </cell>
        </row>
        <row r="2455">
          <cell r="A2455" t="str">
            <v>PRO-3080FG1</v>
          </cell>
          <cell r="B2455" t="str">
            <v>PRO-3080FG</v>
          </cell>
          <cell r="C2455" t="str">
            <v>GALV</v>
          </cell>
          <cell r="D2455" t="str">
            <v>ROD BAR</v>
          </cell>
        </row>
        <row r="2456">
          <cell r="A2456" t="str">
            <v>PRO-3080FG2</v>
          </cell>
          <cell r="B2456" t="str">
            <v>PRO-3080FG</v>
          </cell>
          <cell r="C2456" t="str">
            <v>GALV</v>
          </cell>
          <cell r="D2456" t="str">
            <v>ROD BAR</v>
          </cell>
        </row>
        <row r="2457">
          <cell r="A2457" t="str">
            <v>PRO-3080FH1</v>
          </cell>
          <cell r="B2457" t="str">
            <v>PRO-3080FH</v>
          </cell>
          <cell r="C2457" t="str">
            <v>GALV</v>
          </cell>
          <cell r="D2457" t="str">
            <v>ROD BAR</v>
          </cell>
        </row>
        <row r="2458">
          <cell r="A2458" t="str">
            <v>PRO-3080FH2</v>
          </cell>
          <cell r="B2458" t="str">
            <v>PRO-3080FH</v>
          </cell>
          <cell r="C2458" t="str">
            <v>GALV</v>
          </cell>
          <cell r="D2458" t="str">
            <v>ROD BAR</v>
          </cell>
        </row>
        <row r="2459">
          <cell r="A2459" t="str">
            <v>PRO-3080FI1</v>
          </cell>
          <cell r="B2459" t="str">
            <v>PRO-3080FI</v>
          </cell>
          <cell r="C2459" t="str">
            <v>GALV</v>
          </cell>
          <cell r="D2459" t="str">
            <v>ROD BAR</v>
          </cell>
        </row>
        <row r="2460">
          <cell r="A2460" t="str">
            <v>PRO-3080FI2</v>
          </cell>
          <cell r="B2460" t="str">
            <v>PRO-3080FI</v>
          </cell>
          <cell r="C2460" t="str">
            <v>GALV</v>
          </cell>
          <cell r="D2460" t="str">
            <v>ROD BAR</v>
          </cell>
        </row>
        <row r="2461">
          <cell r="A2461" t="str">
            <v>PRO-3080FJ1</v>
          </cell>
          <cell r="B2461" t="str">
            <v>PRO-3080FJ</v>
          </cell>
          <cell r="C2461" t="str">
            <v>GALV</v>
          </cell>
          <cell r="D2461" t="str">
            <v>ROD BAR</v>
          </cell>
        </row>
        <row r="2462">
          <cell r="A2462" t="str">
            <v>PRO-3080FJ2</v>
          </cell>
          <cell r="B2462" t="str">
            <v>PRO-3080FJ</v>
          </cell>
          <cell r="C2462" t="str">
            <v>GALV</v>
          </cell>
          <cell r="D2462" t="str">
            <v>ROD BAR</v>
          </cell>
        </row>
        <row r="2463">
          <cell r="A2463" t="str">
            <v>PRO-3080FK1</v>
          </cell>
          <cell r="B2463" t="str">
            <v>PRO-3080FK</v>
          </cell>
          <cell r="C2463" t="str">
            <v>GALV</v>
          </cell>
          <cell r="D2463" t="str">
            <v>ROD BAR</v>
          </cell>
        </row>
        <row r="2464">
          <cell r="A2464" t="str">
            <v>PRO-3080FK2</v>
          </cell>
          <cell r="B2464" t="str">
            <v>PRO-3080FK</v>
          </cell>
          <cell r="C2464" t="str">
            <v>GALV</v>
          </cell>
          <cell r="D2464" t="str">
            <v>ROD BAR</v>
          </cell>
        </row>
        <row r="2465">
          <cell r="A2465" t="str">
            <v>PRO-3080FL1</v>
          </cell>
          <cell r="B2465" t="str">
            <v>PRO-3080FL</v>
          </cell>
          <cell r="C2465" t="str">
            <v>GALV</v>
          </cell>
          <cell r="D2465" t="str">
            <v>ROD BAR</v>
          </cell>
        </row>
        <row r="2466">
          <cell r="A2466" t="str">
            <v>PRO-3080FL2</v>
          </cell>
          <cell r="B2466" t="str">
            <v>PRO-3080FL</v>
          </cell>
          <cell r="C2466" t="str">
            <v>GALV</v>
          </cell>
          <cell r="D2466" t="str">
            <v>ROD BAR</v>
          </cell>
        </row>
        <row r="2467">
          <cell r="A2467" t="str">
            <v>PRO-3080FM1</v>
          </cell>
          <cell r="B2467" t="str">
            <v>PRO-3080FM</v>
          </cell>
          <cell r="C2467" t="str">
            <v>GALV</v>
          </cell>
          <cell r="D2467" t="str">
            <v>ROD BAR</v>
          </cell>
        </row>
        <row r="2468">
          <cell r="A2468" t="str">
            <v>PRO-3080FM2</v>
          </cell>
          <cell r="B2468" t="str">
            <v>PRO-3080FM</v>
          </cell>
          <cell r="C2468" t="str">
            <v>GALV</v>
          </cell>
          <cell r="D2468" t="str">
            <v>ROD BAR</v>
          </cell>
        </row>
        <row r="2469">
          <cell r="A2469" t="str">
            <v>PRO-3080FN1</v>
          </cell>
          <cell r="B2469" t="str">
            <v>PRO-3080FN</v>
          </cell>
          <cell r="C2469" t="str">
            <v>GALV</v>
          </cell>
          <cell r="D2469" t="str">
            <v>ROD BAR</v>
          </cell>
        </row>
        <row r="2470">
          <cell r="A2470" t="str">
            <v>PRO-3080FN2</v>
          </cell>
          <cell r="B2470" t="str">
            <v>PRO-3080FN</v>
          </cell>
          <cell r="C2470" t="str">
            <v>GALV</v>
          </cell>
          <cell r="D2470" t="str">
            <v>ROD BAR</v>
          </cell>
        </row>
        <row r="2471">
          <cell r="A2471" t="str">
            <v>PRO-3080FO1</v>
          </cell>
          <cell r="B2471" t="str">
            <v>PRO-3080FO</v>
          </cell>
          <cell r="C2471" t="str">
            <v>GALV</v>
          </cell>
          <cell r="D2471" t="str">
            <v>ROD BAR</v>
          </cell>
        </row>
        <row r="2472">
          <cell r="A2472" t="str">
            <v>PRO-3080FO2</v>
          </cell>
          <cell r="B2472" t="str">
            <v>PRO-3080FO</v>
          </cell>
          <cell r="C2472" t="str">
            <v>GALV</v>
          </cell>
          <cell r="D2472" t="str">
            <v>ROD BAR</v>
          </cell>
        </row>
        <row r="2473">
          <cell r="A2473" t="str">
            <v>PRO-3080FP1</v>
          </cell>
          <cell r="B2473" t="str">
            <v>PRO-3080FP</v>
          </cell>
          <cell r="C2473" t="str">
            <v>GALV</v>
          </cell>
          <cell r="D2473" t="str">
            <v>ROD BAR</v>
          </cell>
        </row>
        <row r="2474">
          <cell r="A2474" t="str">
            <v>PRO-3080FP2</v>
          </cell>
          <cell r="B2474" t="str">
            <v>PRO-3080FP</v>
          </cell>
          <cell r="C2474" t="str">
            <v>GALV</v>
          </cell>
          <cell r="D2474" t="str">
            <v>ROD BAR</v>
          </cell>
        </row>
        <row r="2475">
          <cell r="A2475" t="str">
            <v>PRO-3080FQ1</v>
          </cell>
          <cell r="B2475" t="str">
            <v>PRO-3080FQ</v>
          </cell>
          <cell r="C2475" t="str">
            <v>GALV</v>
          </cell>
          <cell r="D2475" t="str">
            <v>ROD BAR</v>
          </cell>
        </row>
        <row r="2476">
          <cell r="A2476" t="str">
            <v>PRO-3080FQ2</v>
          </cell>
          <cell r="B2476" t="str">
            <v>PRO-3080FQ</v>
          </cell>
          <cell r="C2476" t="str">
            <v>GALV</v>
          </cell>
          <cell r="D2476" t="str">
            <v>ROD BAR</v>
          </cell>
        </row>
        <row r="2477">
          <cell r="A2477" t="str">
            <v>PRO-3080FR1</v>
          </cell>
          <cell r="B2477" t="str">
            <v>PRO-3080FR</v>
          </cell>
          <cell r="C2477" t="str">
            <v>GALV</v>
          </cell>
          <cell r="D2477" t="str">
            <v>ROD BAR</v>
          </cell>
        </row>
        <row r="2478">
          <cell r="A2478" t="str">
            <v>PRO-3080FR2</v>
          </cell>
          <cell r="B2478" t="str">
            <v>PRO-3080FR</v>
          </cell>
          <cell r="C2478" t="str">
            <v>GALV</v>
          </cell>
          <cell r="D2478" t="str">
            <v>ROD BAR</v>
          </cell>
        </row>
        <row r="2479">
          <cell r="A2479" t="str">
            <v>PRO-3080FS1</v>
          </cell>
          <cell r="B2479" t="str">
            <v>PRO-3080FS</v>
          </cell>
          <cell r="C2479" t="str">
            <v>GALV</v>
          </cell>
          <cell r="D2479" t="str">
            <v>ROD BAR</v>
          </cell>
        </row>
        <row r="2480">
          <cell r="A2480" t="str">
            <v>PRO-3080FS2</v>
          </cell>
          <cell r="B2480" t="str">
            <v>PRO-3080FS</v>
          </cell>
          <cell r="C2480" t="str">
            <v>GALV</v>
          </cell>
          <cell r="D2480" t="str">
            <v>ROD BAR</v>
          </cell>
        </row>
        <row r="2481">
          <cell r="A2481" t="str">
            <v>PRO-3080FT1</v>
          </cell>
          <cell r="B2481" t="str">
            <v>PRO-3080FT</v>
          </cell>
          <cell r="C2481" t="str">
            <v>GALV</v>
          </cell>
          <cell r="D2481" t="str">
            <v>ROD BAR</v>
          </cell>
        </row>
        <row r="2482">
          <cell r="A2482" t="str">
            <v>PRO-3080FT2</v>
          </cell>
          <cell r="B2482" t="str">
            <v>PRO-3080FT</v>
          </cell>
          <cell r="C2482" t="str">
            <v>GALV</v>
          </cell>
          <cell r="D2482" t="str">
            <v>ROD BAR</v>
          </cell>
        </row>
        <row r="2483">
          <cell r="A2483" t="str">
            <v>PRO-3080FU1</v>
          </cell>
          <cell r="B2483" t="str">
            <v>PRO-3080FU</v>
          </cell>
          <cell r="C2483" t="str">
            <v>GALV</v>
          </cell>
          <cell r="D2483" t="str">
            <v>ROD BAR</v>
          </cell>
        </row>
        <row r="2484">
          <cell r="A2484" t="str">
            <v>PRO-3080FU2</v>
          </cell>
          <cell r="B2484" t="str">
            <v>PRO-3080FU</v>
          </cell>
          <cell r="C2484" t="str">
            <v>GALV</v>
          </cell>
          <cell r="D2484" t="str">
            <v>ROD BAR</v>
          </cell>
        </row>
        <row r="2485">
          <cell r="A2485" t="str">
            <v>PRO-3080FV1</v>
          </cell>
          <cell r="B2485" t="str">
            <v>PRO-3080FV</v>
          </cell>
          <cell r="C2485" t="str">
            <v>GALV</v>
          </cell>
          <cell r="D2485" t="str">
            <v>ROD BAR</v>
          </cell>
        </row>
        <row r="2486">
          <cell r="A2486" t="str">
            <v>PRO-3080FV2</v>
          </cell>
          <cell r="B2486" t="str">
            <v>PRO-3080FV</v>
          </cell>
          <cell r="C2486" t="str">
            <v>GALV</v>
          </cell>
          <cell r="D2486" t="str">
            <v>ROD BAR</v>
          </cell>
        </row>
        <row r="2487">
          <cell r="A2487" t="str">
            <v>PRO-3080FW1</v>
          </cell>
          <cell r="B2487" t="str">
            <v>PRO-3080FW</v>
          </cell>
          <cell r="C2487" t="str">
            <v>GALV</v>
          </cell>
          <cell r="D2487" t="str">
            <v>ROD BAR</v>
          </cell>
        </row>
        <row r="2488">
          <cell r="A2488" t="str">
            <v>PRO-3080FW2</v>
          </cell>
          <cell r="B2488" t="str">
            <v>PRO-3080FW</v>
          </cell>
          <cell r="C2488" t="str">
            <v>GALV</v>
          </cell>
          <cell r="D2488" t="str">
            <v>ROD BAR</v>
          </cell>
        </row>
        <row r="2489">
          <cell r="A2489" t="str">
            <v>PRO-3080FX1</v>
          </cell>
          <cell r="B2489" t="str">
            <v>PRO-3080FX</v>
          </cell>
          <cell r="C2489" t="str">
            <v>GALV</v>
          </cell>
          <cell r="D2489" t="str">
            <v>ROD BAR</v>
          </cell>
        </row>
        <row r="2490">
          <cell r="A2490" t="str">
            <v>PRO-3080FX2</v>
          </cell>
          <cell r="B2490" t="str">
            <v>PRO-3080FX</v>
          </cell>
          <cell r="C2490" t="str">
            <v>GALV</v>
          </cell>
          <cell r="D2490" t="str">
            <v>ROD BAR</v>
          </cell>
        </row>
        <row r="2491">
          <cell r="A2491" t="str">
            <v>PRO-3080FY1</v>
          </cell>
          <cell r="B2491" t="str">
            <v>PRO-3080FY</v>
          </cell>
          <cell r="C2491" t="str">
            <v>GALV</v>
          </cell>
          <cell r="D2491" t="str">
            <v>ROD BAR</v>
          </cell>
        </row>
        <row r="2492">
          <cell r="A2492" t="str">
            <v>PRO-3080FY2</v>
          </cell>
          <cell r="B2492" t="str">
            <v>PRO-3080FY</v>
          </cell>
          <cell r="C2492" t="str">
            <v>GALV</v>
          </cell>
          <cell r="D2492" t="str">
            <v>ROD BAR</v>
          </cell>
        </row>
        <row r="2493">
          <cell r="A2493" t="str">
            <v>PRO-3080FZ1</v>
          </cell>
          <cell r="B2493" t="str">
            <v>PRO-3080FZ</v>
          </cell>
          <cell r="C2493" t="str">
            <v>GALV</v>
          </cell>
          <cell r="D2493" t="str">
            <v>ROD BAR</v>
          </cell>
        </row>
        <row r="2494">
          <cell r="A2494" t="str">
            <v>PRO-3080FZ2</v>
          </cell>
          <cell r="B2494" t="str">
            <v>PRO-3080FZ</v>
          </cell>
          <cell r="C2494" t="str">
            <v>GALV</v>
          </cell>
          <cell r="D2494" t="str">
            <v>ROD BAR</v>
          </cell>
        </row>
        <row r="2495">
          <cell r="A2495" t="str">
            <v>PRO-3080G1</v>
          </cell>
          <cell r="B2495" t="str">
            <v>PRO-3080G</v>
          </cell>
          <cell r="C2495" t="str">
            <v>GALV</v>
          </cell>
          <cell r="D2495" t="str">
            <v>ROD BAR</v>
          </cell>
        </row>
        <row r="2496">
          <cell r="A2496" t="str">
            <v>PRO-3080G2</v>
          </cell>
          <cell r="B2496" t="str">
            <v>PRO-3080G</v>
          </cell>
          <cell r="C2496" t="str">
            <v>GALV</v>
          </cell>
          <cell r="D2496" t="str">
            <v>ROD BAR</v>
          </cell>
        </row>
        <row r="2497">
          <cell r="A2497" t="str">
            <v>PRO-3080GA1</v>
          </cell>
          <cell r="B2497" t="str">
            <v>PRO-3080GA</v>
          </cell>
          <cell r="C2497" t="str">
            <v>GALV</v>
          </cell>
          <cell r="D2497" t="str">
            <v>ROD BAR</v>
          </cell>
        </row>
        <row r="2498">
          <cell r="A2498" t="str">
            <v>PRO-3080GA2</v>
          </cell>
          <cell r="B2498" t="str">
            <v>PRO-3080GA</v>
          </cell>
          <cell r="C2498" t="str">
            <v>GALV</v>
          </cell>
          <cell r="D2498" t="str">
            <v>ROD BAR</v>
          </cell>
        </row>
        <row r="2499">
          <cell r="A2499" t="str">
            <v>PRO-3080GB1</v>
          </cell>
          <cell r="B2499" t="str">
            <v>PRO-3080GB</v>
          </cell>
          <cell r="C2499" t="str">
            <v>GALV</v>
          </cell>
          <cell r="D2499" t="str">
            <v>ROD BAR</v>
          </cell>
        </row>
        <row r="2500">
          <cell r="A2500" t="str">
            <v>PRO-3080GB2</v>
          </cell>
          <cell r="B2500" t="str">
            <v>PRO-3080GB</v>
          </cell>
          <cell r="C2500" t="str">
            <v>GALV</v>
          </cell>
          <cell r="D2500" t="str">
            <v>ROD BAR</v>
          </cell>
        </row>
        <row r="2501">
          <cell r="A2501" t="str">
            <v>PRO-3080GC1</v>
          </cell>
          <cell r="B2501" t="str">
            <v>PRO-3080GC</v>
          </cell>
          <cell r="C2501" t="str">
            <v>GALV</v>
          </cell>
          <cell r="D2501" t="str">
            <v>ROD BAR</v>
          </cell>
        </row>
        <row r="2502">
          <cell r="A2502" t="str">
            <v>PRO-3080GC2</v>
          </cell>
          <cell r="B2502" t="str">
            <v>PRO-3080GC</v>
          </cell>
          <cell r="C2502" t="str">
            <v>GALV</v>
          </cell>
          <cell r="D2502" t="str">
            <v>ROD BAR</v>
          </cell>
        </row>
        <row r="2503">
          <cell r="A2503" t="str">
            <v>PRO-3080GD1</v>
          </cell>
          <cell r="B2503" t="str">
            <v>PRO-3080GD</v>
          </cell>
          <cell r="C2503" t="str">
            <v>GALV</v>
          </cell>
          <cell r="D2503" t="str">
            <v>ROD BAR</v>
          </cell>
        </row>
        <row r="2504">
          <cell r="A2504" t="str">
            <v>PRO-3080GD2</v>
          </cell>
          <cell r="B2504" t="str">
            <v>PRO-3080GD</v>
          </cell>
          <cell r="C2504" t="str">
            <v>GALV</v>
          </cell>
          <cell r="D2504" t="str">
            <v>ROD BAR</v>
          </cell>
        </row>
        <row r="2505">
          <cell r="A2505" t="str">
            <v>PRO-3080GE1</v>
          </cell>
          <cell r="B2505" t="str">
            <v>PRO-3080GE</v>
          </cell>
          <cell r="C2505" t="str">
            <v>GALV</v>
          </cell>
          <cell r="D2505" t="str">
            <v>ROD BAR</v>
          </cell>
        </row>
        <row r="2506">
          <cell r="A2506" t="str">
            <v>PRO-3080GE2</v>
          </cell>
          <cell r="B2506" t="str">
            <v>PRO-3080GE</v>
          </cell>
          <cell r="C2506" t="str">
            <v>GALV</v>
          </cell>
          <cell r="D2506" t="str">
            <v>ROD BAR</v>
          </cell>
        </row>
        <row r="2507">
          <cell r="A2507" t="str">
            <v>PRO-3080GF1</v>
          </cell>
          <cell r="B2507" t="str">
            <v>PRO-3080GF</v>
          </cell>
          <cell r="C2507" t="str">
            <v>GALV</v>
          </cell>
          <cell r="D2507" t="str">
            <v>ROD BAR</v>
          </cell>
        </row>
        <row r="2508">
          <cell r="A2508" t="str">
            <v>PRO-3080GF2</v>
          </cell>
          <cell r="B2508" t="str">
            <v>PRO-3080GF</v>
          </cell>
          <cell r="C2508" t="str">
            <v>GALV</v>
          </cell>
          <cell r="D2508" t="str">
            <v>ROD BAR</v>
          </cell>
        </row>
        <row r="2509">
          <cell r="A2509" t="str">
            <v>PRO-3080GG1</v>
          </cell>
          <cell r="B2509" t="str">
            <v>PRO-3080GG</v>
          </cell>
          <cell r="C2509" t="str">
            <v>GALV</v>
          </cell>
          <cell r="D2509" t="str">
            <v>ROD BAR</v>
          </cell>
        </row>
        <row r="2510">
          <cell r="A2510" t="str">
            <v>PRO-3080GG2</v>
          </cell>
          <cell r="B2510" t="str">
            <v>PRO-3080GG</v>
          </cell>
          <cell r="C2510" t="str">
            <v>GALV</v>
          </cell>
          <cell r="D2510" t="str">
            <v>ROD BAR</v>
          </cell>
        </row>
        <row r="2511">
          <cell r="A2511" t="str">
            <v>PRO-3080GH1</v>
          </cell>
          <cell r="B2511" t="str">
            <v>PRO-3080GH</v>
          </cell>
          <cell r="C2511" t="str">
            <v>GALV</v>
          </cell>
          <cell r="D2511" t="str">
            <v>ROD BAR</v>
          </cell>
        </row>
        <row r="2512">
          <cell r="A2512" t="str">
            <v>PRO-3080GH2</v>
          </cell>
          <cell r="B2512" t="str">
            <v>PRO-3080GH</v>
          </cell>
          <cell r="C2512" t="str">
            <v>GALV</v>
          </cell>
          <cell r="D2512" t="str">
            <v>ROD BAR</v>
          </cell>
        </row>
        <row r="2513">
          <cell r="A2513" t="str">
            <v>PRO-3080GI1</v>
          </cell>
          <cell r="B2513" t="str">
            <v>PRO-3080GI</v>
          </cell>
          <cell r="C2513" t="str">
            <v>GALV</v>
          </cell>
          <cell r="D2513" t="str">
            <v>ROD BAR</v>
          </cell>
        </row>
        <row r="2514">
          <cell r="A2514" t="str">
            <v>PRO-3080GI2</v>
          </cell>
          <cell r="B2514" t="str">
            <v>PRO-3080GI</v>
          </cell>
          <cell r="C2514" t="str">
            <v>GALV</v>
          </cell>
          <cell r="D2514" t="str">
            <v>ROD BAR</v>
          </cell>
        </row>
        <row r="2515">
          <cell r="A2515" t="str">
            <v>PRO-3080GJ1</v>
          </cell>
          <cell r="B2515" t="str">
            <v>PRO-3080GJ</v>
          </cell>
          <cell r="C2515" t="str">
            <v>GALV</v>
          </cell>
          <cell r="D2515" t="str">
            <v>ROD BAR</v>
          </cell>
        </row>
        <row r="2516">
          <cell r="A2516" t="str">
            <v>PRO-3080GJ2</v>
          </cell>
          <cell r="B2516" t="str">
            <v>PRO-3080GJ</v>
          </cell>
          <cell r="C2516" t="str">
            <v>GALV</v>
          </cell>
          <cell r="D2516" t="str">
            <v>ROD BAR</v>
          </cell>
        </row>
        <row r="2517">
          <cell r="A2517" t="str">
            <v>PRO-3080GK1</v>
          </cell>
          <cell r="B2517" t="str">
            <v>PRO-3080GK</v>
          </cell>
          <cell r="C2517" t="str">
            <v>GALV</v>
          </cell>
          <cell r="D2517" t="str">
            <v>ROD BAR</v>
          </cell>
        </row>
        <row r="2518">
          <cell r="A2518" t="str">
            <v>PRO-3080GK2</v>
          </cell>
          <cell r="B2518" t="str">
            <v>PRO-3080GK</v>
          </cell>
          <cell r="C2518" t="str">
            <v>GALV</v>
          </cell>
          <cell r="D2518" t="str">
            <v>ROD BAR</v>
          </cell>
        </row>
        <row r="2519">
          <cell r="A2519" t="str">
            <v>PRO-3080GL1</v>
          </cell>
          <cell r="B2519" t="str">
            <v>PRO-3080GL</v>
          </cell>
          <cell r="C2519" t="str">
            <v>GALV</v>
          </cell>
          <cell r="D2519" t="str">
            <v>ROD BAR</v>
          </cell>
        </row>
        <row r="2520">
          <cell r="A2520" t="str">
            <v>PRO-3080GL2</v>
          </cell>
          <cell r="B2520" t="str">
            <v>PRO-3080GL</v>
          </cell>
          <cell r="C2520" t="str">
            <v>GALV</v>
          </cell>
          <cell r="D2520" t="str">
            <v>ROD BAR</v>
          </cell>
        </row>
        <row r="2521">
          <cell r="A2521" t="str">
            <v>PRO-3080GM1</v>
          </cell>
          <cell r="B2521" t="str">
            <v>PRO-3080GM</v>
          </cell>
          <cell r="C2521" t="str">
            <v>GALV</v>
          </cell>
          <cell r="D2521" t="str">
            <v>ROD BAR</v>
          </cell>
        </row>
        <row r="2522">
          <cell r="A2522" t="str">
            <v>PRO-3080GM2</v>
          </cell>
          <cell r="B2522" t="str">
            <v>PRO-3080GM</v>
          </cell>
          <cell r="C2522" t="str">
            <v>GALV</v>
          </cell>
          <cell r="D2522" t="str">
            <v>ROD BAR</v>
          </cell>
        </row>
        <row r="2523">
          <cell r="A2523" t="str">
            <v>PRO-3080GN1</v>
          </cell>
          <cell r="B2523" t="str">
            <v>PRO-3080GN</v>
          </cell>
          <cell r="C2523" t="str">
            <v>GALV</v>
          </cell>
          <cell r="D2523" t="str">
            <v>ROD BAR</v>
          </cell>
        </row>
        <row r="2524">
          <cell r="A2524" t="str">
            <v>PRO-3080GN2</v>
          </cell>
          <cell r="B2524" t="str">
            <v>PRO-3080GN</v>
          </cell>
          <cell r="C2524" t="str">
            <v>GALV</v>
          </cell>
          <cell r="D2524" t="str">
            <v>ROD BAR</v>
          </cell>
        </row>
        <row r="2525">
          <cell r="A2525" t="str">
            <v>PRO-3080GO1</v>
          </cell>
          <cell r="B2525" t="str">
            <v>PRO-3080GO</v>
          </cell>
          <cell r="C2525" t="str">
            <v>GALV</v>
          </cell>
          <cell r="D2525" t="str">
            <v>ROD BAR</v>
          </cell>
        </row>
        <row r="2526">
          <cell r="A2526" t="str">
            <v>PRO-3080GO2</v>
          </cell>
          <cell r="B2526" t="str">
            <v>PRO-3080GO</v>
          </cell>
          <cell r="C2526" t="str">
            <v>GALV</v>
          </cell>
          <cell r="D2526" t="str">
            <v>ROD BAR</v>
          </cell>
        </row>
        <row r="2527">
          <cell r="A2527" t="str">
            <v>PRO-3080GP1</v>
          </cell>
          <cell r="B2527" t="str">
            <v>PRO-3080GP</v>
          </cell>
          <cell r="C2527" t="str">
            <v>GALV</v>
          </cell>
          <cell r="D2527" t="str">
            <v>ROD BAR</v>
          </cell>
        </row>
        <row r="2528">
          <cell r="A2528" t="str">
            <v>PRO-3080GP2</v>
          </cell>
          <cell r="B2528" t="str">
            <v>PRO-3080GP</v>
          </cell>
          <cell r="C2528" t="str">
            <v>GALV</v>
          </cell>
          <cell r="D2528" t="str">
            <v>ROD BAR</v>
          </cell>
        </row>
        <row r="2529">
          <cell r="A2529" t="str">
            <v>PRO-3080GQ1</v>
          </cell>
          <cell r="B2529" t="str">
            <v>PRO-3080GQ</v>
          </cell>
          <cell r="C2529" t="str">
            <v>GALV</v>
          </cell>
          <cell r="D2529" t="str">
            <v>ROD BAR</v>
          </cell>
        </row>
        <row r="2530">
          <cell r="A2530" t="str">
            <v>PRO-3080GQ2</v>
          </cell>
          <cell r="B2530" t="str">
            <v>PRO-3080GQ</v>
          </cell>
          <cell r="C2530" t="str">
            <v>GALV</v>
          </cell>
          <cell r="D2530" t="str">
            <v>ROD BAR</v>
          </cell>
        </row>
        <row r="2531">
          <cell r="A2531" t="str">
            <v>PRO-3080GR1</v>
          </cell>
          <cell r="B2531" t="str">
            <v>PRO-3080GR</v>
          </cell>
          <cell r="C2531" t="str">
            <v>GALV</v>
          </cell>
          <cell r="D2531" t="str">
            <v>ROD BAR</v>
          </cell>
        </row>
        <row r="2532">
          <cell r="A2532" t="str">
            <v>PRO-3080GR2</v>
          </cell>
          <cell r="B2532" t="str">
            <v>PRO-3080GR</v>
          </cell>
          <cell r="C2532" t="str">
            <v>GALV</v>
          </cell>
          <cell r="D2532" t="str">
            <v>ROD BAR</v>
          </cell>
        </row>
        <row r="2533">
          <cell r="A2533" t="str">
            <v>PRO-3080GS1</v>
          </cell>
          <cell r="B2533" t="str">
            <v>PRO-3080GS</v>
          </cell>
          <cell r="C2533" t="str">
            <v>GALV</v>
          </cell>
          <cell r="D2533" t="str">
            <v>ROD BAR</v>
          </cell>
        </row>
        <row r="2534">
          <cell r="A2534" t="str">
            <v>PRO-3080GS2</v>
          </cell>
          <cell r="B2534" t="str">
            <v>PRO-3080GS</v>
          </cell>
          <cell r="C2534" t="str">
            <v>GALV</v>
          </cell>
          <cell r="D2534" t="str">
            <v>ROD BAR</v>
          </cell>
        </row>
        <row r="2535">
          <cell r="A2535" t="str">
            <v>PRO-3080GT1</v>
          </cell>
          <cell r="B2535" t="str">
            <v>PRO-3080GT</v>
          </cell>
          <cell r="C2535" t="str">
            <v>GALV</v>
          </cell>
          <cell r="D2535" t="str">
            <v>ROD BAR</v>
          </cell>
        </row>
        <row r="2536">
          <cell r="A2536" t="str">
            <v>PRO-3080GT2</v>
          </cell>
          <cell r="B2536" t="str">
            <v>PRO-3080GT</v>
          </cell>
          <cell r="C2536" t="str">
            <v>GALV</v>
          </cell>
          <cell r="D2536" t="str">
            <v>ROD BAR</v>
          </cell>
        </row>
        <row r="2537">
          <cell r="A2537" t="str">
            <v>PRO-3080GU1</v>
          </cell>
          <cell r="B2537" t="str">
            <v>PRO-3080GU</v>
          </cell>
          <cell r="C2537" t="str">
            <v>GALV</v>
          </cell>
          <cell r="D2537" t="str">
            <v>ROD BAR</v>
          </cell>
        </row>
        <row r="2538">
          <cell r="A2538" t="str">
            <v>PRO-3080GU2</v>
          </cell>
          <cell r="B2538" t="str">
            <v>PRO-3080GU</v>
          </cell>
          <cell r="C2538" t="str">
            <v>GALV</v>
          </cell>
          <cell r="D2538" t="str">
            <v>ROD BAR</v>
          </cell>
        </row>
        <row r="2539">
          <cell r="A2539" t="str">
            <v>PRO-3080GV1</v>
          </cell>
          <cell r="B2539" t="str">
            <v>PRO-3080GV</v>
          </cell>
          <cell r="C2539" t="str">
            <v>GALV</v>
          </cell>
          <cell r="D2539" t="str">
            <v>ROD BAR</v>
          </cell>
        </row>
        <row r="2540">
          <cell r="A2540" t="str">
            <v>PRO-3080GV2</v>
          </cell>
          <cell r="B2540" t="str">
            <v>PRO-3080GV</v>
          </cell>
          <cell r="C2540" t="str">
            <v>GALV</v>
          </cell>
          <cell r="D2540" t="str">
            <v>ROD BAR</v>
          </cell>
        </row>
        <row r="2541">
          <cell r="A2541" t="str">
            <v>PRO-3080GW1</v>
          </cell>
          <cell r="B2541" t="str">
            <v>PRO-3080GW</v>
          </cell>
          <cell r="C2541" t="str">
            <v>GALV</v>
          </cell>
          <cell r="D2541" t="str">
            <v>ROD BAR</v>
          </cell>
        </row>
        <row r="2542">
          <cell r="A2542" t="str">
            <v>PRO-3080GW2</v>
          </cell>
          <cell r="B2542" t="str">
            <v>PRO-3080GW</v>
          </cell>
          <cell r="C2542" t="str">
            <v>GALV</v>
          </cell>
          <cell r="D2542" t="str">
            <v>ROD BAR</v>
          </cell>
        </row>
        <row r="2543">
          <cell r="A2543" t="str">
            <v>PRO-3080GX1</v>
          </cell>
          <cell r="B2543" t="str">
            <v>PRO-3080GX</v>
          </cell>
          <cell r="C2543" t="str">
            <v>GALV</v>
          </cell>
          <cell r="D2543" t="str">
            <v>ROD BAR</v>
          </cell>
        </row>
        <row r="2544">
          <cell r="A2544" t="str">
            <v>PRO-3080GX2</v>
          </cell>
          <cell r="B2544" t="str">
            <v>PRO-3080GX</v>
          </cell>
          <cell r="C2544" t="str">
            <v>GALV</v>
          </cell>
          <cell r="D2544" t="str">
            <v>ROD BAR</v>
          </cell>
        </row>
        <row r="2545">
          <cell r="A2545" t="str">
            <v>PRO-3080GY1</v>
          </cell>
          <cell r="B2545" t="str">
            <v>PRO-3080GY</v>
          </cell>
          <cell r="C2545" t="str">
            <v>GALV</v>
          </cell>
          <cell r="D2545" t="str">
            <v>ROD BAR</v>
          </cell>
        </row>
        <row r="2546">
          <cell r="A2546" t="str">
            <v>PRO-3080GY2</v>
          </cell>
          <cell r="B2546" t="str">
            <v>PRO-3080GY</v>
          </cell>
          <cell r="C2546" t="str">
            <v>GALV</v>
          </cell>
          <cell r="D2546" t="str">
            <v>ROD BAR</v>
          </cell>
        </row>
        <row r="2547">
          <cell r="A2547" t="str">
            <v>PRO-3080GZ1</v>
          </cell>
          <cell r="B2547" t="str">
            <v>PRO-3080GZ</v>
          </cell>
          <cell r="C2547" t="str">
            <v>GALV</v>
          </cell>
          <cell r="D2547" t="str">
            <v>ROD BAR</v>
          </cell>
        </row>
        <row r="2548">
          <cell r="A2548" t="str">
            <v>PRO-3080GZ2</v>
          </cell>
          <cell r="B2548" t="str">
            <v>PRO-3080GZ</v>
          </cell>
          <cell r="C2548" t="str">
            <v>GALV</v>
          </cell>
          <cell r="D2548" t="str">
            <v>ROD BAR</v>
          </cell>
        </row>
        <row r="2549">
          <cell r="A2549" t="str">
            <v>PRO-3080H1</v>
          </cell>
          <cell r="B2549" t="str">
            <v>PRO-3080H</v>
          </cell>
          <cell r="C2549" t="str">
            <v>GALV</v>
          </cell>
          <cell r="D2549" t="str">
            <v>ROD BAR</v>
          </cell>
        </row>
        <row r="2550">
          <cell r="A2550" t="str">
            <v>PRO-3080H2</v>
          </cell>
          <cell r="B2550" t="str">
            <v>PRO-3080H</v>
          </cell>
          <cell r="C2550" t="str">
            <v>GALV</v>
          </cell>
          <cell r="D2550" t="str">
            <v>ROD BAR</v>
          </cell>
        </row>
        <row r="2551">
          <cell r="A2551" t="str">
            <v>PRO-3080I1</v>
          </cell>
          <cell r="B2551" t="str">
            <v>PRO-3080I</v>
          </cell>
          <cell r="C2551" t="str">
            <v>GALV</v>
          </cell>
          <cell r="D2551" t="str">
            <v>ROD BAR</v>
          </cell>
        </row>
        <row r="2552">
          <cell r="A2552" t="str">
            <v>PRO-3080I2</v>
          </cell>
          <cell r="B2552" t="str">
            <v>PRO-3080I</v>
          </cell>
          <cell r="C2552" t="str">
            <v>GALV</v>
          </cell>
          <cell r="D2552" t="str">
            <v>ROD BAR</v>
          </cell>
        </row>
        <row r="2553">
          <cell r="A2553" t="str">
            <v>PRO-3080J1</v>
          </cell>
          <cell r="B2553" t="str">
            <v>PRO-3080J</v>
          </cell>
          <cell r="C2553" t="str">
            <v>GALV</v>
          </cell>
          <cell r="D2553" t="str">
            <v>ROD BAR</v>
          </cell>
        </row>
        <row r="2554">
          <cell r="A2554" t="str">
            <v>PRO-3080J2</v>
          </cell>
          <cell r="B2554" t="str">
            <v>PRO-3080J</v>
          </cell>
          <cell r="C2554" t="str">
            <v>GALV</v>
          </cell>
          <cell r="D2554" t="str">
            <v>ROD BAR</v>
          </cell>
        </row>
        <row r="2555">
          <cell r="A2555" t="str">
            <v>PRO-3080K1</v>
          </cell>
          <cell r="B2555" t="str">
            <v>PRO-3080K</v>
          </cell>
          <cell r="C2555" t="str">
            <v>GALV</v>
          </cell>
          <cell r="D2555" t="str">
            <v>ROD BAR</v>
          </cell>
        </row>
        <row r="2556">
          <cell r="A2556" t="str">
            <v>PRO-3080K2</v>
          </cell>
          <cell r="B2556" t="str">
            <v>PRO-3080K</v>
          </cell>
          <cell r="C2556" t="str">
            <v>GALV</v>
          </cell>
          <cell r="D2556" t="str">
            <v>ROD BAR</v>
          </cell>
        </row>
        <row r="2557">
          <cell r="A2557" t="str">
            <v>PRO-3080L1</v>
          </cell>
          <cell r="B2557" t="str">
            <v>PRO-3080L</v>
          </cell>
          <cell r="C2557" t="str">
            <v>GALV</v>
          </cell>
          <cell r="D2557" t="str">
            <v>ROD BAR</v>
          </cell>
        </row>
        <row r="2558">
          <cell r="A2558" t="str">
            <v>PRO-3080L2</v>
          </cell>
          <cell r="B2558" t="str">
            <v>PRO-3080L</v>
          </cell>
          <cell r="C2558" t="str">
            <v>GALV</v>
          </cell>
          <cell r="D2558" t="str">
            <v>ROD BAR</v>
          </cell>
        </row>
        <row r="2559">
          <cell r="A2559" t="str">
            <v>PRO-3080M1</v>
          </cell>
          <cell r="B2559" t="str">
            <v>PRO-3080M</v>
          </cell>
          <cell r="C2559" t="str">
            <v>GALV</v>
          </cell>
          <cell r="D2559" t="str">
            <v>ROD BAR</v>
          </cell>
        </row>
        <row r="2560">
          <cell r="A2560" t="str">
            <v>PRO-3080M2</v>
          </cell>
          <cell r="B2560" t="str">
            <v>PRO-3080M</v>
          </cell>
          <cell r="C2560" t="str">
            <v>GALV</v>
          </cell>
          <cell r="D2560" t="str">
            <v>ROD BAR</v>
          </cell>
        </row>
        <row r="2561">
          <cell r="A2561" t="str">
            <v>PRO-3080N1</v>
          </cell>
          <cell r="B2561" t="str">
            <v>PRO-3080N</v>
          </cell>
          <cell r="C2561" t="str">
            <v>GALV</v>
          </cell>
          <cell r="D2561" t="str">
            <v>ROD BAR</v>
          </cell>
        </row>
        <row r="2562">
          <cell r="A2562" t="str">
            <v>PRO-3080N2</v>
          </cell>
          <cell r="B2562" t="str">
            <v>PRO-3080N</v>
          </cell>
          <cell r="C2562" t="str">
            <v>GALV</v>
          </cell>
          <cell r="D2562" t="str">
            <v>ROD BAR</v>
          </cell>
        </row>
        <row r="2563">
          <cell r="A2563" t="str">
            <v>PRO-3080O1</v>
          </cell>
          <cell r="B2563" t="str">
            <v>PRO-3080O</v>
          </cell>
          <cell r="C2563" t="str">
            <v>GALV</v>
          </cell>
          <cell r="D2563" t="str">
            <v>ROD BAR</v>
          </cell>
        </row>
        <row r="2564">
          <cell r="A2564" t="str">
            <v>PRO-3080O2</v>
          </cell>
          <cell r="B2564" t="str">
            <v>PRO-3080O</v>
          </cell>
          <cell r="C2564" t="str">
            <v>GALV</v>
          </cell>
          <cell r="D2564" t="str">
            <v>ROD BAR</v>
          </cell>
        </row>
        <row r="2565">
          <cell r="A2565" t="str">
            <v>PRO-3080P1</v>
          </cell>
          <cell r="B2565" t="str">
            <v>PRO-3080P</v>
          </cell>
          <cell r="C2565" t="str">
            <v>GALV</v>
          </cell>
          <cell r="D2565" t="str">
            <v>ROD BAR</v>
          </cell>
        </row>
        <row r="2566">
          <cell r="A2566" t="str">
            <v>PRO-3080P2</v>
          </cell>
          <cell r="B2566" t="str">
            <v>PRO-3080P</v>
          </cell>
          <cell r="C2566" t="str">
            <v>GALV</v>
          </cell>
          <cell r="D2566" t="str">
            <v>ROD BAR</v>
          </cell>
        </row>
        <row r="2567">
          <cell r="A2567" t="str">
            <v>PRO-3080Q1</v>
          </cell>
          <cell r="B2567" t="str">
            <v>PRO-3080Q</v>
          </cell>
          <cell r="C2567" t="str">
            <v>GALV</v>
          </cell>
          <cell r="D2567" t="str">
            <v>ROD BAR</v>
          </cell>
        </row>
        <row r="2568">
          <cell r="A2568" t="str">
            <v>PRO-3080Q2</v>
          </cell>
          <cell r="B2568" t="str">
            <v>PRO-3080Q</v>
          </cell>
          <cell r="C2568" t="str">
            <v>GALV</v>
          </cell>
          <cell r="D2568" t="str">
            <v>ROD BAR</v>
          </cell>
        </row>
        <row r="2569">
          <cell r="A2569" t="str">
            <v>PRO-3080R1</v>
          </cell>
          <cell r="B2569" t="str">
            <v>PRO-3080R</v>
          </cell>
          <cell r="C2569" t="str">
            <v>GALV</v>
          </cell>
          <cell r="D2569" t="str">
            <v>ROD BAR</v>
          </cell>
        </row>
        <row r="2570">
          <cell r="A2570" t="str">
            <v>PRO-3080R2</v>
          </cell>
          <cell r="B2570" t="str">
            <v>PRO-3080R</v>
          </cell>
          <cell r="C2570" t="str">
            <v>GALV</v>
          </cell>
          <cell r="D2570" t="str">
            <v>ROD BAR</v>
          </cell>
        </row>
        <row r="2571">
          <cell r="A2571" t="str">
            <v>PRO-3080S1</v>
          </cell>
          <cell r="B2571" t="str">
            <v>PRO-3080S</v>
          </cell>
          <cell r="C2571" t="str">
            <v>GALV</v>
          </cell>
          <cell r="D2571" t="str">
            <v>ROD BAR</v>
          </cell>
        </row>
        <row r="2572">
          <cell r="A2572" t="str">
            <v>PRO-3080S2</v>
          </cell>
          <cell r="B2572" t="str">
            <v>PRO-3080S</v>
          </cell>
          <cell r="C2572" t="str">
            <v>GALV</v>
          </cell>
          <cell r="D2572" t="str">
            <v>ROD BAR</v>
          </cell>
        </row>
        <row r="2573">
          <cell r="A2573" t="str">
            <v>PRO-3080T1</v>
          </cell>
          <cell r="B2573" t="str">
            <v>PRO-3080T</v>
          </cell>
          <cell r="C2573" t="str">
            <v>GALV</v>
          </cell>
          <cell r="D2573" t="str">
            <v>ROD BAR</v>
          </cell>
        </row>
        <row r="2574">
          <cell r="A2574" t="str">
            <v>PRO-3080T2</v>
          </cell>
          <cell r="B2574" t="str">
            <v>PRO-3080T</v>
          </cell>
          <cell r="C2574" t="str">
            <v>GALV</v>
          </cell>
          <cell r="D2574" t="str">
            <v>ROD BAR</v>
          </cell>
        </row>
        <row r="2575">
          <cell r="A2575" t="str">
            <v>PRO-3080U1</v>
          </cell>
          <cell r="B2575" t="str">
            <v>PRO-3080U</v>
          </cell>
          <cell r="C2575" t="str">
            <v>GALV</v>
          </cell>
          <cell r="D2575" t="str">
            <v>ROD BAR</v>
          </cell>
        </row>
        <row r="2576">
          <cell r="A2576" t="str">
            <v>PRO-3080U2</v>
          </cell>
          <cell r="B2576" t="str">
            <v>PRO-3080U</v>
          </cell>
          <cell r="C2576" t="str">
            <v>GALV</v>
          </cell>
          <cell r="D2576" t="str">
            <v>ROD BAR</v>
          </cell>
        </row>
        <row r="2577">
          <cell r="A2577" t="str">
            <v>PRO-3080V1</v>
          </cell>
          <cell r="B2577" t="str">
            <v>PRO-3080V</v>
          </cell>
          <cell r="C2577" t="str">
            <v>GALV</v>
          </cell>
          <cell r="D2577" t="str">
            <v>ROD BAR</v>
          </cell>
        </row>
        <row r="2578">
          <cell r="A2578" t="str">
            <v>PRO-3080V2</v>
          </cell>
          <cell r="B2578" t="str">
            <v>PRO-3080V</v>
          </cell>
          <cell r="C2578" t="str">
            <v>GALV</v>
          </cell>
          <cell r="D2578" t="str">
            <v>ROD BAR</v>
          </cell>
        </row>
        <row r="2579">
          <cell r="A2579" t="str">
            <v>PRO-3080W1</v>
          </cell>
          <cell r="B2579" t="str">
            <v>PRO-3080W</v>
          </cell>
          <cell r="C2579" t="str">
            <v>GALV</v>
          </cell>
          <cell r="D2579" t="str">
            <v>ROD BAR</v>
          </cell>
        </row>
        <row r="2580">
          <cell r="A2580" t="str">
            <v>PRO-3080W2</v>
          </cell>
          <cell r="B2580" t="str">
            <v>PRO-3080W</v>
          </cell>
          <cell r="C2580" t="str">
            <v>GALV</v>
          </cell>
          <cell r="D2580" t="str">
            <v>ROD BAR</v>
          </cell>
        </row>
        <row r="2581">
          <cell r="A2581" t="str">
            <v>PRO-3080X1</v>
          </cell>
          <cell r="B2581" t="str">
            <v>PRO-3080X</v>
          </cell>
          <cell r="C2581" t="str">
            <v>GALV</v>
          </cell>
          <cell r="D2581" t="str">
            <v>ROD BAR</v>
          </cell>
        </row>
        <row r="2582">
          <cell r="A2582" t="str">
            <v>PRO-3080X2</v>
          </cell>
          <cell r="B2582" t="str">
            <v>PRO-3080X</v>
          </cell>
          <cell r="C2582" t="str">
            <v>GALV</v>
          </cell>
          <cell r="D2582" t="str">
            <v>ROD BAR</v>
          </cell>
        </row>
        <row r="2583">
          <cell r="A2583" t="str">
            <v>PRO-3080Y1</v>
          </cell>
          <cell r="B2583" t="str">
            <v>PRO-3080Y</v>
          </cell>
          <cell r="C2583" t="str">
            <v>GALV</v>
          </cell>
          <cell r="D2583" t="str">
            <v>ROD BAR</v>
          </cell>
        </row>
        <row r="2584">
          <cell r="A2584" t="str">
            <v>PRO-3080Y2</v>
          </cell>
          <cell r="B2584" t="str">
            <v>PRO-3080Y</v>
          </cell>
          <cell r="C2584" t="str">
            <v>GALV</v>
          </cell>
          <cell r="D2584" t="str">
            <v>ROD BAR</v>
          </cell>
        </row>
        <row r="2585">
          <cell r="A2585" t="str">
            <v>PRO-3080Z1</v>
          </cell>
          <cell r="B2585" t="str">
            <v>PRO-3080Z</v>
          </cell>
          <cell r="C2585" t="str">
            <v>GALV</v>
          </cell>
          <cell r="D2585" t="str">
            <v>ROD BAR</v>
          </cell>
        </row>
        <row r="2586">
          <cell r="A2586" t="str">
            <v>PRO-3080Z2</v>
          </cell>
          <cell r="B2586" t="str">
            <v>PRO-3080Z</v>
          </cell>
          <cell r="C2586" t="str">
            <v>GALV</v>
          </cell>
          <cell r="D2586" t="str">
            <v>ROD BAR</v>
          </cell>
        </row>
        <row r="2587">
          <cell r="A2587" t="str">
            <v>PRO-30831</v>
          </cell>
          <cell r="B2587" t="str">
            <v>PRO-3083</v>
          </cell>
          <cell r="C2587" t="str">
            <v>GALV</v>
          </cell>
          <cell r="D2587" t="str">
            <v>BRACKET</v>
          </cell>
        </row>
        <row r="2588">
          <cell r="A2588" t="str">
            <v>PRO-30832</v>
          </cell>
          <cell r="B2588" t="str">
            <v>PRO-3083</v>
          </cell>
          <cell r="C2588" t="str">
            <v>GALV</v>
          </cell>
          <cell r="D2588" t="str">
            <v>BRACKET</v>
          </cell>
        </row>
        <row r="2589">
          <cell r="A2589" t="str">
            <v>RH-30281</v>
          </cell>
          <cell r="B2589" t="str">
            <v>RH-3028</v>
          </cell>
          <cell r="C2589" t="str">
            <v>GALV</v>
          </cell>
          <cell r="D2589" t="str">
            <v>ANCHOR</v>
          </cell>
        </row>
        <row r="2590">
          <cell r="A2590" t="str">
            <v>RH-30282</v>
          </cell>
          <cell r="B2590" t="str">
            <v>RH-3028</v>
          </cell>
          <cell r="C2590" t="str">
            <v>GALV</v>
          </cell>
          <cell r="D2590" t="str">
            <v>ANCHOR</v>
          </cell>
        </row>
        <row r="2591">
          <cell r="A2591" t="str">
            <v>SBL-M080201</v>
          </cell>
          <cell r="B2591" t="str">
            <v>SBL-M08020</v>
          </cell>
          <cell r="C2591" t="str">
            <v>YS</v>
          </cell>
          <cell r="D2591" t="str">
            <v>NUT SERT</v>
          </cell>
        </row>
        <row r="2592">
          <cell r="A2592" t="str">
            <v>SBL-M080202</v>
          </cell>
          <cell r="B2592" t="str">
            <v>SBL-M08020</v>
          </cell>
          <cell r="C2592" t="str">
            <v>YS</v>
          </cell>
          <cell r="D2592" t="str">
            <v>NUT SERT</v>
          </cell>
        </row>
        <row r="2593">
          <cell r="A2593" t="str">
            <v>SL-70201</v>
          </cell>
          <cell r="B2593" t="str">
            <v>SL-7020</v>
          </cell>
          <cell r="C2593" t="str">
            <v>YK</v>
          </cell>
          <cell r="D2593" t="str">
            <v>SEALER PAD</v>
          </cell>
        </row>
        <row r="2594">
          <cell r="A2594" t="str">
            <v>SL-70202</v>
          </cell>
          <cell r="B2594" t="str">
            <v>SL-7020</v>
          </cell>
          <cell r="C2594" t="str">
            <v>YK</v>
          </cell>
          <cell r="D2594" t="str">
            <v>SEALER PAD</v>
          </cell>
        </row>
        <row r="2595">
          <cell r="A2595" t="str">
            <v>U-128621</v>
          </cell>
          <cell r="B2595" t="str">
            <v>U-12862</v>
          </cell>
          <cell r="C2595" t="str">
            <v>SUS</v>
          </cell>
          <cell r="D2595" t="str">
            <v>BRACKET</v>
          </cell>
        </row>
        <row r="2596">
          <cell r="A2596" t="str">
            <v>U-128622</v>
          </cell>
          <cell r="B2596" t="str">
            <v>U-12862</v>
          </cell>
          <cell r="C2596" t="str">
            <v>SUS</v>
          </cell>
          <cell r="D2596" t="str">
            <v>BRACKET</v>
          </cell>
        </row>
        <row r="2597">
          <cell r="A2597" t="str">
            <v>IW-40051</v>
          </cell>
          <cell r="B2597" t="str">
            <v>IW-4005</v>
          </cell>
          <cell r="C2597" t="str">
            <v>YK</v>
          </cell>
          <cell r="D2597" t="str">
            <v>BACK UP</v>
          </cell>
        </row>
        <row r="2598">
          <cell r="A2598" t="str">
            <v>IW-40052</v>
          </cell>
          <cell r="B2598" t="str">
            <v>IW-4005</v>
          </cell>
          <cell r="C2598" t="str">
            <v>YK</v>
          </cell>
          <cell r="D2598" t="str">
            <v>BACK UP</v>
          </cell>
        </row>
        <row r="2599">
          <cell r="A2599" t="str">
            <v>IW-40061</v>
          </cell>
          <cell r="B2599" t="str">
            <v>IW-4006</v>
          </cell>
          <cell r="C2599" t="str">
            <v>YK</v>
          </cell>
          <cell r="D2599" t="str">
            <v>BACK UP</v>
          </cell>
        </row>
        <row r="2600">
          <cell r="A2600" t="str">
            <v>IW-40062</v>
          </cell>
          <cell r="B2600" t="str">
            <v>IW-4006</v>
          </cell>
          <cell r="C2600" t="str">
            <v>YK</v>
          </cell>
          <cell r="D2600" t="str">
            <v>BACK UP</v>
          </cell>
        </row>
        <row r="2601">
          <cell r="A2601" t="str">
            <v>IW-40071</v>
          </cell>
          <cell r="B2601" t="str">
            <v>IW-4007</v>
          </cell>
          <cell r="C2601" t="str">
            <v>YK</v>
          </cell>
          <cell r="D2601" t="str">
            <v>BACK UP</v>
          </cell>
        </row>
        <row r="2602">
          <cell r="A2602" t="str">
            <v>IW-40072</v>
          </cell>
          <cell r="B2602" t="str">
            <v>IW-4007</v>
          </cell>
          <cell r="C2602" t="str">
            <v>YK</v>
          </cell>
          <cell r="D2602" t="str">
            <v>BACK UP</v>
          </cell>
        </row>
        <row r="2603">
          <cell r="A2603" t="str">
            <v>ES-40021</v>
          </cell>
          <cell r="B2603" t="str">
            <v>ES-4002</v>
          </cell>
          <cell r="C2603" t="str">
            <v>YK</v>
          </cell>
          <cell r="D2603" t="str">
            <v>BACK UP</v>
          </cell>
        </row>
        <row r="2604">
          <cell r="A2604" t="str">
            <v>ES-40022</v>
          </cell>
          <cell r="B2604" t="str">
            <v>ES-4002</v>
          </cell>
          <cell r="C2604" t="str">
            <v>YK</v>
          </cell>
          <cell r="D2604" t="str">
            <v>BACK UP</v>
          </cell>
        </row>
        <row r="2605">
          <cell r="A2605" t="str">
            <v>IW-40041</v>
          </cell>
          <cell r="B2605" t="str">
            <v>IW-4004</v>
          </cell>
          <cell r="C2605" t="str">
            <v>YK</v>
          </cell>
          <cell r="D2605" t="str">
            <v>BACK UP</v>
          </cell>
        </row>
        <row r="2606">
          <cell r="A2606" t="str">
            <v>IW-40042</v>
          </cell>
          <cell r="B2606" t="str">
            <v>IW-4004</v>
          </cell>
          <cell r="C2606" t="str">
            <v>YK</v>
          </cell>
          <cell r="D2606" t="str">
            <v>BACK UP</v>
          </cell>
        </row>
        <row r="2607">
          <cell r="A2607" t="str">
            <v>9K-40015-1R1</v>
          </cell>
          <cell r="B2607" t="str">
            <v>9K-40015-1R</v>
          </cell>
          <cell r="C2607" t="str">
            <v>WWG</v>
          </cell>
          <cell r="D2607" t="str">
            <v>WP 819X2356 BASIC</v>
          </cell>
        </row>
        <row r="2608">
          <cell r="A2608" t="str">
            <v>9K-40015-1R2</v>
          </cell>
          <cell r="B2608" t="str">
            <v>9K-40015-1R</v>
          </cell>
          <cell r="C2608" t="str">
            <v>WWG</v>
          </cell>
          <cell r="D2608" t="str">
            <v>WP 819X2356 BASIC</v>
          </cell>
        </row>
        <row r="2609">
          <cell r="A2609" t="str">
            <v>9K-40015-1R1</v>
          </cell>
          <cell r="B2609" t="str">
            <v>9K-40015-1R</v>
          </cell>
          <cell r="C2609" t="str">
            <v>WL</v>
          </cell>
          <cell r="D2609" t="str">
            <v>WP 819X2356 BASIC</v>
          </cell>
        </row>
        <row r="2610">
          <cell r="A2610" t="str">
            <v>9K-40015-1R2</v>
          </cell>
          <cell r="B2610" t="str">
            <v>9K-40015-1R</v>
          </cell>
          <cell r="C2610" t="str">
            <v>WL</v>
          </cell>
          <cell r="D2610" t="str">
            <v>WP 819X2356 BASIC</v>
          </cell>
        </row>
        <row r="2611">
          <cell r="A2611" t="str">
            <v>9K-40015-1R1</v>
          </cell>
          <cell r="B2611" t="str">
            <v>9K-40015-1R</v>
          </cell>
          <cell r="C2611" t="str">
            <v>TG</v>
          </cell>
          <cell r="D2611" t="str">
            <v>WP 819X2356 BASIC</v>
          </cell>
        </row>
        <row r="2612">
          <cell r="A2612" t="str">
            <v>9K-40015-1R2</v>
          </cell>
          <cell r="B2612" t="str">
            <v>9K-40015-1R</v>
          </cell>
          <cell r="C2612" t="str">
            <v>TG</v>
          </cell>
          <cell r="D2612" t="str">
            <v>WP 819X2356 BASIC</v>
          </cell>
        </row>
        <row r="2613">
          <cell r="A2613" t="str">
            <v>9K-40015-2R1</v>
          </cell>
          <cell r="B2613" t="str">
            <v>9K-40015-2R</v>
          </cell>
          <cell r="C2613" t="str">
            <v>WWG</v>
          </cell>
          <cell r="D2613" t="str">
            <v>WP 819X2556 BASIC</v>
          </cell>
        </row>
        <row r="2614">
          <cell r="A2614" t="str">
            <v>9K-40015-2R2</v>
          </cell>
          <cell r="B2614" t="str">
            <v>9K-40015-2R</v>
          </cell>
          <cell r="C2614" t="str">
            <v>WWG</v>
          </cell>
          <cell r="D2614" t="str">
            <v>WP 819X2556 BASIC</v>
          </cell>
        </row>
        <row r="2615">
          <cell r="A2615" t="str">
            <v>9K-40015-2R1</v>
          </cell>
          <cell r="B2615" t="str">
            <v>9K-40015-2R</v>
          </cell>
          <cell r="C2615" t="str">
            <v>WL</v>
          </cell>
          <cell r="D2615" t="str">
            <v>WP 819X2556 BASIC</v>
          </cell>
        </row>
        <row r="2616">
          <cell r="A2616" t="str">
            <v>9K-40015-2R2</v>
          </cell>
          <cell r="B2616" t="str">
            <v>9K-40015-2R</v>
          </cell>
          <cell r="C2616" t="str">
            <v>WL</v>
          </cell>
          <cell r="D2616" t="str">
            <v>WP 819X2556 BASIC</v>
          </cell>
        </row>
        <row r="2617">
          <cell r="A2617" t="str">
            <v>9K-40015-2R1</v>
          </cell>
          <cell r="B2617" t="str">
            <v>9K-40015-2R</v>
          </cell>
          <cell r="C2617" t="str">
            <v>TG</v>
          </cell>
          <cell r="D2617" t="str">
            <v>WP 819X2556 BASIC</v>
          </cell>
        </row>
        <row r="2618">
          <cell r="A2618" t="str">
            <v>9K-40015-2R2</v>
          </cell>
          <cell r="B2618" t="str">
            <v>9K-40015-2R</v>
          </cell>
          <cell r="C2618" t="str">
            <v>TG</v>
          </cell>
          <cell r="D2618" t="str">
            <v>WP 819X2556 BASIC</v>
          </cell>
        </row>
        <row r="2619">
          <cell r="A2619" t="str">
            <v>9K-40015-3R1</v>
          </cell>
          <cell r="B2619" t="str">
            <v>9K-40015-3R</v>
          </cell>
          <cell r="C2619" t="str">
            <v>WWG</v>
          </cell>
          <cell r="D2619" t="str">
            <v>WP 819X2756 BASIC</v>
          </cell>
        </row>
        <row r="2620">
          <cell r="A2620" t="str">
            <v>9K-40015-3R2</v>
          </cell>
          <cell r="B2620" t="str">
            <v>9K-40015-3R</v>
          </cell>
          <cell r="C2620" t="str">
            <v>WWG</v>
          </cell>
          <cell r="D2620" t="str">
            <v>WP 819X2756 BASIC</v>
          </cell>
        </row>
        <row r="2621">
          <cell r="A2621" t="str">
            <v>9K-40015-3R1</v>
          </cell>
          <cell r="B2621" t="str">
            <v>9K-40015-3R</v>
          </cell>
          <cell r="C2621" t="str">
            <v>WL</v>
          </cell>
          <cell r="D2621" t="str">
            <v>WP 819X2756 BASIC</v>
          </cell>
        </row>
        <row r="2622">
          <cell r="A2622" t="str">
            <v>9K-40015-3R2</v>
          </cell>
          <cell r="B2622" t="str">
            <v>9K-40015-3R</v>
          </cell>
          <cell r="C2622" t="str">
            <v>WL</v>
          </cell>
          <cell r="D2622" t="str">
            <v>WP 819X2756 BASIC</v>
          </cell>
        </row>
        <row r="2623">
          <cell r="A2623" t="str">
            <v>9K-40015-3R1</v>
          </cell>
          <cell r="B2623" t="str">
            <v>9K-40015-3R</v>
          </cell>
          <cell r="C2623" t="str">
            <v>TG</v>
          </cell>
          <cell r="D2623" t="str">
            <v>WP 819X2756 BASIC</v>
          </cell>
        </row>
        <row r="2624">
          <cell r="A2624" t="str">
            <v>9K-40015-3R2</v>
          </cell>
          <cell r="B2624" t="str">
            <v>9K-40015-3R</v>
          </cell>
          <cell r="C2624" t="str">
            <v>TG</v>
          </cell>
          <cell r="D2624" t="str">
            <v>WP 819X2756 BASIC</v>
          </cell>
        </row>
        <row r="2625">
          <cell r="A2625" t="str">
            <v>9K-40015-4R1</v>
          </cell>
          <cell r="B2625" t="str">
            <v>9K-40015-4R</v>
          </cell>
          <cell r="C2625" t="str">
            <v>WWG</v>
          </cell>
          <cell r="D2625" t="str">
            <v>WP 918X2356 BASIC</v>
          </cell>
        </row>
        <row r="2626">
          <cell r="A2626" t="str">
            <v>9K-40015-4R2</v>
          </cell>
          <cell r="B2626" t="str">
            <v>9K-40015-4R</v>
          </cell>
          <cell r="C2626" t="str">
            <v>WWG</v>
          </cell>
          <cell r="D2626" t="str">
            <v>WP 918X2356 BASIC</v>
          </cell>
        </row>
        <row r="2627">
          <cell r="A2627" t="str">
            <v>9K-40015-4R1</v>
          </cell>
          <cell r="B2627" t="str">
            <v>9K-40015-4R</v>
          </cell>
          <cell r="C2627" t="str">
            <v>WL</v>
          </cell>
          <cell r="D2627" t="str">
            <v>WP 918X2356 BASIC</v>
          </cell>
        </row>
        <row r="2628">
          <cell r="A2628" t="str">
            <v>9K-40015-4R2</v>
          </cell>
          <cell r="B2628" t="str">
            <v>9K-40015-4R</v>
          </cell>
          <cell r="C2628" t="str">
            <v>WL</v>
          </cell>
          <cell r="D2628" t="str">
            <v>WP 918X2356 BASIC</v>
          </cell>
        </row>
        <row r="2629">
          <cell r="A2629" t="str">
            <v>9K-40015-4R1</v>
          </cell>
          <cell r="B2629" t="str">
            <v>9K-40015-4R</v>
          </cell>
          <cell r="C2629" t="str">
            <v>TG</v>
          </cell>
          <cell r="D2629" t="str">
            <v>WP 918X2356 BASIC</v>
          </cell>
        </row>
        <row r="2630">
          <cell r="A2630" t="str">
            <v>9K-40015-4R2</v>
          </cell>
          <cell r="B2630" t="str">
            <v>9K-40015-4R</v>
          </cell>
          <cell r="C2630" t="str">
            <v>TG</v>
          </cell>
          <cell r="D2630" t="str">
            <v>WP 918X2356 BASIC</v>
          </cell>
        </row>
        <row r="2631">
          <cell r="A2631" t="str">
            <v>9K-40015-5R1</v>
          </cell>
          <cell r="B2631" t="str">
            <v>9K-40015-5R</v>
          </cell>
          <cell r="C2631" t="str">
            <v>WWG</v>
          </cell>
          <cell r="D2631" t="str">
            <v>WP 918X2356 BASIC</v>
          </cell>
        </row>
        <row r="2632">
          <cell r="A2632" t="str">
            <v>9K-40015-5R2</v>
          </cell>
          <cell r="B2632" t="str">
            <v>9K-40015-5R</v>
          </cell>
          <cell r="C2632" t="str">
            <v>WWG</v>
          </cell>
          <cell r="D2632" t="str">
            <v>WP 918X2356 BASIC</v>
          </cell>
        </row>
        <row r="2633">
          <cell r="A2633" t="str">
            <v>9K-40015-5R1</v>
          </cell>
          <cell r="B2633" t="str">
            <v>9K-40015-5R</v>
          </cell>
          <cell r="C2633" t="str">
            <v>WL</v>
          </cell>
          <cell r="D2633" t="str">
            <v>WP 918X2356 BASIC</v>
          </cell>
        </row>
        <row r="2634">
          <cell r="A2634" t="str">
            <v>9K-40015-5R2</v>
          </cell>
          <cell r="B2634" t="str">
            <v>9K-40015-5R</v>
          </cell>
          <cell r="C2634" t="str">
            <v>WL</v>
          </cell>
          <cell r="D2634" t="str">
            <v>WP 918X2356 BASIC</v>
          </cell>
        </row>
        <row r="2635">
          <cell r="A2635" t="str">
            <v>9K-40015-5R1</v>
          </cell>
          <cell r="B2635" t="str">
            <v>9K-40015-5R</v>
          </cell>
          <cell r="C2635" t="str">
            <v>TG</v>
          </cell>
          <cell r="D2635" t="str">
            <v>WP 918X2356 BASIC</v>
          </cell>
        </row>
        <row r="2636">
          <cell r="A2636" t="str">
            <v>9K-40015-5R2</v>
          </cell>
          <cell r="B2636" t="str">
            <v>9K-40015-5R</v>
          </cell>
          <cell r="C2636" t="str">
            <v>TG</v>
          </cell>
          <cell r="D2636" t="str">
            <v>WP 918X2356 BASIC</v>
          </cell>
        </row>
        <row r="2637">
          <cell r="A2637" t="str">
            <v>9K-40015-6R1</v>
          </cell>
          <cell r="B2637" t="str">
            <v>9K-40015-6R</v>
          </cell>
          <cell r="C2637" t="str">
            <v>WWG</v>
          </cell>
          <cell r="D2637" t="str">
            <v>WP 918X2756 BASIC</v>
          </cell>
        </row>
        <row r="2638">
          <cell r="A2638" t="str">
            <v>9K-40015-6R2</v>
          </cell>
          <cell r="B2638" t="str">
            <v>9K-40015-6R</v>
          </cell>
          <cell r="C2638" t="str">
            <v>WWG</v>
          </cell>
          <cell r="D2638" t="str">
            <v>WP 918X2756 BASIC</v>
          </cell>
        </row>
        <row r="2639">
          <cell r="A2639" t="str">
            <v>9K-40015-6R1</v>
          </cell>
          <cell r="B2639" t="str">
            <v>9K-40015-6R</v>
          </cell>
          <cell r="C2639" t="str">
            <v>WL</v>
          </cell>
          <cell r="D2639" t="str">
            <v>WP 918X2756 BASIC</v>
          </cell>
        </row>
        <row r="2640">
          <cell r="A2640" t="str">
            <v>9K-40015-6R2</v>
          </cell>
          <cell r="B2640" t="str">
            <v>9K-40015-6R</v>
          </cell>
          <cell r="C2640" t="str">
            <v>WL</v>
          </cell>
          <cell r="D2640" t="str">
            <v>WP 918X2756 BASIC</v>
          </cell>
        </row>
        <row r="2641">
          <cell r="A2641" t="str">
            <v>9K-40015-6R1</v>
          </cell>
          <cell r="B2641" t="str">
            <v>9K-40015-6R</v>
          </cell>
          <cell r="C2641" t="str">
            <v>TG</v>
          </cell>
          <cell r="D2641" t="str">
            <v>WP 918X2756 BASIC</v>
          </cell>
        </row>
        <row r="2642">
          <cell r="A2642" t="str">
            <v>9K-40015-6R2</v>
          </cell>
          <cell r="B2642" t="str">
            <v>9K-40015-6R</v>
          </cell>
          <cell r="C2642" t="str">
            <v>TG</v>
          </cell>
          <cell r="D2642" t="str">
            <v>WP 918X2756 BASIC</v>
          </cell>
        </row>
        <row r="2643">
          <cell r="A2643" t="str">
            <v>9K-40015-71</v>
          </cell>
          <cell r="B2643" t="str">
            <v>9K-40015-7</v>
          </cell>
          <cell r="C2643" t="str">
            <v>WWG</v>
          </cell>
          <cell r="D2643" t="str">
            <v>WP 819X2356 R BASIC</v>
          </cell>
        </row>
        <row r="2644">
          <cell r="A2644" t="str">
            <v>9K-40015-72</v>
          </cell>
          <cell r="B2644" t="str">
            <v>9K-40015-7</v>
          </cell>
          <cell r="C2644" t="str">
            <v>WWG</v>
          </cell>
          <cell r="D2644" t="str">
            <v>WP 819X2356 R BASIC</v>
          </cell>
        </row>
        <row r="2645">
          <cell r="A2645" t="str">
            <v>9K-40015-71</v>
          </cell>
          <cell r="B2645" t="str">
            <v>9K-40015-7</v>
          </cell>
          <cell r="C2645" t="str">
            <v>WL</v>
          </cell>
          <cell r="D2645" t="str">
            <v>WP 819X2356 R BASIC</v>
          </cell>
        </row>
        <row r="2646">
          <cell r="A2646" t="str">
            <v>9K-40015-72</v>
          </cell>
          <cell r="B2646" t="str">
            <v>9K-40015-7</v>
          </cell>
          <cell r="C2646" t="str">
            <v>WL</v>
          </cell>
          <cell r="D2646" t="str">
            <v>WP 819X2356 R BASIC</v>
          </cell>
        </row>
        <row r="2647">
          <cell r="A2647" t="str">
            <v>9K-40015-71</v>
          </cell>
          <cell r="B2647" t="str">
            <v>9K-40015-7</v>
          </cell>
          <cell r="C2647" t="str">
            <v>TG</v>
          </cell>
          <cell r="D2647" t="str">
            <v>WP 819X2356 R BASIC</v>
          </cell>
        </row>
        <row r="2648">
          <cell r="A2648" t="str">
            <v>9K-40015-72</v>
          </cell>
          <cell r="B2648" t="str">
            <v>9K-40015-7</v>
          </cell>
          <cell r="C2648" t="str">
            <v>TG</v>
          </cell>
          <cell r="D2648" t="str">
            <v>WP 819X2356 R BASIC</v>
          </cell>
        </row>
        <row r="2649">
          <cell r="A2649" t="str">
            <v>9K-40015-81</v>
          </cell>
          <cell r="B2649" t="str">
            <v>9K-40015-8</v>
          </cell>
          <cell r="C2649" t="str">
            <v>WWG</v>
          </cell>
          <cell r="D2649" t="str">
            <v>WP 819X2556 R BASIC</v>
          </cell>
        </row>
        <row r="2650">
          <cell r="A2650" t="str">
            <v>9K-40015-82</v>
          </cell>
          <cell r="B2650" t="str">
            <v>9K-40015-8</v>
          </cell>
          <cell r="C2650" t="str">
            <v>WWG</v>
          </cell>
          <cell r="D2650" t="str">
            <v>WP 819X2556 R BASIC</v>
          </cell>
        </row>
        <row r="2651">
          <cell r="A2651" t="str">
            <v>9K-40015-81</v>
          </cell>
          <cell r="B2651" t="str">
            <v>9K-40015-8</v>
          </cell>
          <cell r="C2651" t="str">
            <v>WL</v>
          </cell>
          <cell r="D2651" t="str">
            <v>WP 819X2556 R BASIC</v>
          </cell>
        </row>
        <row r="2652">
          <cell r="A2652" t="str">
            <v>9K-40015-82</v>
          </cell>
          <cell r="B2652" t="str">
            <v>9K-40015-8</v>
          </cell>
          <cell r="C2652" t="str">
            <v>WL</v>
          </cell>
          <cell r="D2652" t="str">
            <v>WP 819X2556 R BASIC</v>
          </cell>
        </row>
        <row r="2653">
          <cell r="A2653" t="str">
            <v>9K-40015-81</v>
          </cell>
          <cell r="B2653" t="str">
            <v>9K-40015-8</v>
          </cell>
          <cell r="C2653" t="str">
            <v>TG</v>
          </cell>
          <cell r="D2653" t="str">
            <v>WP 819X2556 R BASIC</v>
          </cell>
        </row>
        <row r="2654">
          <cell r="A2654" t="str">
            <v>9K-40015-82</v>
          </cell>
          <cell r="B2654" t="str">
            <v>9K-40015-8</v>
          </cell>
          <cell r="C2654" t="str">
            <v>TG</v>
          </cell>
          <cell r="D2654" t="str">
            <v>WP 819X2556 R BASIC</v>
          </cell>
        </row>
        <row r="2655">
          <cell r="A2655" t="str">
            <v>9K-40015-91</v>
          </cell>
          <cell r="B2655" t="str">
            <v>9K-40015-9</v>
          </cell>
          <cell r="C2655" t="str">
            <v>WWG</v>
          </cell>
          <cell r="D2655" t="str">
            <v>WP 819X2756 R BASIC</v>
          </cell>
        </row>
        <row r="2656">
          <cell r="A2656" t="str">
            <v>9K-40015-92</v>
          </cell>
          <cell r="B2656" t="str">
            <v>9K-40015-9</v>
          </cell>
          <cell r="C2656" t="str">
            <v>WWG</v>
          </cell>
          <cell r="D2656" t="str">
            <v>WP 819X2756 R BASIC</v>
          </cell>
        </row>
        <row r="2657">
          <cell r="A2657" t="str">
            <v>9K-40015-91</v>
          </cell>
          <cell r="B2657" t="str">
            <v>9K-40015-9</v>
          </cell>
          <cell r="C2657" t="str">
            <v>WL</v>
          </cell>
          <cell r="D2657" t="str">
            <v>WP 819X2756 R BASIC</v>
          </cell>
        </row>
        <row r="2658">
          <cell r="A2658" t="str">
            <v>9K-40015-92</v>
          </cell>
          <cell r="B2658" t="str">
            <v>9K-40015-9</v>
          </cell>
          <cell r="C2658" t="str">
            <v>WL</v>
          </cell>
          <cell r="D2658" t="str">
            <v>WP 819X2756 R BASIC</v>
          </cell>
        </row>
        <row r="2659">
          <cell r="A2659" t="str">
            <v>9K-40015-91</v>
          </cell>
          <cell r="B2659" t="str">
            <v>9K-40015-9</v>
          </cell>
          <cell r="C2659" t="str">
            <v>TG</v>
          </cell>
          <cell r="D2659" t="str">
            <v>WP 819X2756 R BASIC</v>
          </cell>
        </row>
        <row r="2660">
          <cell r="A2660" t="str">
            <v>9K-40015-92</v>
          </cell>
          <cell r="B2660" t="str">
            <v>9K-40015-9</v>
          </cell>
          <cell r="C2660" t="str">
            <v>TG</v>
          </cell>
          <cell r="D2660" t="str">
            <v>WP 819X2756 R BASIC</v>
          </cell>
        </row>
        <row r="2661">
          <cell r="A2661" t="str">
            <v>9K-40015-101</v>
          </cell>
          <cell r="B2661" t="str">
            <v>9K-40015-10</v>
          </cell>
          <cell r="C2661" t="str">
            <v>WWG</v>
          </cell>
          <cell r="D2661" t="str">
            <v>WP 918X2356 R BASIC</v>
          </cell>
        </row>
        <row r="2662">
          <cell r="A2662" t="str">
            <v>9K-40015-102</v>
          </cell>
          <cell r="B2662" t="str">
            <v>9K-40015-10</v>
          </cell>
          <cell r="C2662" t="str">
            <v>WWG</v>
          </cell>
          <cell r="D2662" t="str">
            <v>WP 918X2356 R BASIC</v>
          </cell>
        </row>
        <row r="2663">
          <cell r="A2663" t="str">
            <v>9K-40015-101</v>
          </cell>
          <cell r="B2663" t="str">
            <v>9K-40015-10</v>
          </cell>
          <cell r="C2663" t="str">
            <v>WL</v>
          </cell>
          <cell r="D2663" t="str">
            <v>WP 918X2356 R BASIC</v>
          </cell>
        </row>
        <row r="2664">
          <cell r="A2664" t="str">
            <v>9K-40015-102</v>
          </cell>
          <cell r="B2664" t="str">
            <v>9K-40015-10</v>
          </cell>
          <cell r="C2664" t="str">
            <v>WL</v>
          </cell>
          <cell r="D2664" t="str">
            <v>WP 918X2356 R BASIC</v>
          </cell>
        </row>
        <row r="2665">
          <cell r="A2665" t="str">
            <v>9K-40015-101</v>
          </cell>
          <cell r="B2665" t="str">
            <v>9K-40015-10</v>
          </cell>
          <cell r="C2665" t="str">
            <v>TG</v>
          </cell>
          <cell r="D2665" t="str">
            <v>WP 918X2356 R BASIC</v>
          </cell>
        </row>
        <row r="2666">
          <cell r="A2666" t="str">
            <v>9K-40015-102</v>
          </cell>
          <cell r="B2666" t="str">
            <v>9K-40015-10</v>
          </cell>
          <cell r="C2666" t="str">
            <v>TG</v>
          </cell>
          <cell r="D2666" t="str">
            <v>WP 918X2356 R BASIC</v>
          </cell>
        </row>
        <row r="2667">
          <cell r="A2667" t="str">
            <v>9K-40015-111</v>
          </cell>
          <cell r="B2667" t="str">
            <v>9K-40015-11</v>
          </cell>
          <cell r="C2667" t="str">
            <v>WWG</v>
          </cell>
          <cell r="D2667" t="str">
            <v>WP 918X2556 R BASIC</v>
          </cell>
        </row>
        <row r="2668">
          <cell r="A2668" t="str">
            <v>9K-40015-112</v>
          </cell>
          <cell r="B2668" t="str">
            <v>9K-40015-11</v>
          </cell>
          <cell r="C2668" t="str">
            <v>WWG</v>
          </cell>
          <cell r="D2668" t="str">
            <v>WP 918X2556 R BASIC</v>
          </cell>
        </row>
        <row r="2669">
          <cell r="A2669" t="str">
            <v>9K-40015-111</v>
          </cell>
          <cell r="B2669" t="str">
            <v>9K-40015-11</v>
          </cell>
          <cell r="C2669" t="str">
            <v>WL</v>
          </cell>
          <cell r="D2669" t="str">
            <v>WP 918X2556 R BASIC</v>
          </cell>
        </row>
        <row r="2670">
          <cell r="A2670" t="str">
            <v>9K-40015-112</v>
          </cell>
          <cell r="B2670" t="str">
            <v>9K-40015-11</v>
          </cell>
          <cell r="C2670" t="str">
            <v>WL</v>
          </cell>
          <cell r="D2670" t="str">
            <v>WP 918X2556 R BASIC</v>
          </cell>
        </row>
        <row r="2671">
          <cell r="A2671" t="str">
            <v>9K-40015-111</v>
          </cell>
          <cell r="B2671" t="str">
            <v>9K-40015-11</v>
          </cell>
          <cell r="C2671" t="str">
            <v>TG</v>
          </cell>
          <cell r="D2671" t="str">
            <v>WP 918X2556 R BASIC</v>
          </cell>
        </row>
        <row r="2672">
          <cell r="A2672" t="str">
            <v>9K-40015-112</v>
          </cell>
          <cell r="B2672" t="str">
            <v>9K-40015-11</v>
          </cell>
          <cell r="C2672" t="str">
            <v>TG</v>
          </cell>
          <cell r="D2672" t="str">
            <v>WP 918X2556 R BASIC</v>
          </cell>
        </row>
        <row r="2673">
          <cell r="A2673" t="str">
            <v>9K-40015-121</v>
          </cell>
          <cell r="B2673" t="str">
            <v>9K-40015-12</v>
          </cell>
          <cell r="C2673" t="str">
            <v>WWG</v>
          </cell>
          <cell r="D2673" t="str">
            <v>WP 918X2756 R BASIC</v>
          </cell>
        </row>
        <row r="2674">
          <cell r="A2674" t="str">
            <v>9K-40015-122</v>
          </cell>
          <cell r="B2674" t="str">
            <v>9K-40015-12</v>
          </cell>
          <cell r="C2674" t="str">
            <v>WWG</v>
          </cell>
          <cell r="D2674" t="str">
            <v>WP 918X2756 R BASIC</v>
          </cell>
        </row>
        <row r="2675">
          <cell r="A2675" t="str">
            <v>9K-40015-121</v>
          </cell>
          <cell r="B2675" t="str">
            <v>9K-40015-12</v>
          </cell>
          <cell r="C2675" t="str">
            <v>WL</v>
          </cell>
          <cell r="D2675" t="str">
            <v>WP 918X2756 R BASIC</v>
          </cell>
        </row>
        <row r="2676">
          <cell r="A2676" t="str">
            <v>9K-40015-122</v>
          </cell>
          <cell r="B2676" t="str">
            <v>9K-40015-12</v>
          </cell>
          <cell r="C2676" t="str">
            <v>WL</v>
          </cell>
          <cell r="D2676" t="str">
            <v>WP 918X2756 R BASIC</v>
          </cell>
        </row>
        <row r="2677">
          <cell r="A2677" t="str">
            <v>9K-40015-121</v>
          </cell>
          <cell r="B2677" t="str">
            <v>9K-40015-12</v>
          </cell>
          <cell r="C2677" t="str">
            <v>TG</v>
          </cell>
          <cell r="D2677" t="str">
            <v>WP 918X2756 R BASIC</v>
          </cell>
        </row>
        <row r="2678">
          <cell r="A2678" t="str">
            <v>9K-40015-122</v>
          </cell>
          <cell r="B2678" t="str">
            <v>9K-40015-12</v>
          </cell>
          <cell r="C2678" t="str">
            <v>TG</v>
          </cell>
          <cell r="D2678" t="str">
            <v>WP 918X2756 R BASIC</v>
          </cell>
        </row>
        <row r="2679">
          <cell r="A2679" t="str">
            <v>K-247521</v>
          </cell>
          <cell r="B2679" t="str">
            <v>K-24752</v>
          </cell>
          <cell r="C2679" t="str">
            <v>YK</v>
          </cell>
          <cell r="D2679" t="str">
            <v>MOHAIR</v>
          </cell>
        </row>
        <row r="2680">
          <cell r="A2680" t="str">
            <v>K-247522</v>
          </cell>
          <cell r="B2680" t="str">
            <v>K-24752</v>
          </cell>
          <cell r="C2680" t="str">
            <v>YK</v>
          </cell>
          <cell r="D2680" t="str">
            <v>MOHAIR</v>
          </cell>
        </row>
        <row r="2681">
          <cell r="A2681" t="str">
            <v>9K-302971</v>
          </cell>
          <cell r="B2681" t="str">
            <v>9K-30297</v>
          </cell>
          <cell r="C2681" t="str">
            <v>E5</v>
          </cell>
          <cell r="D2681" t="str">
            <v>CAP</v>
          </cell>
        </row>
        <row r="2682">
          <cell r="A2682" t="str">
            <v>9K-302972</v>
          </cell>
          <cell r="B2682" t="str">
            <v>9K-30297</v>
          </cell>
          <cell r="C2682" t="str">
            <v>DG</v>
          </cell>
          <cell r="D2682" t="str">
            <v>CAP</v>
          </cell>
        </row>
        <row r="2683">
          <cell r="A2683" t="str">
            <v>9K-302981</v>
          </cell>
          <cell r="B2683" t="str">
            <v>9K-30298</v>
          </cell>
          <cell r="C2683" t="str">
            <v>E5</v>
          </cell>
          <cell r="D2683" t="str">
            <v>CORNER CAP</v>
          </cell>
        </row>
        <row r="2684">
          <cell r="A2684" t="str">
            <v>9K-302982</v>
          </cell>
          <cell r="B2684" t="str">
            <v>9K-30298</v>
          </cell>
          <cell r="C2684" t="str">
            <v>DG</v>
          </cell>
          <cell r="D2684" t="str">
            <v>CORNER CAP</v>
          </cell>
        </row>
        <row r="2685">
          <cell r="A2685" t="str">
            <v>WR-31201</v>
          </cell>
          <cell r="B2685" t="str">
            <v>WR-3120</v>
          </cell>
          <cell r="C2685" t="str">
            <v>YS</v>
          </cell>
          <cell r="D2685" t="str">
            <v>SCREW</v>
          </cell>
        </row>
        <row r="2686">
          <cell r="A2686" t="str">
            <v>WR-31202</v>
          </cell>
          <cell r="B2686" t="str">
            <v>WR-3120</v>
          </cell>
          <cell r="C2686" t="str">
            <v>YK</v>
          </cell>
          <cell r="D2686" t="str">
            <v>SCREW</v>
          </cell>
        </row>
        <row r="2687">
          <cell r="A2687" t="str">
            <v>WF-31201</v>
          </cell>
          <cell r="B2687" t="str">
            <v>WF-3120</v>
          </cell>
          <cell r="C2687" t="str">
            <v>YS</v>
          </cell>
          <cell r="D2687" t="str">
            <v>SCREW</v>
          </cell>
        </row>
        <row r="2688">
          <cell r="A2688" t="str">
            <v>WF-31202</v>
          </cell>
          <cell r="B2688" t="str">
            <v>WF-3120</v>
          </cell>
          <cell r="C2688" t="str">
            <v>YK</v>
          </cell>
          <cell r="D2688" t="str">
            <v>SCREW</v>
          </cell>
        </row>
        <row r="2689">
          <cell r="A2689" t="str">
            <v>9K-113841</v>
          </cell>
          <cell r="B2689" t="str">
            <v>9K-11384</v>
          </cell>
          <cell r="C2689" t="str">
            <v>YS</v>
          </cell>
          <cell r="D2689" t="str">
            <v>LOCKSET</v>
          </cell>
        </row>
        <row r="2690">
          <cell r="A2690" t="str">
            <v>9K-113842</v>
          </cell>
          <cell r="B2690" t="str">
            <v>9K-11384</v>
          </cell>
          <cell r="C2690" t="str">
            <v>DG</v>
          </cell>
          <cell r="D2690" t="str">
            <v>LOCKSET</v>
          </cell>
        </row>
        <row r="2691">
          <cell r="A2691" t="str">
            <v>AF-40201</v>
          </cell>
          <cell r="B2691" t="str">
            <v>AF-4020</v>
          </cell>
          <cell r="C2691" t="str">
            <v>YS</v>
          </cell>
          <cell r="D2691" t="str">
            <v>SCREW</v>
          </cell>
        </row>
        <row r="2692">
          <cell r="A2692" t="str">
            <v>AF-40202</v>
          </cell>
          <cell r="B2692" t="str">
            <v>AF-4020</v>
          </cell>
          <cell r="C2692" t="str">
            <v>YS</v>
          </cell>
          <cell r="D2692" t="str">
            <v>SCREW</v>
          </cell>
        </row>
        <row r="2693">
          <cell r="A2693" t="str">
            <v>9K-113831</v>
          </cell>
          <cell r="B2693" t="str">
            <v>9K-11383</v>
          </cell>
          <cell r="C2693" t="str">
            <v>YS</v>
          </cell>
          <cell r="D2693" t="str">
            <v>HANDLE</v>
          </cell>
        </row>
        <row r="2694">
          <cell r="A2694" t="str">
            <v>9K-113832</v>
          </cell>
          <cell r="B2694" t="str">
            <v>9K-11383</v>
          </cell>
          <cell r="C2694" t="str">
            <v>DG</v>
          </cell>
          <cell r="D2694" t="str">
            <v>HANDLE</v>
          </cell>
        </row>
        <row r="2695">
          <cell r="A2695" t="str">
            <v>9K-208791</v>
          </cell>
          <cell r="B2695" t="str">
            <v>9K-20879</v>
          </cell>
          <cell r="C2695" t="str">
            <v>YK</v>
          </cell>
          <cell r="D2695" t="str">
            <v>SEALER PAD</v>
          </cell>
        </row>
        <row r="2696">
          <cell r="A2696" t="str">
            <v>9K-208792</v>
          </cell>
          <cell r="B2696" t="str">
            <v>9K-20879</v>
          </cell>
          <cell r="C2696" t="str">
            <v>YK</v>
          </cell>
          <cell r="D2696" t="str">
            <v>SEALER PAD</v>
          </cell>
        </row>
        <row r="2697">
          <cell r="A2697" t="str">
            <v>9K-208801</v>
          </cell>
          <cell r="B2697" t="str">
            <v>9K-20880</v>
          </cell>
          <cell r="C2697" t="str">
            <v>YK</v>
          </cell>
          <cell r="D2697" t="str">
            <v>SEALER PAD</v>
          </cell>
        </row>
        <row r="2698">
          <cell r="A2698" t="str">
            <v>9K-208802</v>
          </cell>
          <cell r="B2698" t="str">
            <v>9K-20880</v>
          </cell>
          <cell r="C2698" t="str">
            <v>YK</v>
          </cell>
          <cell r="D2698" t="str">
            <v>SEALER PAD</v>
          </cell>
        </row>
        <row r="2699">
          <cell r="A2699" t="str">
            <v>9K-113821</v>
          </cell>
          <cell r="B2699" t="str">
            <v>9K-11382</v>
          </cell>
          <cell r="C2699" t="str">
            <v>YS</v>
          </cell>
          <cell r="D2699" t="str">
            <v>LOCK CATCH</v>
          </cell>
        </row>
        <row r="2700">
          <cell r="A2700" t="str">
            <v>9K-113822</v>
          </cell>
          <cell r="B2700" t="str">
            <v>9K-11382</v>
          </cell>
          <cell r="C2700" t="str">
            <v>YS</v>
          </cell>
          <cell r="D2700" t="str">
            <v>LOCK CATCH</v>
          </cell>
        </row>
        <row r="2701">
          <cell r="A2701" t="str">
            <v>9K-302961</v>
          </cell>
          <cell r="B2701" t="str">
            <v>9K-30296</v>
          </cell>
          <cell r="C2701" t="str">
            <v>YS</v>
          </cell>
          <cell r="D2701" t="str">
            <v>LABEL</v>
          </cell>
        </row>
        <row r="2702">
          <cell r="A2702" t="str">
            <v>9K-302962</v>
          </cell>
          <cell r="B2702" t="str">
            <v>9K-30296</v>
          </cell>
          <cell r="C2702" t="str">
            <v>YS</v>
          </cell>
          <cell r="D2702" t="str">
            <v>LABEL</v>
          </cell>
        </row>
        <row r="2703">
          <cell r="A2703" t="str">
            <v>9K-113861</v>
          </cell>
          <cell r="B2703" t="str">
            <v>9K-11386</v>
          </cell>
          <cell r="C2703" t="str">
            <v>YS</v>
          </cell>
          <cell r="D2703" t="str">
            <v>BACKPLATE</v>
          </cell>
        </row>
        <row r="2704">
          <cell r="A2704" t="str">
            <v>9K-113862</v>
          </cell>
          <cell r="B2704" t="str">
            <v>9K-11386</v>
          </cell>
          <cell r="C2704" t="str">
            <v>YS</v>
          </cell>
          <cell r="D2704" t="str">
            <v>BACKPLATE</v>
          </cell>
        </row>
        <row r="2705">
          <cell r="A2705" t="str">
            <v>K-190931</v>
          </cell>
          <cell r="B2705" t="str">
            <v>K-19093</v>
          </cell>
          <cell r="C2705" t="str">
            <v>YS</v>
          </cell>
          <cell r="D2705" t="str">
            <v>BRACKET</v>
          </cell>
        </row>
        <row r="2706">
          <cell r="A2706" t="str">
            <v>K-190932</v>
          </cell>
          <cell r="B2706" t="str">
            <v>K-19093</v>
          </cell>
          <cell r="C2706" t="str">
            <v>YS</v>
          </cell>
          <cell r="D2706" t="str">
            <v>BRACKET</v>
          </cell>
        </row>
        <row r="2707">
          <cell r="A2707" t="str">
            <v>9K-40019-11</v>
          </cell>
          <cell r="B2707" t="str">
            <v>9K-40019-1</v>
          </cell>
          <cell r="C2707" t="str">
            <v>WWG</v>
          </cell>
          <cell r="D2707" t="str">
            <v>WP 819X2356 L BASIC</v>
          </cell>
        </row>
        <row r="2708">
          <cell r="A2708" t="str">
            <v>9K-40019-12</v>
          </cell>
          <cell r="B2708" t="str">
            <v>9K-40019-1</v>
          </cell>
          <cell r="C2708" t="str">
            <v>WWG</v>
          </cell>
          <cell r="D2708" t="str">
            <v>WP 819X2356 L BASIC</v>
          </cell>
        </row>
        <row r="2709">
          <cell r="A2709" t="str">
            <v>9K-40019-11</v>
          </cell>
          <cell r="B2709" t="str">
            <v>9K-40019-1</v>
          </cell>
          <cell r="C2709" t="str">
            <v>WL</v>
          </cell>
          <cell r="D2709" t="str">
            <v>WP 819X2356 L BASIC</v>
          </cell>
        </row>
        <row r="2710">
          <cell r="A2710" t="str">
            <v>9K-40019-12</v>
          </cell>
          <cell r="B2710" t="str">
            <v>9K-40019-1</v>
          </cell>
          <cell r="C2710" t="str">
            <v>WL</v>
          </cell>
          <cell r="D2710" t="str">
            <v>WP 819X2356 L BASIC</v>
          </cell>
        </row>
        <row r="2711">
          <cell r="A2711" t="str">
            <v>9K-40019-11</v>
          </cell>
          <cell r="B2711" t="str">
            <v>9K-40019-1</v>
          </cell>
          <cell r="C2711" t="str">
            <v>TG</v>
          </cell>
          <cell r="D2711" t="str">
            <v>WP 819X2356 L BASIC</v>
          </cell>
        </row>
        <row r="2712">
          <cell r="A2712" t="str">
            <v>9K-40019-12</v>
          </cell>
          <cell r="B2712" t="str">
            <v>9K-40019-1</v>
          </cell>
          <cell r="C2712" t="str">
            <v>TG</v>
          </cell>
          <cell r="D2712" t="str">
            <v>WP 819X2356 L BASIC</v>
          </cell>
        </row>
        <row r="2713">
          <cell r="A2713" t="str">
            <v>9K-40019-21</v>
          </cell>
          <cell r="B2713" t="str">
            <v>9K-40019-2</v>
          </cell>
          <cell r="C2713" t="str">
            <v>WWG</v>
          </cell>
          <cell r="D2713" t="str">
            <v>WP 819X2556 L BASIC</v>
          </cell>
        </row>
        <row r="2714">
          <cell r="A2714" t="str">
            <v>9K-40019-22</v>
          </cell>
          <cell r="B2714" t="str">
            <v>9K-40019-2</v>
          </cell>
          <cell r="C2714" t="str">
            <v>WWG</v>
          </cell>
          <cell r="D2714" t="str">
            <v>WP 819X2556 L BASIC</v>
          </cell>
        </row>
        <row r="2715">
          <cell r="A2715" t="str">
            <v>9K-40019-21</v>
          </cell>
          <cell r="B2715" t="str">
            <v>9K-40019-2</v>
          </cell>
          <cell r="C2715" t="str">
            <v>WL</v>
          </cell>
          <cell r="D2715" t="str">
            <v>WP 819X2556 L BASIC</v>
          </cell>
        </row>
        <row r="2716">
          <cell r="A2716" t="str">
            <v>9K-40019-22</v>
          </cell>
          <cell r="B2716" t="str">
            <v>9K-40019-2</v>
          </cell>
          <cell r="C2716" t="str">
            <v>WL</v>
          </cell>
          <cell r="D2716" t="str">
            <v>WP 819X2556 L BASIC</v>
          </cell>
        </row>
        <row r="2717">
          <cell r="A2717" t="str">
            <v>9K-40019-21</v>
          </cell>
          <cell r="B2717" t="str">
            <v>9K-40019-2</v>
          </cell>
          <cell r="C2717" t="str">
            <v>TG</v>
          </cell>
          <cell r="D2717" t="str">
            <v>WP 819X2556 L BASIC</v>
          </cell>
        </row>
        <row r="2718">
          <cell r="A2718" t="str">
            <v>9K-40019-22</v>
          </cell>
          <cell r="B2718" t="str">
            <v>9K-40019-2</v>
          </cell>
          <cell r="C2718" t="str">
            <v>TG</v>
          </cell>
          <cell r="D2718" t="str">
            <v>WP 819X2556 L BASIC</v>
          </cell>
        </row>
        <row r="2719">
          <cell r="A2719" t="str">
            <v>9K-40019-31</v>
          </cell>
          <cell r="B2719" t="str">
            <v>9K-40019-3</v>
          </cell>
          <cell r="C2719" t="str">
            <v>WWG</v>
          </cell>
          <cell r="D2719" t="str">
            <v>WP 819X2756 L BASIC</v>
          </cell>
        </row>
        <row r="2720">
          <cell r="A2720" t="str">
            <v>9K-40019-32</v>
          </cell>
          <cell r="B2720" t="str">
            <v>9K-40019-3</v>
          </cell>
          <cell r="C2720" t="str">
            <v>WWG</v>
          </cell>
          <cell r="D2720" t="str">
            <v>WP 819X2756 L BASIC</v>
          </cell>
        </row>
        <row r="2721">
          <cell r="A2721" t="str">
            <v>9K-40019-31</v>
          </cell>
          <cell r="B2721" t="str">
            <v>9K-40019-3</v>
          </cell>
          <cell r="C2721" t="str">
            <v>WL</v>
          </cell>
          <cell r="D2721" t="str">
            <v>WP 819X2756 L BASIC</v>
          </cell>
        </row>
        <row r="2722">
          <cell r="A2722" t="str">
            <v>9K-40019-32</v>
          </cell>
          <cell r="B2722" t="str">
            <v>9K-40019-3</v>
          </cell>
          <cell r="C2722" t="str">
            <v>WL</v>
          </cell>
          <cell r="D2722" t="str">
            <v>WP 819X2756 L BASIC</v>
          </cell>
        </row>
        <row r="2723">
          <cell r="A2723" t="str">
            <v>9K-40019-31</v>
          </cell>
          <cell r="B2723" t="str">
            <v>9K-40019-3</v>
          </cell>
          <cell r="C2723" t="str">
            <v>TG</v>
          </cell>
          <cell r="D2723" t="str">
            <v>WP 819X2756 L BASIC</v>
          </cell>
        </row>
        <row r="2724">
          <cell r="A2724" t="str">
            <v>9K-40019-32</v>
          </cell>
          <cell r="B2724" t="str">
            <v>9K-40019-3</v>
          </cell>
          <cell r="C2724" t="str">
            <v>TG</v>
          </cell>
          <cell r="D2724" t="str">
            <v>WP 819X2756 L BASIC</v>
          </cell>
        </row>
        <row r="2725">
          <cell r="A2725" t="str">
            <v>9K-40019-41</v>
          </cell>
          <cell r="B2725" t="str">
            <v>9K-40019-4</v>
          </cell>
          <cell r="C2725" t="str">
            <v>WWG</v>
          </cell>
          <cell r="D2725" t="str">
            <v>WP 918X2356 L BASIC</v>
          </cell>
        </row>
        <row r="2726">
          <cell r="A2726" t="str">
            <v>9K-40019-42</v>
          </cell>
          <cell r="B2726" t="str">
            <v>9K-40019-4</v>
          </cell>
          <cell r="C2726" t="str">
            <v>WWG</v>
          </cell>
          <cell r="D2726" t="str">
            <v>WP 918X2356 L BASIC</v>
          </cell>
        </row>
        <row r="2727">
          <cell r="A2727" t="str">
            <v>9K-40019-41</v>
          </cell>
          <cell r="B2727" t="str">
            <v>9K-40019-4</v>
          </cell>
          <cell r="C2727" t="str">
            <v>WL</v>
          </cell>
          <cell r="D2727" t="str">
            <v>WP 918X2356 L BASIC</v>
          </cell>
        </row>
        <row r="2728">
          <cell r="A2728" t="str">
            <v>9K-40019-42</v>
          </cell>
          <cell r="B2728" t="str">
            <v>9K-40019-4</v>
          </cell>
          <cell r="C2728" t="str">
            <v>WL</v>
          </cell>
          <cell r="D2728" t="str">
            <v>WP 918X2356 L BASIC</v>
          </cell>
        </row>
        <row r="2729">
          <cell r="A2729" t="str">
            <v>9K-40019-41</v>
          </cell>
          <cell r="B2729" t="str">
            <v>9K-40019-4</v>
          </cell>
          <cell r="C2729" t="str">
            <v>TG</v>
          </cell>
          <cell r="D2729" t="str">
            <v>WP 918X2356 L BASIC</v>
          </cell>
        </row>
        <row r="2730">
          <cell r="A2730" t="str">
            <v>9K-40019-42</v>
          </cell>
          <cell r="B2730" t="str">
            <v>9K-40019-4</v>
          </cell>
          <cell r="C2730" t="str">
            <v>TG</v>
          </cell>
          <cell r="D2730" t="str">
            <v>WP 918X2356 L BASIC</v>
          </cell>
        </row>
        <row r="2731">
          <cell r="A2731" t="str">
            <v>9K-40019-51</v>
          </cell>
          <cell r="B2731" t="str">
            <v>9K-40019-5</v>
          </cell>
          <cell r="C2731" t="str">
            <v>WWG</v>
          </cell>
          <cell r="D2731" t="str">
            <v>WP 918X2556 L BASIC</v>
          </cell>
        </row>
        <row r="2732">
          <cell r="A2732" t="str">
            <v>9K-40019-52</v>
          </cell>
          <cell r="B2732" t="str">
            <v>9K-40019-5</v>
          </cell>
          <cell r="C2732" t="str">
            <v>WWG</v>
          </cell>
          <cell r="D2732" t="str">
            <v>WP 918X2556 L BASIC</v>
          </cell>
        </row>
        <row r="2733">
          <cell r="A2733" t="str">
            <v>9K-40019-51</v>
          </cell>
          <cell r="B2733" t="str">
            <v>9K-40019-5</v>
          </cell>
          <cell r="C2733" t="str">
            <v>WL</v>
          </cell>
          <cell r="D2733" t="str">
            <v>WP 918X2556 L BASIC</v>
          </cell>
        </row>
        <row r="2734">
          <cell r="A2734" t="str">
            <v>9K-40019-52</v>
          </cell>
          <cell r="B2734" t="str">
            <v>9K-40019-5</v>
          </cell>
          <cell r="C2734" t="str">
            <v>WL</v>
          </cell>
          <cell r="D2734" t="str">
            <v>WP 918X2556 L BASIC</v>
          </cell>
        </row>
        <row r="2735">
          <cell r="A2735" t="str">
            <v>9K-40019-51</v>
          </cell>
          <cell r="B2735" t="str">
            <v>9K-40019-5</v>
          </cell>
          <cell r="C2735" t="str">
            <v>TG</v>
          </cell>
          <cell r="D2735" t="str">
            <v>WP 918X2556 L BASIC</v>
          </cell>
        </row>
        <row r="2736">
          <cell r="A2736" t="str">
            <v>9K-40019-52</v>
          </cell>
          <cell r="B2736" t="str">
            <v>9K-40019-5</v>
          </cell>
          <cell r="C2736" t="str">
            <v>TG</v>
          </cell>
          <cell r="D2736" t="str">
            <v>WP 918X2556 L BASIC</v>
          </cell>
        </row>
        <row r="2737">
          <cell r="A2737" t="str">
            <v>9K-40019-61</v>
          </cell>
          <cell r="B2737" t="str">
            <v>9K-40019-6</v>
          </cell>
          <cell r="C2737" t="str">
            <v>WWG</v>
          </cell>
          <cell r="D2737" t="str">
            <v>WP 918X2756 L BASIC</v>
          </cell>
        </row>
        <row r="2738">
          <cell r="A2738" t="str">
            <v>9K-40019-62</v>
          </cell>
          <cell r="B2738" t="str">
            <v>9K-40019-6</v>
          </cell>
          <cell r="C2738" t="str">
            <v>WWG</v>
          </cell>
          <cell r="D2738" t="str">
            <v>WP 918X2756 L BASIC</v>
          </cell>
        </row>
        <row r="2739">
          <cell r="A2739" t="str">
            <v>9K-40019-61</v>
          </cell>
          <cell r="B2739" t="str">
            <v>9K-40019-6</v>
          </cell>
          <cell r="C2739" t="str">
            <v>WL</v>
          </cell>
          <cell r="D2739" t="str">
            <v>WP 918X2756 L BASIC</v>
          </cell>
        </row>
        <row r="2740">
          <cell r="A2740" t="str">
            <v>9K-40019-62</v>
          </cell>
          <cell r="B2740" t="str">
            <v>9K-40019-6</v>
          </cell>
          <cell r="C2740" t="str">
            <v>WL</v>
          </cell>
          <cell r="D2740" t="str">
            <v>WP 918X2756 L BASIC</v>
          </cell>
        </row>
        <row r="2741">
          <cell r="A2741" t="str">
            <v>9K-40019-61</v>
          </cell>
          <cell r="B2741" t="str">
            <v>9K-40019-6</v>
          </cell>
          <cell r="C2741" t="str">
            <v>TG</v>
          </cell>
          <cell r="D2741" t="str">
            <v>WP 918X2756 L BASIC</v>
          </cell>
        </row>
        <row r="2742">
          <cell r="A2742" t="str">
            <v>9K-40019-62</v>
          </cell>
          <cell r="B2742" t="str">
            <v>9K-40019-6</v>
          </cell>
          <cell r="C2742" t="str">
            <v>TG</v>
          </cell>
          <cell r="D2742" t="str">
            <v>WP 918X2756 L BASIC</v>
          </cell>
        </row>
        <row r="2743">
          <cell r="A2743" t="str">
            <v>9K-40019-71</v>
          </cell>
          <cell r="B2743" t="str">
            <v>9K-40019-7</v>
          </cell>
          <cell r="C2743" t="str">
            <v>WWG</v>
          </cell>
          <cell r="D2743" t="str">
            <v>WP 819X2356 R BASIC</v>
          </cell>
        </row>
        <row r="2744">
          <cell r="A2744" t="str">
            <v>9K-40019-72</v>
          </cell>
          <cell r="B2744" t="str">
            <v>9K-40019-7</v>
          </cell>
          <cell r="C2744" t="str">
            <v>WWG</v>
          </cell>
          <cell r="D2744" t="str">
            <v>WP 819X2356 R BASIC</v>
          </cell>
        </row>
        <row r="2745">
          <cell r="A2745" t="str">
            <v>9K-40019-71</v>
          </cell>
          <cell r="B2745" t="str">
            <v>9K-40019-7</v>
          </cell>
          <cell r="C2745" t="str">
            <v>WL</v>
          </cell>
          <cell r="D2745" t="str">
            <v>WP 819X2356 R BASIC</v>
          </cell>
        </row>
        <row r="2746">
          <cell r="A2746" t="str">
            <v>9K-40019-72</v>
          </cell>
          <cell r="B2746" t="str">
            <v>9K-40019-7</v>
          </cell>
          <cell r="C2746" t="str">
            <v>WL</v>
          </cell>
          <cell r="D2746" t="str">
            <v>WP 819X2356 R BASIC</v>
          </cell>
        </row>
        <row r="2747">
          <cell r="A2747" t="str">
            <v>9K-40019-71</v>
          </cell>
          <cell r="B2747" t="str">
            <v>9K-40019-7</v>
          </cell>
          <cell r="C2747" t="str">
            <v>TG</v>
          </cell>
          <cell r="D2747" t="str">
            <v>WP 819X2356 R BASIC</v>
          </cell>
        </row>
        <row r="2748">
          <cell r="A2748" t="str">
            <v>9K-40019-72</v>
          </cell>
          <cell r="B2748" t="str">
            <v>9K-40019-7</v>
          </cell>
          <cell r="C2748" t="str">
            <v>TG</v>
          </cell>
          <cell r="D2748" t="str">
            <v>WP 819X2356 R BASIC</v>
          </cell>
        </row>
        <row r="2749">
          <cell r="A2749" t="str">
            <v>9K-40019-81</v>
          </cell>
          <cell r="B2749" t="str">
            <v>9K-40019-8</v>
          </cell>
          <cell r="C2749" t="str">
            <v>WWG</v>
          </cell>
          <cell r="D2749" t="str">
            <v>WP 819X2556 R BASIC</v>
          </cell>
        </row>
        <row r="2750">
          <cell r="A2750" t="str">
            <v>9K-40019-82</v>
          </cell>
          <cell r="B2750" t="str">
            <v>9K-40019-8</v>
          </cell>
          <cell r="C2750" t="str">
            <v>WWG</v>
          </cell>
          <cell r="D2750" t="str">
            <v>WP 819X2556 R BASIC</v>
          </cell>
        </row>
        <row r="2751">
          <cell r="A2751" t="str">
            <v>9K-40019-81</v>
          </cell>
          <cell r="B2751" t="str">
            <v>9K-40019-8</v>
          </cell>
          <cell r="C2751" t="str">
            <v>WL</v>
          </cell>
          <cell r="D2751" t="str">
            <v>WP 819X2556 R BASIC</v>
          </cell>
        </row>
        <row r="2752">
          <cell r="A2752" t="str">
            <v>9K-40019-82</v>
          </cell>
          <cell r="B2752" t="str">
            <v>9K-40019-8</v>
          </cell>
          <cell r="C2752" t="str">
            <v>WL</v>
          </cell>
          <cell r="D2752" t="str">
            <v>WP 819X2556 R BASIC</v>
          </cell>
        </row>
        <row r="2753">
          <cell r="A2753" t="str">
            <v>9K-40019-81</v>
          </cell>
          <cell r="B2753" t="str">
            <v>9K-40019-8</v>
          </cell>
          <cell r="C2753" t="str">
            <v>TG</v>
          </cell>
          <cell r="D2753" t="str">
            <v>WP 819X2556 R BASIC</v>
          </cell>
        </row>
        <row r="2754">
          <cell r="A2754" t="str">
            <v>9K-40019-82</v>
          </cell>
          <cell r="B2754" t="str">
            <v>9K-40019-8</v>
          </cell>
          <cell r="C2754" t="str">
            <v>TG</v>
          </cell>
          <cell r="D2754" t="str">
            <v>WP 819X2556 R BASIC</v>
          </cell>
        </row>
        <row r="2755">
          <cell r="A2755" t="str">
            <v>9K-40019-91</v>
          </cell>
          <cell r="B2755" t="str">
            <v>9K-40019-9</v>
          </cell>
          <cell r="C2755" t="str">
            <v>WWG</v>
          </cell>
          <cell r="D2755" t="str">
            <v>WP 819X2756 R BASIC</v>
          </cell>
        </row>
        <row r="2756">
          <cell r="A2756" t="str">
            <v>9K-40019-92</v>
          </cell>
          <cell r="B2756" t="str">
            <v>9K-40019-9</v>
          </cell>
          <cell r="C2756" t="str">
            <v>WWG</v>
          </cell>
          <cell r="D2756" t="str">
            <v>WP 819X2756 R BASIC</v>
          </cell>
        </row>
        <row r="2757">
          <cell r="A2757" t="str">
            <v>9K-40019-91</v>
          </cell>
          <cell r="B2757" t="str">
            <v>9K-40019-9</v>
          </cell>
          <cell r="C2757" t="str">
            <v>WL</v>
          </cell>
          <cell r="D2757" t="str">
            <v>WP 819X2756 R BASIC</v>
          </cell>
        </row>
        <row r="2758">
          <cell r="A2758" t="str">
            <v>9K-40019-92</v>
          </cell>
          <cell r="B2758" t="str">
            <v>9K-40019-9</v>
          </cell>
          <cell r="C2758" t="str">
            <v>WL</v>
          </cell>
          <cell r="D2758" t="str">
            <v>WP 819X2756 R BASIC</v>
          </cell>
        </row>
        <row r="2759">
          <cell r="A2759" t="str">
            <v>9K-40019-91</v>
          </cell>
          <cell r="B2759" t="str">
            <v>9K-40019-9</v>
          </cell>
          <cell r="C2759" t="str">
            <v>TG</v>
          </cell>
          <cell r="D2759" t="str">
            <v>WP 819X2756 R BASIC</v>
          </cell>
        </row>
        <row r="2760">
          <cell r="A2760" t="str">
            <v>9K-40019-92</v>
          </cell>
          <cell r="B2760" t="str">
            <v>9K-40019-9</v>
          </cell>
          <cell r="C2760" t="str">
            <v>TG</v>
          </cell>
          <cell r="D2760" t="str">
            <v>WP 819X2756 R BASIC</v>
          </cell>
        </row>
        <row r="2761">
          <cell r="A2761" t="str">
            <v>9K-40019-101</v>
          </cell>
          <cell r="B2761" t="str">
            <v>9K-40019-10</v>
          </cell>
          <cell r="C2761" t="str">
            <v>WWG</v>
          </cell>
          <cell r="D2761" t="str">
            <v>WP 918X2356 R BASIC</v>
          </cell>
        </row>
        <row r="2762">
          <cell r="A2762" t="str">
            <v>9K-40019-102</v>
          </cell>
          <cell r="B2762" t="str">
            <v>9K-40019-10</v>
          </cell>
          <cell r="C2762" t="str">
            <v>WWG</v>
          </cell>
          <cell r="D2762" t="str">
            <v>WP 918X2356 R BASIC</v>
          </cell>
        </row>
        <row r="2763">
          <cell r="A2763" t="str">
            <v>9K-40019-101</v>
          </cell>
          <cell r="B2763" t="str">
            <v>9K-40019-10</v>
          </cell>
          <cell r="C2763" t="str">
            <v>WL</v>
          </cell>
          <cell r="D2763" t="str">
            <v>WP 918X2356 R BASIC</v>
          </cell>
        </row>
        <row r="2764">
          <cell r="A2764" t="str">
            <v>9K-40019-102</v>
          </cell>
          <cell r="B2764" t="str">
            <v>9K-40019-10</v>
          </cell>
          <cell r="C2764" t="str">
            <v>WL</v>
          </cell>
          <cell r="D2764" t="str">
            <v>WP 918X2356 R BASIC</v>
          </cell>
        </row>
        <row r="2765">
          <cell r="A2765" t="str">
            <v>9K-40019-101</v>
          </cell>
          <cell r="B2765" t="str">
            <v>9K-40019-10</v>
          </cell>
          <cell r="C2765" t="str">
            <v>TG</v>
          </cell>
          <cell r="D2765" t="str">
            <v>WP 918X2356 R BASIC</v>
          </cell>
        </row>
        <row r="2766">
          <cell r="A2766" t="str">
            <v>9K-40019-102</v>
          </cell>
          <cell r="B2766" t="str">
            <v>9K-40019-10</v>
          </cell>
          <cell r="C2766" t="str">
            <v>TG</v>
          </cell>
          <cell r="D2766" t="str">
            <v>WP 918X2356 R BASIC</v>
          </cell>
        </row>
        <row r="2767">
          <cell r="A2767" t="str">
            <v>9K-40019-111</v>
          </cell>
          <cell r="B2767" t="str">
            <v>9K-40019-11</v>
          </cell>
          <cell r="C2767" t="str">
            <v>WWG</v>
          </cell>
          <cell r="D2767" t="str">
            <v>WP 918X2556 R BASIC</v>
          </cell>
        </row>
        <row r="2768">
          <cell r="A2768" t="str">
            <v>9K-40019-112</v>
          </cell>
          <cell r="B2768" t="str">
            <v>9K-40019-11</v>
          </cell>
          <cell r="C2768" t="str">
            <v>WWG</v>
          </cell>
          <cell r="D2768" t="str">
            <v>WP 918X2556 R BASIC</v>
          </cell>
        </row>
        <row r="2769">
          <cell r="A2769" t="str">
            <v>9K-40019-111</v>
          </cell>
          <cell r="B2769" t="str">
            <v>9K-40019-11</v>
          </cell>
          <cell r="C2769" t="str">
            <v>WL</v>
          </cell>
          <cell r="D2769" t="str">
            <v>WP 918X2556 R BASIC</v>
          </cell>
        </row>
        <row r="2770">
          <cell r="A2770" t="str">
            <v>9K-40019-112</v>
          </cell>
          <cell r="B2770" t="str">
            <v>9K-40019-11</v>
          </cell>
          <cell r="C2770" t="str">
            <v>WL</v>
          </cell>
          <cell r="D2770" t="str">
            <v>WP 918X2556 R BASIC</v>
          </cell>
        </row>
        <row r="2771">
          <cell r="A2771" t="str">
            <v>9K-40019-111</v>
          </cell>
          <cell r="B2771" t="str">
            <v>9K-40019-11</v>
          </cell>
          <cell r="C2771" t="str">
            <v>TG</v>
          </cell>
          <cell r="D2771" t="str">
            <v>WP 918X2556 R BASIC</v>
          </cell>
        </row>
        <row r="2772">
          <cell r="A2772" t="str">
            <v>9K-40019-112</v>
          </cell>
          <cell r="B2772" t="str">
            <v>9K-40019-11</v>
          </cell>
          <cell r="C2772" t="str">
            <v>TG</v>
          </cell>
          <cell r="D2772" t="str">
            <v>WP 918X2556 R BASIC</v>
          </cell>
        </row>
        <row r="2773">
          <cell r="A2773" t="str">
            <v>9K-40019-121</v>
          </cell>
          <cell r="B2773" t="str">
            <v>9K-40019-12</v>
          </cell>
          <cell r="C2773" t="str">
            <v>WWG</v>
          </cell>
          <cell r="D2773" t="str">
            <v>WP 918X2756 R BASIC</v>
          </cell>
        </row>
        <row r="2774">
          <cell r="A2774" t="str">
            <v>9K-40019-122</v>
          </cell>
          <cell r="B2774" t="str">
            <v>9K-40019-12</v>
          </cell>
          <cell r="C2774" t="str">
            <v>WWG</v>
          </cell>
          <cell r="D2774" t="str">
            <v>WP 918X2756 R BASIC</v>
          </cell>
        </row>
        <row r="2775">
          <cell r="A2775" t="str">
            <v>9K-40019-121</v>
          </cell>
          <cell r="B2775" t="str">
            <v>9K-40019-12</v>
          </cell>
          <cell r="C2775" t="str">
            <v>WL</v>
          </cell>
          <cell r="D2775" t="str">
            <v>WP 918X2756 R BASIC</v>
          </cell>
        </row>
        <row r="2776">
          <cell r="A2776" t="str">
            <v>9K-40019-122</v>
          </cell>
          <cell r="B2776" t="str">
            <v>9K-40019-12</v>
          </cell>
          <cell r="C2776" t="str">
            <v>WL</v>
          </cell>
          <cell r="D2776" t="str">
            <v>WP 918X2756 R BASIC</v>
          </cell>
        </row>
        <row r="2777">
          <cell r="A2777" t="str">
            <v>9K-40019-121</v>
          </cell>
          <cell r="B2777" t="str">
            <v>9K-40019-12</v>
          </cell>
          <cell r="C2777" t="str">
            <v>TG</v>
          </cell>
          <cell r="D2777" t="str">
            <v>WP 918X2756 R BASIC</v>
          </cell>
        </row>
        <row r="2778">
          <cell r="A2778" t="str">
            <v>9K-40019-122</v>
          </cell>
          <cell r="B2778" t="str">
            <v>9K-40019-12</v>
          </cell>
          <cell r="C2778" t="str">
            <v>TG</v>
          </cell>
          <cell r="D2778" t="str">
            <v>WP 918X2756 R BASIC</v>
          </cell>
        </row>
        <row r="2779">
          <cell r="A2779" t="str">
            <v>9K-40016-1R1</v>
          </cell>
          <cell r="B2779" t="str">
            <v>9K-40016-1R</v>
          </cell>
          <cell r="C2779" t="str">
            <v>WWG</v>
          </cell>
          <cell r="D2779" t="str">
            <v>WP 819X2356 AXIS</v>
          </cell>
        </row>
        <row r="2780">
          <cell r="A2780" t="str">
            <v>9K-40016-1R2</v>
          </cell>
          <cell r="B2780" t="str">
            <v>9K-40016-1R</v>
          </cell>
          <cell r="C2780" t="str">
            <v>WWG</v>
          </cell>
          <cell r="D2780" t="str">
            <v>WP 819X2356 AXIS</v>
          </cell>
        </row>
        <row r="2781">
          <cell r="A2781" t="str">
            <v>9K-40016-1R1</v>
          </cell>
          <cell r="B2781" t="str">
            <v>9K-40016-1R</v>
          </cell>
          <cell r="C2781" t="str">
            <v>WL</v>
          </cell>
          <cell r="D2781" t="str">
            <v>WP 819X2356 AXIS</v>
          </cell>
        </row>
        <row r="2782">
          <cell r="A2782" t="str">
            <v>9K-40016-1R2</v>
          </cell>
          <cell r="B2782" t="str">
            <v>9K-40016-1R</v>
          </cell>
          <cell r="C2782" t="str">
            <v>WL</v>
          </cell>
          <cell r="D2782" t="str">
            <v>WP 819X2356 AXIS</v>
          </cell>
        </row>
        <row r="2783">
          <cell r="A2783" t="str">
            <v>9K-40016-1R1</v>
          </cell>
          <cell r="B2783" t="str">
            <v>9K-40016-1R</v>
          </cell>
          <cell r="C2783" t="str">
            <v>TG</v>
          </cell>
          <cell r="D2783" t="str">
            <v>WP 819X2356 AXIS</v>
          </cell>
        </row>
        <row r="2784">
          <cell r="A2784" t="str">
            <v>9K-40016-1R2</v>
          </cell>
          <cell r="B2784" t="str">
            <v>9K-40016-1R</v>
          </cell>
          <cell r="C2784" t="str">
            <v>TG</v>
          </cell>
          <cell r="D2784" t="str">
            <v>WP 819X2356 AXIS</v>
          </cell>
        </row>
        <row r="2785">
          <cell r="A2785" t="str">
            <v>9K-40016-2R1</v>
          </cell>
          <cell r="B2785" t="str">
            <v>9K-40016-2R</v>
          </cell>
          <cell r="C2785" t="str">
            <v>WWG</v>
          </cell>
          <cell r="D2785" t="str">
            <v>WP 819X2556 AXIS</v>
          </cell>
        </row>
        <row r="2786">
          <cell r="A2786" t="str">
            <v>9K-40016-2R2</v>
          </cell>
          <cell r="B2786" t="str">
            <v>9K-40016-2R</v>
          </cell>
          <cell r="C2786" t="str">
            <v>WWG</v>
          </cell>
          <cell r="D2786" t="str">
            <v>WP 819X2556 AXIS</v>
          </cell>
        </row>
        <row r="2787">
          <cell r="A2787" t="str">
            <v>9K-40016-2R1</v>
          </cell>
          <cell r="B2787" t="str">
            <v>9K-40016-2R</v>
          </cell>
          <cell r="C2787" t="str">
            <v>WL</v>
          </cell>
          <cell r="D2787" t="str">
            <v>WP 819X2556 AXIS</v>
          </cell>
        </row>
        <row r="2788">
          <cell r="A2788" t="str">
            <v>9K-40016-2R2</v>
          </cell>
          <cell r="B2788" t="str">
            <v>9K-40016-2R</v>
          </cell>
          <cell r="C2788" t="str">
            <v>WL</v>
          </cell>
          <cell r="D2788" t="str">
            <v>WP 819X2556 AXIS</v>
          </cell>
        </row>
        <row r="2789">
          <cell r="A2789" t="str">
            <v>9K-40016-2R1</v>
          </cell>
          <cell r="B2789" t="str">
            <v>9K-40016-2R</v>
          </cell>
          <cell r="C2789" t="str">
            <v>TG</v>
          </cell>
          <cell r="D2789" t="str">
            <v>WP 819X2556 AXIS</v>
          </cell>
        </row>
        <row r="2790">
          <cell r="A2790" t="str">
            <v>9K-40016-2R2</v>
          </cell>
          <cell r="B2790" t="str">
            <v>9K-40016-2R</v>
          </cell>
          <cell r="C2790" t="str">
            <v>TG</v>
          </cell>
          <cell r="D2790" t="str">
            <v>WP 819X2556 AXIS</v>
          </cell>
        </row>
        <row r="2791">
          <cell r="A2791" t="str">
            <v>9K-40016-3R1</v>
          </cell>
          <cell r="B2791" t="str">
            <v>9K-40016-3R</v>
          </cell>
          <cell r="C2791" t="str">
            <v>WWG</v>
          </cell>
          <cell r="D2791" t="str">
            <v>WP 819X2756 AXIS</v>
          </cell>
        </row>
        <row r="2792">
          <cell r="A2792" t="str">
            <v>9K-40016-3R2</v>
          </cell>
          <cell r="B2792" t="str">
            <v>9K-40016-3R</v>
          </cell>
          <cell r="C2792" t="str">
            <v>WWG</v>
          </cell>
          <cell r="D2792" t="str">
            <v>WP 819X2756 AXIS</v>
          </cell>
        </row>
        <row r="2793">
          <cell r="A2793" t="str">
            <v>9K-40016-3R1</v>
          </cell>
          <cell r="B2793" t="str">
            <v>9K-40016-3R</v>
          </cell>
          <cell r="C2793" t="str">
            <v>WL</v>
          </cell>
          <cell r="D2793" t="str">
            <v>WP 819X2756 AXIS</v>
          </cell>
        </row>
        <row r="2794">
          <cell r="A2794" t="str">
            <v>9K-40016-3R2</v>
          </cell>
          <cell r="B2794" t="str">
            <v>9K-40016-3R</v>
          </cell>
          <cell r="C2794" t="str">
            <v>WL</v>
          </cell>
          <cell r="D2794" t="str">
            <v>WP 819X2756 AXIS</v>
          </cell>
        </row>
        <row r="2795">
          <cell r="A2795" t="str">
            <v>9K-40016-3R1</v>
          </cell>
          <cell r="B2795" t="str">
            <v>9K-40016-3R</v>
          </cell>
          <cell r="C2795" t="str">
            <v>TG</v>
          </cell>
          <cell r="D2795" t="str">
            <v>WP 819X2756 AXIS</v>
          </cell>
        </row>
        <row r="2796">
          <cell r="A2796" t="str">
            <v>9K-40016-3R2</v>
          </cell>
          <cell r="B2796" t="str">
            <v>9K-40016-3R</v>
          </cell>
          <cell r="C2796" t="str">
            <v>TG</v>
          </cell>
          <cell r="D2796" t="str">
            <v>WP 819X2756 AXIS</v>
          </cell>
        </row>
        <row r="2797">
          <cell r="A2797" t="str">
            <v>9K-40016-4R1</v>
          </cell>
          <cell r="B2797" t="str">
            <v>9K-40016-4R</v>
          </cell>
          <cell r="C2797" t="str">
            <v>WWG</v>
          </cell>
          <cell r="D2797" t="str">
            <v>WP 918X2356 AXIS</v>
          </cell>
        </row>
        <row r="2798">
          <cell r="A2798" t="str">
            <v>9K-40016-4R2</v>
          </cell>
          <cell r="B2798" t="str">
            <v>9K-40016-4R</v>
          </cell>
          <cell r="C2798" t="str">
            <v>WWG</v>
          </cell>
          <cell r="D2798" t="str">
            <v>WP 918X2356 AXIS</v>
          </cell>
        </row>
        <row r="2799">
          <cell r="A2799" t="str">
            <v>9K-40016-4R1</v>
          </cell>
          <cell r="B2799" t="str">
            <v>9K-40016-4R</v>
          </cell>
          <cell r="C2799" t="str">
            <v>WL</v>
          </cell>
          <cell r="D2799" t="str">
            <v>WP 918X2356 AXIS</v>
          </cell>
        </row>
        <row r="2800">
          <cell r="A2800" t="str">
            <v>9K-40016-4R2</v>
          </cell>
          <cell r="B2800" t="str">
            <v>9K-40016-4R</v>
          </cell>
          <cell r="C2800" t="str">
            <v>WL</v>
          </cell>
          <cell r="D2800" t="str">
            <v>WP 918X2356 AXIS</v>
          </cell>
        </row>
        <row r="2801">
          <cell r="A2801" t="str">
            <v>9K-40016-4R1</v>
          </cell>
          <cell r="B2801" t="str">
            <v>9K-40016-4R</v>
          </cell>
          <cell r="C2801" t="str">
            <v>TG</v>
          </cell>
          <cell r="D2801" t="str">
            <v>WP 918X2356 AXIS</v>
          </cell>
        </row>
        <row r="2802">
          <cell r="A2802" t="str">
            <v>9K-40016-4R2</v>
          </cell>
          <cell r="B2802" t="str">
            <v>9K-40016-4R</v>
          </cell>
          <cell r="C2802" t="str">
            <v>TG</v>
          </cell>
          <cell r="D2802" t="str">
            <v>WP 918X2356 AXIS</v>
          </cell>
        </row>
        <row r="2803">
          <cell r="A2803" t="str">
            <v>9K-40016-5R1</v>
          </cell>
          <cell r="B2803" t="str">
            <v>9K-40016-5R</v>
          </cell>
          <cell r="C2803" t="str">
            <v>WWG</v>
          </cell>
          <cell r="D2803" t="str">
            <v>WP 918X2556 AXIS</v>
          </cell>
        </row>
        <row r="2804">
          <cell r="A2804" t="str">
            <v>9K-40016-5R2</v>
          </cell>
          <cell r="B2804" t="str">
            <v>9K-40016-5R</v>
          </cell>
          <cell r="C2804" t="str">
            <v>WWG</v>
          </cell>
          <cell r="D2804" t="str">
            <v>WP 918X2556 AXIS</v>
          </cell>
        </row>
        <row r="2805">
          <cell r="A2805" t="str">
            <v>9K-40016-5R1</v>
          </cell>
          <cell r="B2805" t="str">
            <v>9K-40016-5R</v>
          </cell>
          <cell r="C2805" t="str">
            <v>WL</v>
          </cell>
          <cell r="D2805" t="str">
            <v>WP 918X2556 AXIS</v>
          </cell>
        </row>
        <row r="2806">
          <cell r="A2806" t="str">
            <v>9K-40016-5R2</v>
          </cell>
          <cell r="B2806" t="str">
            <v>9K-40016-5R</v>
          </cell>
          <cell r="C2806" t="str">
            <v>WL</v>
          </cell>
          <cell r="D2806" t="str">
            <v>WP 918X2556 AXIS</v>
          </cell>
        </row>
        <row r="2807">
          <cell r="A2807" t="str">
            <v>9K-40016-5R1</v>
          </cell>
          <cell r="B2807" t="str">
            <v>9K-40016-5R</v>
          </cell>
          <cell r="C2807" t="str">
            <v>TG</v>
          </cell>
          <cell r="D2807" t="str">
            <v>WP 918X2556 AXIS</v>
          </cell>
        </row>
        <row r="2808">
          <cell r="A2808" t="str">
            <v>9K-40016-5R2</v>
          </cell>
          <cell r="B2808" t="str">
            <v>9K-40016-5R</v>
          </cell>
          <cell r="C2808" t="str">
            <v>TG</v>
          </cell>
          <cell r="D2808" t="str">
            <v>WP 918X2556 AXIS</v>
          </cell>
        </row>
        <row r="2809">
          <cell r="A2809" t="str">
            <v>9K-40016-6R1</v>
          </cell>
          <cell r="B2809" t="str">
            <v>9K-40016-6R</v>
          </cell>
          <cell r="C2809" t="str">
            <v>WWG</v>
          </cell>
          <cell r="D2809" t="str">
            <v>WP 918X2756 AXIS</v>
          </cell>
        </row>
        <row r="2810">
          <cell r="A2810" t="str">
            <v>9K-40016-6R2</v>
          </cell>
          <cell r="B2810" t="str">
            <v>9K-40016-6R</v>
          </cell>
          <cell r="C2810" t="str">
            <v>WWG</v>
          </cell>
          <cell r="D2810" t="str">
            <v>WP 918X2756 AXIS</v>
          </cell>
        </row>
        <row r="2811">
          <cell r="A2811" t="str">
            <v>9K-40016-6R1</v>
          </cell>
          <cell r="B2811" t="str">
            <v>9K-40016-6R</v>
          </cell>
          <cell r="C2811" t="str">
            <v>WL</v>
          </cell>
          <cell r="D2811" t="str">
            <v>WP 918X2756 AXIS</v>
          </cell>
        </row>
        <row r="2812">
          <cell r="A2812" t="str">
            <v>9K-40016-6R2</v>
          </cell>
          <cell r="B2812" t="str">
            <v>9K-40016-6R</v>
          </cell>
          <cell r="C2812" t="str">
            <v>WL</v>
          </cell>
          <cell r="D2812" t="str">
            <v>WP 918X2756 AXIS</v>
          </cell>
        </row>
        <row r="2813">
          <cell r="A2813" t="str">
            <v>9K-40016-6R1</v>
          </cell>
          <cell r="B2813" t="str">
            <v>9K-40016-6R</v>
          </cell>
          <cell r="C2813" t="str">
            <v>TG</v>
          </cell>
          <cell r="D2813" t="str">
            <v>WP 918X2756 AXIS</v>
          </cell>
        </row>
        <row r="2814">
          <cell r="A2814" t="str">
            <v>9K-40016-6R2</v>
          </cell>
          <cell r="B2814" t="str">
            <v>9K-40016-6R</v>
          </cell>
          <cell r="C2814" t="str">
            <v>TG</v>
          </cell>
          <cell r="D2814" t="str">
            <v>WP 918X2756 AXIS</v>
          </cell>
        </row>
        <row r="2815">
          <cell r="A2815" t="str">
            <v>9K-40016-71</v>
          </cell>
          <cell r="B2815" t="str">
            <v>9K-40016-7</v>
          </cell>
          <cell r="C2815" t="str">
            <v>WWG</v>
          </cell>
          <cell r="D2815" t="str">
            <v>WP 819X2356 R AXIS</v>
          </cell>
        </row>
        <row r="2816">
          <cell r="A2816" t="str">
            <v>9K-40016-72</v>
          </cell>
          <cell r="B2816" t="str">
            <v>9K-40016-7</v>
          </cell>
          <cell r="C2816" t="str">
            <v>WWG</v>
          </cell>
          <cell r="D2816" t="str">
            <v>WP 819X2356 R AXIS</v>
          </cell>
        </row>
        <row r="2817">
          <cell r="A2817" t="str">
            <v>9K-40016-71</v>
          </cell>
          <cell r="B2817" t="str">
            <v>9K-40016-7</v>
          </cell>
          <cell r="C2817" t="str">
            <v>WL</v>
          </cell>
          <cell r="D2817" t="str">
            <v>WP 819X2356 R AXIS</v>
          </cell>
        </row>
        <row r="2818">
          <cell r="A2818" t="str">
            <v>9K-40016-72</v>
          </cell>
          <cell r="B2818" t="str">
            <v>9K-40016-7</v>
          </cell>
          <cell r="C2818" t="str">
            <v>WL</v>
          </cell>
          <cell r="D2818" t="str">
            <v>WP 819X2356 R AXIS</v>
          </cell>
        </row>
        <row r="2819">
          <cell r="A2819" t="str">
            <v>9K-40016-71</v>
          </cell>
          <cell r="B2819" t="str">
            <v>9K-40016-7</v>
          </cell>
          <cell r="C2819" t="str">
            <v>TG</v>
          </cell>
          <cell r="D2819" t="str">
            <v>WP 819X2356 R AXIS</v>
          </cell>
        </row>
        <row r="2820">
          <cell r="A2820" t="str">
            <v>9K-40016-72</v>
          </cell>
          <cell r="B2820" t="str">
            <v>9K-40016-7</v>
          </cell>
          <cell r="C2820" t="str">
            <v>TG</v>
          </cell>
          <cell r="D2820" t="str">
            <v>WP 819X2356 R AXIS</v>
          </cell>
        </row>
        <row r="2821">
          <cell r="A2821" t="str">
            <v>9K-40016-81</v>
          </cell>
          <cell r="B2821" t="str">
            <v>9K-40016-8</v>
          </cell>
          <cell r="C2821" t="str">
            <v>WWG</v>
          </cell>
          <cell r="D2821" t="str">
            <v>WP 819X2556 R AXIS</v>
          </cell>
        </row>
        <row r="2822">
          <cell r="A2822" t="str">
            <v>9K-40016-82</v>
          </cell>
          <cell r="B2822" t="str">
            <v>9K-40016-8</v>
          </cell>
          <cell r="C2822" t="str">
            <v>WWG</v>
          </cell>
          <cell r="D2822" t="str">
            <v>WP 819X2556 R AXIS</v>
          </cell>
        </row>
        <row r="2823">
          <cell r="A2823" t="str">
            <v>9K-40016-81</v>
          </cell>
          <cell r="B2823" t="str">
            <v>9K-40016-8</v>
          </cell>
          <cell r="C2823" t="str">
            <v>WL</v>
          </cell>
          <cell r="D2823" t="str">
            <v>WP 819X2556 R AXIS</v>
          </cell>
        </row>
        <row r="2824">
          <cell r="A2824" t="str">
            <v>9K-40016-82</v>
          </cell>
          <cell r="B2824" t="str">
            <v>9K-40016-8</v>
          </cell>
          <cell r="C2824" t="str">
            <v>WL</v>
          </cell>
          <cell r="D2824" t="str">
            <v>WP 819X2556 R AXIS</v>
          </cell>
        </row>
        <row r="2825">
          <cell r="A2825" t="str">
            <v>9K-40016-81</v>
          </cell>
          <cell r="B2825" t="str">
            <v>9K-40016-8</v>
          </cell>
          <cell r="C2825" t="str">
            <v>TG</v>
          </cell>
          <cell r="D2825" t="str">
            <v>WP 819X2556 R AXIS</v>
          </cell>
        </row>
        <row r="2826">
          <cell r="A2826" t="str">
            <v>9K-40016-82</v>
          </cell>
          <cell r="B2826" t="str">
            <v>9K-40016-8</v>
          </cell>
          <cell r="C2826" t="str">
            <v>TG</v>
          </cell>
          <cell r="D2826" t="str">
            <v>WP 819X2556 R AXIS</v>
          </cell>
        </row>
        <row r="2827">
          <cell r="A2827" t="str">
            <v>9K-40016-91</v>
          </cell>
          <cell r="B2827" t="str">
            <v>9K-40016-9</v>
          </cell>
          <cell r="C2827" t="str">
            <v>WWG</v>
          </cell>
          <cell r="D2827" t="str">
            <v>WP 819X2756 R AXIS</v>
          </cell>
        </row>
        <row r="2828">
          <cell r="A2828" t="str">
            <v>9K-40016-92</v>
          </cell>
          <cell r="B2828" t="str">
            <v>9K-40016-9</v>
          </cell>
          <cell r="C2828" t="str">
            <v>WWG</v>
          </cell>
          <cell r="D2828" t="str">
            <v>WP 819X2756 R AXIS</v>
          </cell>
        </row>
        <row r="2829">
          <cell r="A2829" t="str">
            <v>9K-40016-91</v>
          </cell>
          <cell r="B2829" t="str">
            <v>9K-40016-9</v>
          </cell>
          <cell r="C2829" t="str">
            <v>WL</v>
          </cell>
          <cell r="D2829" t="str">
            <v>WP 819X2756 R AXIS</v>
          </cell>
        </row>
        <row r="2830">
          <cell r="A2830" t="str">
            <v>9K-40016-92</v>
          </cell>
          <cell r="B2830" t="str">
            <v>9K-40016-9</v>
          </cell>
          <cell r="C2830" t="str">
            <v>WL</v>
          </cell>
          <cell r="D2830" t="str">
            <v>WP 819X2756 R AXIS</v>
          </cell>
        </row>
        <row r="2831">
          <cell r="A2831" t="str">
            <v>9K-40016-91</v>
          </cell>
          <cell r="B2831" t="str">
            <v>9K-40016-9</v>
          </cell>
          <cell r="C2831" t="str">
            <v>TG</v>
          </cell>
          <cell r="D2831" t="str">
            <v>WP 819X2756 R AXIS</v>
          </cell>
        </row>
        <row r="2832">
          <cell r="A2832" t="str">
            <v>9K-40016-92</v>
          </cell>
          <cell r="B2832" t="str">
            <v>9K-40016-9</v>
          </cell>
          <cell r="C2832" t="str">
            <v>TG</v>
          </cell>
          <cell r="D2832" t="str">
            <v>WP 819X2756 R AXIS</v>
          </cell>
        </row>
        <row r="2833">
          <cell r="A2833" t="str">
            <v>9K-40016-101</v>
          </cell>
          <cell r="B2833" t="str">
            <v>9K-40016-10</v>
          </cell>
          <cell r="C2833" t="str">
            <v>WWG</v>
          </cell>
          <cell r="D2833" t="str">
            <v>WP 918X2356 R AXIS</v>
          </cell>
        </row>
        <row r="2834">
          <cell r="A2834" t="str">
            <v>9K-40016-102</v>
          </cell>
          <cell r="B2834" t="str">
            <v>9K-40016-10</v>
          </cell>
          <cell r="C2834" t="str">
            <v>WWG</v>
          </cell>
          <cell r="D2834" t="str">
            <v>WP 918X2356 R AXIS</v>
          </cell>
        </row>
        <row r="2835">
          <cell r="A2835" t="str">
            <v>9K-40016-101</v>
          </cell>
          <cell r="B2835" t="str">
            <v>9K-40016-10</v>
          </cell>
          <cell r="C2835" t="str">
            <v>WL</v>
          </cell>
          <cell r="D2835" t="str">
            <v>WP 918X2356 R AXIS</v>
          </cell>
        </row>
        <row r="2836">
          <cell r="A2836" t="str">
            <v>9K-40016-102</v>
          </cell>
          <cell r="B2836" t="str">
            <v>9K-40016-10</v>
          </cell>
          <cell r="C2836" t="str">
            <v>WL</v>
          </cell>
          <cell r="D2836" t="str">
            <v>WP 918X2356 R AXIS</v>
          </cell>
        </row>
        <row r="2837">
          <cell r="A2837" t="str">
            <v>9K-40016-101</v>
          </cell>
          <cell r="B2837" t="str">
            <v>9K-40016-10</v>
          </cell>
          <cell r="C2837" t="str">
            <v>TG</v>
          </cell>
          <cell r="D2837" t="str">
            <v>WP 918X2356 R AXIS</v>
          </cell>
        </row>
        <row r="2838">
          <cell r="A2838" t="str">
            <v>9K-40016-102</v>
          </cell>
          <cell r="B2838" t="str">
            <v>9K-40016-10</v>
          </cell>
          <cell r="C2838" t="str">
            <v>TG</v>
          </cell>
          <cell r="D2838" t="str">
            <v>WP 918X2356 R AXIS</v>
          </cell>
        </row>
        <row r="2839">
          <cell r="A2839" t="str">
            <v>9K-40016-111</v>
          </cell>
          <cell r="B2839" t="str">
            <v>9K-40016-11</v>
          </cell>
          <cell r="C2839" t="str">
            <v>WWG</v>
          </cell>
          <cell r="D2839" t="str">
            <v>WP 918X2556 R AXIS</v>
          </cell>
        </row>
        <row r="2840">
          <cell r="A2840" t="str">
            <v>9K-40016-112</v>
          </cell>
          <cell r="B2840" t="str">
            <v>9K-40016-11</v>
          </cell>
          <cell r="C2840" t="str">
            <v>WWG</v>
          </cell>
          <cell r="D2840" t="str">
            <v>WP 918X2556 R AXIS</v>
          </cell>
        </row>
        <row r="2841">
          <cell r="A2841" t="str">
            <v>9K-40016-111</v>
          </cell>
          <cell r="B2841" t="str">
            <v>9K-40016-11</v>
          </cell>
          <cell r="C2841" t="str">
            <v>WL</v>
          </cell>
          <cell r="D2841" t="str">
            <v>WP 918X2556 R AXIS</v>
          </cell>
        </row>
        <row r="2842">
          <cell r="A2842" t="str">
            <v>9K-40016-112</v>
          </cell>
          <cell r="B2842" t="str">
            <v>9K-40016-11</v>
          </cell>
          <cell r="C2842" t="str">
            <v>WL</v>
          </cell>
          <cell r="D2842" t="str">
            <v>WP 918X2556 R AXIS</v>
          </cell>
        </row>
        <row r="2843">
          <cell r="A2843" t="str">
            <v>9K-40016-111</v>
          </cell>
          <cell r="B2843" t="str">
            <v>9K-40016-11</v>
          </cell>
          <cell r="C2843" t="str">
            <v>TG</v>
          </cell>
          <cell r="D2843" t="str">
            <v>WP 918X2556 R AXIS</v>
          </cell>
        </row>
        <row r="2844">
          <cell r="A2844" t="str">
            <v>9K-40016-112</v>
          </cell>
          <cell r="B2844" t="str">
            <v>9K-40016-11</v>
          </cell>
          <cell r="C2844" t="str">
            <v>TG</v>
          </cell>
          <cell r="D2844" t="str">
            <v>WP 918X2556 R AXIS</v>
          </cell>
        </row>
        <row r="2845">
          <cell r="A2845" t="str">
            <v>9K-40016-121</v>
          </cell>
          <cell r="B2845" t="str">
            <v>9K-40016-12</v>
          </cell>
          <cell r="C2845" t="str">
            <v>WWG</v>
          </cell>
          <cell r="D2845" t="str">
            <v>WP 918X2756 R AXIS</v>
          </cell>
        </row>
        <row r="2846">
          <cell r="A2846" t="str">
            <v>9K-40016-122</v>
          </cell>
          <cell r="B2846" t="str">
            <v>9K-40016-12</v>
          </cell>
          <cell r="C2846" t="str">
            <v>WWG</v>
          </cell>
          <cell r="D2846" t="str">
            <v>WP 918X2756 R AXIS</v>
          </cell>
        </row>
        <row r="2847">
          <cell r="A2847" t="str">
            <v>9K-40016-121</v>
          </cell>
          <cell r="B2847" t="str">
            <v>9K-40016-12</v>
          </cell>
          <cell r="C2847" t="str">
            <v>WL</v>
          </cell>
          <cell r="D2847" t="str">
            <v>WP 918X2756 R AXIS</v>
          </cell>
        </row>
        <row r="2848">
          <cell r="A2848" t="str">
            <v>9K-40016-122</v>
          </cell>
          <cell r="B2848" t="str">
            <v>9K-40016-12</v>
          </cell>
          <cell r="C2848" t="str">
            <v>WL</v>
          </cell>
          <cell r="D2848" t="str">
            <v>WP 918X2756 R AXIS</v>
          </cell>
        </row>
        <row r="2849">
          <cell r="A2849" t="str">
            <v>9K-40016-121</v>
          </cell>
          <cell r="B2849" t="str">
            <v>9K-40016-12</v>
          </cell>
          <cell r="C2849" t="str">
            <v>TG</v>
          </cell>
          <cell r="D2849" t="str">
            <v>WP 918X2756 R AXIS</v>
          </cell>
        </row>
        <row r="2850">
          <cell r="A2850" t="str">
            <v>9K-40016-122</v>
          </cell>
          <cell r="B2850" t="str">
            <v>9K-40016-12</v>
          </cell>
          <cell r="C2850" t="str">
            <v>TG</v>
          </cell>
          <cell r="D2850" t="str">
            <v>WP 918X2756 R AXIS</v>
          </cell>
        </row>
        <row r="2851">
          <cell r="A2851" t="str">
            <v>9K-40017-11</v>
          </cell>
          <cell r="B2851" t="str">
            <v>9K-40017-1</v>
          </cell>
          <cell r="C2851" t="str">
            <v>WWG</v>
          </cell>
          <cell r="D2851" t="str">
            <v>WP 819X2356 L DUAL</v>
          </cell>
        </row>
        <row r="2852">
          <cell r="A2852" t="str">
            <v>9K-40017-12</v>
          </cell>
          <cell r="B2852" t="str">
            <v>9K-40017-1</v>
          </cell>
          <cell r="C2852" t="str">
            <v>WWG</v>
          </cell>
          <cell r="D2852" t="str">
            <v>WP 819X2356 L DUAL</v>
          </cell>
        </row>
        <row r="2853">
          <cell r="A2853" t="str">
            <v>9K-40017-11</v>
          </cell>
          <cell r="B2853" t="str">
            <v>9K-40017-1</v>
          </cell>
          <cell r="C2853" t="str">
            <v>WL</v>
          </cell>
          <cell r="D2853" t="str">
            <v>WP 819X2356 L DUAL</v>
          </cell>
        </row>
        <row r="2854">
          <cell r="A2854" t="str">
            <v>9K-40017-12</v>
          </cell>
          <cell r="B2854" t="str">
            <v>9K-40017-1</v>
          </cell>
          <cell r="C2854" t="str">
            <v>WL</v>
          </cell>
          <cell r="D2854" t="str">
            <v>WP 819X2356 L DUAL</v>
          </cell>
        </row>
        <row r="2855">
          <cell r="A2855" t="str">
            <v>9K-40017-11</v>
          </cell>
          <cell r="B2855" t="str">
            <v>9K-40017-1</v>
          </cell>
          <cell r="C2855" t="str">
            <v>TG</v>
          </cell>
          <cell r="D2855" t="str">
            <v>WP 819X2356 L DUAL</v>
          </cell>
        </row>
        <row r="2856">
          <cell r="A2856" t="str">
            <v>9K-40017-12</v>
          </cell>
          <cell r="B2856" t="str">
            <v>9K-40017-1</v>
          </cell>
          <cell r="C2856" t="str">
            <v>TG</v>
          </cell>
          <cell r="D2856" t="str">
            <v>WP 819X2356 L DUAL</v>
          </cell>
        </row>
        <row r="2857">
          <cell r="A2857" t="str">
            <v>9K-40017-21</v>
          </cell>
          <cell r="B2857" t="str">
            <v>9K-40017-2</v>
          </cell>
          <cell r="C2857" t="str">
            <v>WWG</v>
          </cell>
          <cell r="D2857" t="str">
            <v>WP 819X2556 L DUAL</v>
          </cell>
        </row>
        <row r="2858">
          <cell r="A2858" t="str">
            <v>9K-40017-22</v>
          </cell>
          <cell r="B2858" t="str">
            <v>9K-40017-2</v>
          </cell>
          <cell r="C2858" t="str">
            <v>WWG</v>
          </cell>
          <cell r="D2858" t="str">
            <v>WP 819X2556 L DUAL</v>
          </cell>
        </row>
        <row r="2859">
          <cell r="A2859" t="str">
            <v>9K-40017-21</v>
          </cell>
          <cell r="B2859" t="str">
            <v>9K-40017-2</v>
          </cell>
          <cell r="C2859" t="str">
            <v>WL</v>
          </cell>
          <cell r="D2859" t="str">
            <v>WP 819X2556 L DUAL</v>
          </cell>
        </row>
        <row r="2860">
          <cell r="A2860" t="str">
            <v>9K-40017-22</v>
          </cell>
          <cell r="B2860" t="str">
            <v>9K-40017-2</v>
          </cell>
          <cell r="C2860" t="str">
            <v>WL</v>
          </cell>
          <cell r="D2860" t="str">
            <v>WP 819X2556 L DUAL</v>
          </cell>
        </row>
        <row r="2861">
          <cell r="A2861" t="str">
            <v>9K-40017-21</v>
          </cell>
          <cell r="B2861" t="str">
            <v>9K-40017-2</v>
          </cell>
          <cell r="C2861" t="str">
            <v>TG</v>
          </cell>
          <cell r="D2861" t="str">
            <v>WP 819X2556 L DUAL</v>
          </cell>
        </row>
        <row r="2862">
          <cell r="A2862" t="str">
            <v>9K-40017-22</v>
          </cell>
          <cell r="B2862" t="str">
            <v>9K-40017-2</v>
          </cell>
          <cell r="C2862" t="str">
            <v>TG</v>
          </cell>
          <cell r="D2862" t="str">
            <v>WP 819X2556 L DUAL</v>
          </cell>
        </row>
        <row r="2863">
          <cell r="A2863" t="str">
            <v>9K-40017-31</v>
          </cell>
          <cell r="B2863" t="str">
            <v>9K-40017-3</v>
          </cell>
          <cell r="C2863" t="str">
            <v>WWG</v>
          </cell>
          <cell r="D2863" t="str">
            <v>WP 819X2756 L DUAL</v>
          </cell>
        </row>
        <row r="2864">
          <cell r="A2864" t="str">
            <v>9K-40017-32</v>
          </cell>
          <cell r="B2864" t="str">
            <v>9K-40017-3</v>
          </cell>
          <cell r="C2864" t="str">
            <v>WWG</v>
          </cell>
          <cell r="D2864" t="str">
            <v>WP 819X2756 L DUAL</v>
          </cell>
        </row>
        <row r="2865">
          <cell r="A2865" t="str">
            <v>9K-40017-31</v>
          </cell>
          <cell r="B2865" t="str">
            <v>9K-40017-3</v>
          </cell>
          <cell r="C2865" t="str">
            <v>WL</v>
          </cell>
          <cell r="D2865" t="str">
            <v>WP 819X2756 L DUAL</v>
          </cell>
        </row>
        <row r="2866">
          <cell r="A2866" t="str">
            <v>9K-40017-32</v>
          </cell>
          <cell r="B2866" t="str">
            <v>9K-40017-3</v>
          </cell>
          <cell r="C2866" t="str">
            <v>WL</v>
          </cell>
          <cell r="D2866" t="str">
            <v>WP 819X2756 L DUAL</v>
          </cell>
        </row>
        <row r="2867">
          <cell r="A2867" t="str">
            <v>9K-40017-31</v>
          </cell>
          <cell r="B2867" t="str">
            <v>9K-40017-3</v>
          </cell>
          <cell r="C2867" t="str">
            <v>TG</v>
          </cell>
          <cell r="D2867" t="str">
            <v>WP 819X2756 L DUAL</v>
          </cell>
        </row>
        <row r="2868">
          <cell r="A2868" t="str">
            <v>9K-40017-32</v>
          </cell>
          <cell r="B2868" t="str">
            <v>9K-40017-3</v>
          </cell>
          <cell r="C2868" t="str">
            <v>TG</v>
          </cell>
          <cell r="D2868" t="str">
            <v>WP 819X2756 L DUAL</v>
          </cell>
        </row>
        <row r="2869">
          <cell r="A2869" t="str">
            <v>9K-40017-41</v>
          </cell>
          <cell r="B2869" t="str">
            <v>9K-40017-4</v>
          </cell>
          <cell r="C2869" t="str">
            <v>WWG</v>
          </cell>
          <cell r="D2869" t="str">
            <v>WP 918X2356 L DUAL</v>
          </cell>
        </row>
        <row r="2870">
          <cell r="A2870" t="str">
            <v>9K-40017-42</v>
          </cell>
          <cell r="B2870" t="str">
            <v>9K-40017-4</v>
          </cell>
          <cell r="C2870" t="str">
            <v>WWG</v>
          </cell>
          <cell r="D2870" t="str">
            <v>WP 918X2356 L DUAL</v>
          </cell>
        </row>
        <row r="2871">
          <cell r="A2871" t="str">
            <v>9K-40017-41</v>
          </cell>
          <cell r="B2871" t="str">
            <v>9K-40017-4</v>
          </cell>
          <cell r="C2871" t="str">
            <v>WL</v>
          </cell>
          <cell r="D2871" t="str">
            <v>WP 918X2356 L DUAL</v>
          </cell>
        </row>
        <row r="2872">
          <cell r="A2872" t="str">
            <v>9K-40017-42</v>
          </cell>
          <cell r="B2872" t="str">
            <v>9K-40017-4</v>
          </cell>
          <cell r="C2872" t="str">
            <v>WL</v>
          </cell>
          <cell r="D2872" t="str">
            <v>WP 918X2356 L DUAL</v>
          </cell>
        </row>
        <row r="2873">
          <cell r="A2873" t="str">
            <v>9K-40017-41</v>
          </cell>
          <cell r="B2873" t="str">
            <v>9K-40017-4</v>
          </cell>
          <cell r="C2873" t="str">
            <v>TG</v>
          </cell>
          <cell r="D2873" t="str">
            <v>WP 918X2356 L DUAL</v>
          </cell>
        </row>
        <row r="2874">
          <cell r="A2874" t="str">
            <v>9K-40017-42</v>
          </cell>
          <cell r="B2874" t="str">
            <v>9K-40017-4</v>
          </cell>
          <cell r="C2874" t="str">
            <v>TG</v>
          </cell>
          <cell r="D2874" t="str">
            <v>WP 918X2356 L DUAL</v>
          </cell>
        </row>
        <row r="2875">
          <cell r="A2875" t="str">
            <v>9K-40017-51</v>
          </cell>
          <cell r="B2875" t="str">
            <v>9K-40017-5</v>
          </cell>
          <cell r="C2875" t="str">
            <v>WWG</v>
          </cell>
          <cell r="D2875" t="str">
            <v>WP 918X2556 L DUAL</v>
          </cell>
        </row>
        <row r="2876">
          <cell r="A2876" t="str">
            <v>9K-40017-52</v>
          </cell>
          <cell r="B2876" t="str">
            <v>9K-40017-5</v>
          </cell>
          <cell r="C2876" t="str">
            <v>WWG</v>
          </cell>
          <cell r="D2876" t="str">
            <v>WP 918X2556 L DUAL</v>
          </cell>
        </row>
        <row r="2877">
          <cell r="A2877" t="str">
            <v>9K-40017-51</v>
          </cell>
          <cell r="B2877" t="str">
            <v>9K-40017-5</v>
          </cell>
          <cell r="C2877" t="str">
            <v>WL</v>
          </cell>
          <cell r="D2877" t="str">
            <v>WP 918X2556 L DUAL</v>
          </cell>
        </row>
        <row r="2878">
          <cell r="A2878" t="str">
            <v>9K-40017-52</v>
          </cell>
          <cell r="B2878" t="str">
            <v>9K-40017-5</v>
          </cell>
          <cell r="C2878" t="str">
            <v>WL</v>
          </cell>
          <cell r="D2878" t="str">
            <v>WP 918X2556 L DUAL</v>
          </cell>
        </row>
        <row r="2879">
          <cell r="A2879" t="str">
            <v>9K-40017-51</v>
          </cell>
          <cell r="B2879" t="str">
            <v>9K-40017-5</v>
          </cell>
          <cell r="C2879" t="str">
            <v>TG</v>
          </cell>
          <cell r="D2879" t="str">
            <v>WP 918X2556 L DUAL</v>
          </cell>
        </row>
        <row r="2880">
          <cell r="A2880" t="str">
            <v>9K-40017-52</v>
          </cell>
          <cell r="B2880" t="str">
            <v>9K-40017-5</v>
          </cell>
          <cell r="C2880" t="str">
            <v>TG</v>
          </cell>
          <cell r="D2880" t="str">
            <v>WP 918X2556 L DUAL</v>
          </cell>
        </row>
        <row r="2881">
          <cell r="A2881" t="str">
            <v>9K-40017-61</v>
          </cell>
          <cell r="B2881" t="str">
            <v>9K-40017-6</v>
          </cell>
          <cell r="C2881" t="str">
            <v>WWG</v>
          </cell>
          <cell r="D2881" t="str">
            <v>WP 918X2756 L DUAL</v>
          </cell>
        </row>
        <row r="2882">
          <cell r="A2882" t="str">
            <v>9K-40017-62</v>
          </cell>
          <cell r="B2882" t="str">
            <v>9K-40017-6</v>
          </cell>
          <cell r="C2882" t="str">
            <v>WWG</v>
          </cell>
          <cell r="D2882" t="str">
            <v>WP 918X2756 L DUAL</v>
          </cell>
        </row>
        <row r="2883">
          <cell r="A2883" t="str">
            <v>9K-40017-61</v>
          </cell>
          <cell r="B2883" t="str">
            <v>9K-40017-6</v>
          </cell>
          <cell r="C2883" t="str">
            <v>WL</v>
          </cell>
          <cell r="D2883" t="str">
            <v>WP 918X2756 L DUAL</v>
          </cell>
        </row>
        <row r="2884">
          <cell r="A2884" t="str">
            <v>9K-40017-62</v>
          </cell>
          <cell r="B2884" t="str">
            <v>9K-40017-6</v>
          </cell>
          <cell r="C2884" t="str">
            <v>WL</v>
          </cell>
          <cell r="D2884" t="str">
            <v>WP 918X2756 L DUAL</v>
          </cell>
        </row>
        <row r="2885">
          <cell r="A2885" t="str">
            <v>9K-40017-61</v>
          </cell>
          <cell r="B2885" t="str">
            <v>9K-40017-6</v>
          </cell>
          <cell r="C2885" t="str">
            <v>TG</v>
          </cell>
          <cell r="D2885" t="str">
            <v>WP 918X2756 L DUAL</v>
          </cell>
        </row>
        <row r="2886">
          <cell r="A2886" t="str">
            <v>9K-40017-62</v>
          </cell>
          <cell r="B2886" t="str">
            <v>9K-40017-6</v>
          </cell>
          <cell r="C2886" t="str">
            <v>TG</v>
          </cell>
          <cell r="D2886" t="str">
            <v>WP 918X2756 L DUAL</v>
          </cell>
        </row>
        <row r="2887">
          <cell r="A2887" t="str">
            <v>9K-40017-71</v>
          </cell>
          <cell r="B2887" t="str">
            <v>9K-40017-7</v>
          </cell>
          <cell r="C2887" t="str">
            <v>WWG</v>
          </cell>
          <cell r="D2887" t="str">
            <v>WP 819X2356 R DUAL</v>
          </cell>
        </row>
        <row r="2888">
          <cell r="A2888" t="str">
            <v>9K-40017-72</v>
          </cell>
          <cell r="B2888" t="str">
            <v>9K-40017-7</v>
          </cell>
          <cell r="C2888" t="str">
            <v>WWG</v>
          </cell>
          <cell r="D2888" t="str">
            <v>WP 819X2356 R DUAL</v>
          </cell>
        </row>
        <row r="2889">
          <cell r="A2889" t="str">
            <v>9K-40017-71</v>
          </cell>
          <cell r="B2889" t="str">
            <v>9K-40017-7</v>
          </cell>
          <cell r="C2889" t="str">
            <v>WL</v>
          </cell>
          <cell r="D2889" t="str">
            <v>WP 819X2356 R DUAL</v>
          </cell>
        </row>
        <row r="2890">
          <cell r="A2890" t="str">
            <v>9K-40017-72</v>
          </cell>
          <cell r="B2890" t="str">
            <v>9K-40017-7</v>
          </cell>
          <cell r="C2890" t="str">
            <v>WL</v>
          </cell>
          <cell r="D2890" t="str">
            <v>WP 819X2356 R DUAL</v>
          </cell>
        </row>
        <row r="2891">
          <cell r="A2891" t="str">
            <v>9K-40017-71</v>
          </cell>
          <cell r="B2891" t="str">
            <v>9K-40017-7</v>
          </cell>
          <cell r="C2891" t="str">
            <v>TG</v>
          </cell>
          <cell r="D2891" t="str">
            <v>WP 819X2356 R DUAL</v>
          </cell>
        </row>
        <row r="2892">
          <cell r="A2892" t="str">
            <v>9K-40017-72</v>
          </cell>
          <cell r="B2892" t="str">
            <v>9K-40017-7</v>
          </cell>
          <cell r="C2892" t="str">
            <v>TG</v>
          </cell>
          <cell r="D2892" t="str">
            <v>WP 819X2356 R DUAL</v>
          </cell>
        </row>
        <row r="2893">
          <cell r="A2893" t="str">
            <v>9K-40017-81</v>
          </cell>
          <cell r="B2893" t="str">
            <v>9K-40017-8</v>
          </cell>
          <cell r="C2893" t="str">
            <v>WWG</v>
          </cell>
          <cell r="D2893" t="str">
            <v>WP 819X2556 R DUAL</v>
          </cell>
        </row>
        <row r="2894">
          <cell r="A2894" t="str">
            <v>9K-40017-82</v>
          </cell>
          <cell r="B2894" t="str">
            <v>9K-40017-8</v>
          </cell>
          <cell r="C2894" t="str">
            <v>WWG</v>
          </cell>
          <cell r="D2894" t="str">
            <v>WP 819X2556 R DUAL</v>
          </cell>
        </row>
        <row r="2895">
          <cell r="A2895" t="str">
            <v>9K-40017-81</v>
          </cell>
          <cell r="B2895" t="str">
            <v>9K-40017-8</v>
          </cell>
          <cell r="C2895" t="str">
            <v>WL</v>
          </cell>
          <cell r="D2895" t="str">
            <v>WP 819X2556 R DUAL</v>
          </cell>
        </row>
        <row r="2896">
          <cell r="A2896" t="str">
            <v>9K-40017-82</v>
          </cell>
          <cell r="B2896" t="str">
            <v>9K-40017-8</v>
          </cell>
          <cell r="C2896" t="str">
            <v>WL</v>
          </cell>
          <cell r="D2896" t="str">
            <v>WP 819X2556 R DUAL</v>
          </cell>
        </row>
        <row r="2897">
          <cell r="A2897" t="str">
            <v>9K-40017-81</v>
          </cell>
          <cell r="B2897" t="str">
            <v>9K-40017-8</v>
          </cell>
          <cell r="C2897" t="str">
            <v>TG</v>
          </cell>
          <cell r="D2897" t="str">
            <v>WP 819X2556 R DUAL</v>
          </cell>
        </row>
        <row r="2898">
          <cell r="A2898" t="str">
            <v>9K-40017-82</v>
          </cell>
          <cell r="B2898" t="str">
            <v>9K-40017-8</v>
          </cell>
          <cell r="C2898" t="str">
            <v>TG</v>
          </cell>
          <cell r="D2898" t="str">
            <v>WP 819X2556 R DUAL</v>
          </cell>
        </row>
        <row r="2899">
          <cell r="A2899" t="str">
            <v>9K-40017-91</v>
          </cell>
          <cell r="B2899" t="str">
            <v>9K-40017-9</v>
          </cell>
          <cell r="C2899" t="str">
            <v>WWG</v>
          </cell>
          <cell r="D2899" t="str">
            <v>WP 819X2756 R DUAL</v>
          </cell>
        </row>
        <row r="2900">
          <cell r="A2900" t="str">
            <v>9K-40017-92</v>
          </cell>
          <cell r="B2900" t="str">
            <v>9K-40017-9</v>
          </cell>
          <cell r="C2900" t="str">
            <v>WWG</v>
          </cell>
          <cell r="D2900" t="str">
            <v>WP 819X2756 R DUAL</v>
          </cell>
        </row>
        <row r="2901">
          <cell r="A2901" t="str">
            <v>9K-40017-91</v>
          </cell>
          <cell r="B2901" t="str">
            <v>9K-40017-9</v>
          </cell>
          <cell r="C2901" t="str">
            <v>WL</v>
          </cell>
          <cell r="D2901" t="str">
            <v>WP 819X2756 R DUAL</v>
          </cell>
        </row>
        <row r="2902">
          <cell r="A2902" t="str">
            <v>9K-40017-92</v>
          </cell>
          <cell r="B2902" t="str">
            <v>9K-40017-9</v>
          </cell>
          <cell r="C2902" t="str">
            <v>WL</v>
          </cell>
          <cell r="D2902" t="str">
            <v>WP 819X2756 R DUAL</v>
          </cell>
        </row>
        <row r="2903">
          <cell r="A2903" t="str">
            <v>9K-40017-91</v>
          </cell>
          <cell r="B2903" t="str">
            <v>9K-40017-9</v>
          </cell>
          <cell r="C2903" t="str">
            <v>TG</v>
          </cell>
          <cell r="D2903" t="str">
            <v>WP 819X2756 R DUAL</v>
          </cell>
        </row>
        <row r="2904">
          <cell r="A2904" t="str">
            <v>9K-40017-92</v>
          </cell>
          <cell r="B2904" t="str">
            <v>9K-40017-9</v>
          </cell>
          <cell r="C2904" t="str">
            <v>TG</v>
          </cell>
          <cell r="D2904" t="str">
            <v>WP 819X2756 R DUAL</v>
          </cell>
        </row>
        <row r="2905">
          <cell r="A2905" t="str">
            <v>9K-40017-101</v>
          </cell>
          <cell r="B2905" t="str">
            <v>9K-40017-10</v>
          </cell>
          <cell r="C2905" t="str">
            <v>WWG</v>
          </cell>
          <cell r="D2905" t="str">
            <v>WP 918X2356 R DUAL</v>
          </cell>
        </row>
        <row r="2906">
          <cell r="A2906" t="str">
            <v>9K-40017-102</v>
          </cell>
          <cell r="B2906" t="str">
            <v>9K-40017-10</v>
          </cell>
          <cell r="C2906" t="str">
            <v>WWG</v>
          </cell>
          <cell r="D2906" t="str">
            <v>WP 918X2356 R DUAL</v>
          </cell>
        </row>
        <row r="2907">
          <cell r="A2907" t="str">
            <v>9K-40017-101</v>
          </cell>
          <cell r="B2907" t="str">
            <v>9K-40017-10</v>
          </cell>
          <cell r="C2907" t="str">
            <v>WL</v>
          </cell>
          <cell r="D2907" t="str">
            <v>WP 918X2356 R DUAL</v>
          </cell>
        </row>
        <row r="2908">
          <cell r="A2908" t="str">
            <v>9K-40017-102</v>
          </cell>
          <cell r="B2908" t="str">
            <v>9K-40017-10</v>
          </cell>
          <cell r="C2908" t="str">
            <v>WL</v>
          </cell>
          <cell r="D2908" t="str">
            <v>WP 918X2356 R DUAL</v>
          </cell>
        </row>
        <row r="2909">
          <cell r="A2909" t="str">
            <v>9K-40017-101</v>
          </cell>
          <cell r="B2909" t="str">
            <v>9K-40017-10</v>
          </cell>
          <cell r="C2909" t="str">
            <v>TG</v>
          </cell>
          <cell r="D2909" t="str">
            <v>WP 918X2356 R DUAL</v>
          </cell>
        </row>
        <row r="2910">
          <cell r="A2910" t="str">
            <v>9K-40017-102</v>
          </cell>
          <cell r="B2910" t="str">
            <v>9K-40017-10</v>
          </cell>
          <cell r="C2910" t="str">
            <v>TG</v>
          </cell>
          <cell r="D2910" t="str">
            <v>WP 918X2356 R DUAL</v>
          </cell>
        </row>
        <row r="2911">
          <cell r="A2911" t="str">
            <v>9K-40017-111</v>
          </cell>
          <cell r="B2911" t="str">
            <v>9K-40017-11</v>
          </cell>
          <cell r="C2911" t="str">
            <v>WWG</v>
          </cell>
          <cell r="D2911" t="str">
            <v>WP 918X2556 R DUAL</v>
          </cell>
        </row>
        <row r="2912">
          <cell r="A2912" t="str">
            <v>9K-40017-112</v>
          </cell>
          <cell r="B2912" t="str">
            <v>9K-40017-11</v>
          </cell>
          <cell r="C2912" t="str">
            <v>WWG</v>
          </cell>
          <cell r="D2912" t="str">
            <v>WP 918X2556 R DUAL</v>
          </cell>
        </row>
        <row r="2913">
          <cell r="A2913" t="str">
            <v>9K-40017-111</v>
          </cell>
          <cell r="B2913" t="str">
            <v>9K-40017-11</v>
          </cell>
          <cell r="C2913" t="str">
            <v>WL</v>
          </cell>
          <cell r="D2913" t="str">
            <v>WP 918X2556 R DUAL</v>
          </cell>
        </row>
        <row r="2914">
          <cell r="A2914" t="str">
            <v>9K-40017-112</v>
          </cell>
          <cell r="B2914" t="str">
            <v>9K-40017-11</v>
          </cell>
          <cell r="C2914" t="str">
            <v>WL</v>
          </cell>
          <cell r="D2914" t="str">
            <v>WP 918X2556 R DUAL</v>
          </cell>
        </row>
        <row r="2915">
          <cell r="A2915" t="str">
            <v>9K-40017-111</v>
          </cell>
          <cell r="B2915" t="str">
            <v>9K-40017-11</v>
          </cell>
          <cell r="C2915" t="str">
            <v>TG</v>
          </cell>
          <cell r="D2915" t="str">
            <v>WP 918X2556 R DUAL</v>
          </cell>
        </row>
        <row r="2916">
          <cell r="A2916" t="str">
            <v>9K-40017-112</v>
          </cell>
          <cell r="B2916" t="str">
            <v>9K-40017-11</v>
          </cell>
          <cell r="C2916" t="str">
            <v>TG</v>
          </cell>
          <cell r="D2916" t="str">
            <v>WP 918X2556 R DUAL</v>
          </cell>
        </row>
        <row r="2917">
          <cell r="A2917" t="str">
            <v>9K-40017-121</v>
          </cell>
          <cell r="B2917" t="str">
            <v>9K-40017-12</v>
          </cell>
          <cell r="C2917" t="str">
            <v>WWG</v>
          </cell>
          <cell r="D2917" t="str">
            <v>WP 918X2756 R DUAL</v>
          </cell>
        </row>
        <row r="2918">
          <cell r="A2918" t="str">
            <v>9K-40017-122</v>
          </cell>
          <cell r="B2918" t="str">
            <v>9K-40017-12</v>
          </cell>
          <cell r="C2918" t="str">
            <v>WWG</v>
          </cell>
          <cell r="D2918" t="str">
            <v>WP 918X2756 R DUAL</v>
          </cell>
        </row>
        <row r="2919">
          <cell r="A2919" t="str">
            <v>9K-40017-121</v>
          </cell>
          <cell r="B2919" t="str">
            <v>9K-40017-12</v>
          </cell>
          <cell r="C2919" t="str">
            <v>WL</v>
          </cell>
          <cell r="D2919" t="str">
            <v>WP 918X2756 R DUAL</v>
          </cell>
        </row>
        <row r="2920">
          <cell r="A2920" t="str">
            <v>9K-40017-122</v>
          </cell>
          <cell r="B2920" t="str">
            <v>9K-40017-12</v>
          </cell>
          <cell r="C2920" t="str">
            <v>WL</v>
          </cell>
          <cell r="D2920" t="str">
            <v>WP 918X2756 R DUAL</v>
          </cell>
        </row>
        <row r="2921">
          <cell r="A2921" t="str">
            <v>9K-40017-121</v>
          </cell>
          <cell r="B2921" t="str">
            <v>9K-40017-12</v>
          </cell>
          <cell r="C2921" t="str">
            <v>TG</v>
          </cell>
          <cell r="D2921" t="str">
            <v>WP 918X2756 R DUAL</v>
          </cell>
        </row>
        <row r="2922">
          <cell r="A2922" t="str">
            <v>9K-40017-122</v>
          </cell>
          <cell r="B2922" t="str">
            <v>9K-40017-12</v>
          </cell>
          <cell r="C2922" t="str">
            <v>TG</v>
          </cell>
          <cell r="D2922" t="str">
            <v>WP 918X2756 R DUAL</v>
          </cell>
        </row>
        <row r="2923">
          <cell r="A2923" t="str">
            <v>9K-40018-11</v>
          </cell>
          <cell r="B2923" t="str">
            <v>9K-40018-1</v>
          </cell>
          <cell r="C2923" t="str">
            <v>WWG</v>
          </cell>
          <cell r="D2923" t="str">
            <v>WP 819X2356 L FLUTE</v>
          </cell>
        </row>
        <row r="2924">
          <cell r="A2924" t="str">
            <v>9K-40018-12</v>
          </cell>
          <cell r="B2924" t="str">
            <v>9K-40018-1</v>
          </cell>
          <cell r="C2924" t="str">
            <v>WWG</v>
          </cell>
          <cell r="D2924" t="str">
            <v>WP 819X2356 L FLUTE</v>
          </cell>
        </row>
        <row r="2925">
          <cell r="A2925" t="str">
            <v>9K-40018-11</v>
          </cell>
          <cell r="B2925" t="str">
            <v>9K-40018-1</v>
          </cell>
          <cell r="C2925" t="str">
            <v>WL</v>
          </cell>
          <cell r="D2925" t="str">
            <v>WP 819X2356 L FLUTE</v>
          </cell>
        </row>
        <row r="2926">
          <cell r="A2926" t="str">
            <v>9K-40018-12</v>
          </cell>
          <cell r="B2926" t="str">
            <v>9K-40018-1</v>
          </cell>
          <cell r="C2926" t="str">
            <v>WL</v>
          </cell>
          <cell r="D2926" t="str">
            <v>WP 819X2356 L FLUTE</v>
          </cell>
        </row>
        <row r="2927">
          <cell r="A2927" t="str">
            <v>9K-40018-11</v>
          </cell>
          <cell r="B2927" t="str">
            <v>9K-40018-1</v>
          </cell>
          <cell r="C2927" t="str">
            <v>TG</v>
          </cell>
          <cell r="D2927" t="str">
            <v>WP 819X2356 L FLUTE</v>
          </cell>
        </row>
        <row r="2928">
          <cell r="A2928" t="str">
            <v>9K-40018-12</v>
          </cell>
          <cell r="B2928" t="str">
            <v>9K-40018-1</v>
          </cell>
          <cell r="C2928" t="str">
            <v>TG</v>
          </cell>
          <cell r="D2928" t="str">
            <v>WP 819X2356 L FLUTE</v>
          </cell>
        </row>
        <row r="2929">
          <cell r="A2929" t="str">
            <v>9K-40018-21</v>
          </cell>
          <cell r="B2929" t="str">
            <v>9K-40018-2</v>
          </cell>
          <cell r="C2929" t="str">
            <v>WWG</v>
          </cell>
          <cell r="D2929" t="str">
            <v>WP 819X2556 L FLUTE</v>
          </cell>
        </row>
        <row r="2930">
          <cell r="A2930" t="str">
            <v>9K-40018-22</v>
          </cell>
          <cell r="B2930" t="str">
            <v>9K-40018-2</v>
          </cell>
          <cell r="C2930" t="str">
            <v>WWG</v>
          </cell>
          <cell r="D2930" t="str">
            <v>WP 819X2556 L FLUTE</v>
          </cell>
        </row>
        <row r="2931">
          <cell r="A2931" t="str">
            <v>9K-40018-21</v>
          </cell>
          <cell r="B2931" t="str">
            <v>9K-40018-2</v>
          </cell>
          <cell r="C2931" t="str">
            <v>WL</v>
          </cell>
          <cell r="D2931" t="str">
            <v>WP 819X2556 L FLUTE</v>
          </cell>
        </row>
        <row r="2932">
          <cell r="A2932" t="str">
            <v>9K-40018-22</v>
          </cell>
          <cell r="B2932" t="str">
            <v>9K-40018-2</v>
          </cell>
          <cell r="C2932" t="str">
            <v>WL</v>
          </cell>
          <cell r="D2932" t="str">
            <v>WP 819X2556 L FLUTE</v>
          </cell>
        </row>
        <row r="2933">
          <cell r="A2933" t="str">
            <v>9K-40018-21</v>
          </cell>
          <cell r="B2933" t="str">
            <v>9K-40018-2</v>
          </cell>
          <cell r="C2933" t="str">
            <v>TG</v>
          </cell>
          <cell r="D2933" t="str">
            <v>WP 819X2556 L FLUTE</v>
          </cell>
        </row>
        <row r="2934">
          <cell r="A2934" t="str">
            <v>9K-40018-22</v>
          </cell>
          <cell r="B2934" t="str">
            <v>9K-40018-2</v>
          </cell>
          <cell r="C2934" t="str">
            <v>TG</v>
          </cell>
          <cell r="D2934" t="str">
            <v>WP 819X2556 L FLUTE</v>
          </cell>
        </row>
        <row r="2935">
          <cell r="A2935" t="str">
            <v>9K-40018-31</v>
          </cell>
          <cell r="B2935" t="str">
            <v>9K-40018-3</v>
          </cell>
          <cell r="C2935" t="str">
            <v>WWG</v>
          </cell>
          <cell r="D2935" t="str">
            <v>WP 819X2756 L FLUTE</v>
          </cell>
        </row>
        <row r="2936">
          <cell r="A2936" t="str">
            <v>9K-40018-32</v>
          </cell>
          <cell r="B2936" t="str">
            <v>9K-40018-3</v>
          </cell>
          <cell r="C2936" t="str">
            <v>WWG</v>
          </cell>
          <cell r="D2936" t="str">
            <v>WP 819X2756 L FLUTE</v>
          </cell>
        </row>
        <row r="2937">
          <cell r="A2937" t="str">
            <v>9K-40018-31</v>
          </cell>
          <cell r="B2937" t="str">
            <v>9K-40018-3</v>
          </cell>
          <cell r="C2937" t="str">
            <v>WL</v>
          </cell>
          <cell r="D2937" t="str">
            <v>WP 819X2756 L FLUTE</v>
          </cell>
        </row>
        <row r="2938">
          <cell r="A2938" t="str">
            <v>9K-40018-32</v>
          </cell>
          <cell r="B2938" t="str">
            <v>9K-40018-3</v>
          </cell>
          <cell r="C2938" t="str">
            <v>WL</v>
          </cell>
          <cell r="D2938" t="str">
            <v>WP 819X2756 L FLUTE</v>
          </cell>
        </row>
        <row r="2939">
          <cell r="A2939" t="str">
            <v>9K-40018-31</v>
          </cell>
          <cell r="B2939" t="str">
            <v>9K-40018-3</v>
          </cell>
          <cell r="C2939" t="str">
            <v>TG</v>
          </cell>
          <cell r="D2939" t="str">
            <v>WP 819X2756 L FLUTE</v>
          </cell>
        </row>
        <row r="2940">
          <cell r="A2940" t="str">
            <v>9K-40018-32</v>
          </cell>
          <cell r="B2940" t="str">
            <v>9K-40018-3</v>
          </cell>
          <cell r="C2940" t="str">
            <v>TG</v>
          </cell>
          <cell r="D2940" t="str">
            <v>WP 819X2756 L FLUTE</v>
          </cell>
        </row>
        <row r="2941">
          <cell r="A2941" t="str">
            <v>9K-40018-41</v>
          </cell>
          <cell r="B2941" t="str">
            <v>9K-40018-4</v>
          </cell>
          <cell r="C2941" t="str">
            <v>WWG</v>
          </cell>
          <cell r="D2941" t="str">
            <v>WP 918X2356 L FLUTE</v>
          </cell>
        </row>
        <row r="2942">
          <cell r="A2942" t="str">
            <v>9K-40018-42</v>
          </cell>
          <cell r="B2942" t="str">
            <v>9K-40018-4</v>
          </cell>
          <cell r="C2942" t="str">
            <v>WWG</v>
          </cell>
          <cell r="D2942" t="str">
            <v>WP 918X2356 L FLUTE</v>
          </cell>
        </row>
        <row r="2943">
          <cell r="A2943" t="str">
            <v>9K-40018-41</v>
          </cell>
          <cell r="B2943" t="str">
            <v>9K-40018-4</v>
          </cell>
          <cell r="C2943" t="str">
            <v>WL</v>
          </cell>
          <cell r="D2943" t="str">
            <v>WP 918X2356 L FLUTE</v>
          </cell>
        </row>
        <row r="2944">
          <cell r="A2944" t="str">
            <v>9K-40018-42</v>
          </cell>
          <cell r="B2944" t="str">
            <v>9K-40018-4</v>
          </cell>
          <cell r="C2944" t="str">
            <v>WL</v>
          </cell>
          <cell r="D2944" t="str">
            <v>WP 918X2356 L FLUTE</v>
          </cell>
        </row>
        <row r="2945">
          <cell r="A2945" t="str">
            <v>9K-40018-41</v>
          </cell>
          <cell r="B2945" t="str">
            <v>9K-40018-4</v>
          </cell>
          <cell r="C2945" t="str">
            <v>TG</v>
          </cell>
          <cell r="D2945" t="str">
            <v>WP 918X2356 L FLUTE</v>
          </cell>
        </row>
        <row r="2946">
          <cell r="A2946" t="str">
            <v>9K-40018-42</v>
          </cell>
          <cell r="B2946" t="str">
            <v>9K-40018-4</v>
          </cell>
          <cell r="C2946" t="str">
            <v>TG</v>
          </cell>
          <cell r="D2946" t="str">
            <v>WP 918X2356 L FLUTE</v>
          </cell>
        </row>
        <row r="2947">
          <cell r="A2947" t="str">
            <v>9K-40018-51</v>
          </cell>
          <cell r="B2947" t="str">
            <v>9K-40018-5</v>
          </cell>
          <cell r="C2947" t="str">
            <v>WWG</v>
          </cell>
          <cell r="D2947" t="str">
            <v>WP 918X2556 L FLUTE</v>
          </cell>
        </row>
        <row r="2948">
          <cell r="A2948" t="str">
            <v>9K-40018-52</v>
          </cell>
          <cell r="B2948" t="str">
            <v>9K-40018-5</v>
          </cell>
          <cell r="C2948" t="str">
            <v>WWG</v>
          </cell>
          <cell r="D2948" t="str">
            <v>WP 918X2556 L FLUTE</v>
          </cell>
        </row>
        <row r="2949">
          <cell r="A2949" t="str">
            <v>9K-40018-51</v>
          </cell>
          <cell r="B2949" t="str">
            <v>9K-40018-5</v>
          </cell>
          <cell r="C2949" t="str">
            <v>WL</v>
          </cell>
          <cell r="D2949" t="str">
            <v>WP 918X2556 L FLUTE</v>
          </cell>
        </row>
        <row r="2950">
          <cell r="A2950" t="str">
            <v>9K-40018-52</v>
          </cell>
          <cell r="B2950" t="str">
            <v>9K-40018-5</v>
          </cell>
          <cell r="C2950" t="str">
            <v>WL</v>
          </cell>
          <cell r="D2950" t="str">
            <v>WP 918X2556 L FLUTE</v>
          </cell>
        </row>
        <row r="2951">
          <cell r="A2951" t="str">
            <v>9K-40018-51</v>
          </cell>
          <cell r="B2951" t="str">
            <v>9K-40018-5</v>
          </cell>
          <cell r="C2951" t="str">
            <v>TG</v>
          </cell>
          <cell r="D2951" t="str">
            <v>WP 918X2556 L FLUTE</v>
          </cell>
        </row>
        <row r="2952">
          <cell r="A2952" t="str">
            <v>9K-40018-52</v>
          </cell>
          <cell r="B2952" t="str">
            <v>9K-40018-5</v>
          </cell>
          <cell r="C2952" t="str">
            <v>TG</v>
          </cell>
          <cell r="D2952" t="str">
            <v>WP 918X2556 L FLUTE</v>
          </cell>
        </row>
        <row r="2953">
          <cell r="A2953" t="str">
            <v>9K-40018-61</v>
          </cell>
          <cell r="B2953" t="str">
            <v>9K-40018-6</v>
          </cell>
          <cell r="C2953" t="str">
            <v>WWG</v>
          </cell>
          <cell r="D2953" t="str">
            <v>WP 918X2756 L FLUTE</v>
          </cell>
        </row>
        <row r="2954">
          <cell r="A2954" t="str">
            <v>9K-40018-62</v>
          </cell>
          <cell r="B2954" t="str">
            <v>9K-40018-6</v>
          </cell>
          <cell r="C2954" t="str">
            <v>WWG</v>
          </cell>
          <cell r="D2954" t="str">
            <v>WP 918X2756 L FLUTE</v>
          </cell>
        </row>
        <row r="2955">
          <cell r="A2955" t="str">
            <v>9K-40018-61</v>
          </cell>
          <cell r="B2955" t="str">
            <v>9K-40018-6</v>
          </cell>
          <cell r="C2955" t="str">
            <v>WL</v>
          </cell>
          <cell r="D2955" t="str">
            <v>WP 918X2756 L FLUTE</v>
          </cell>
        </row>
        <row r="2956">
          <cell r="A2956" t="str">
            <v>9K-40018-62</v>
          </cell>
          <cell r="B2956" t="str">
            <v>9K-40018-6</v>
          </cell>
          <cell r="C2956" t="str">
            <v>WL</v>
          </cell>
          <cell r="D2956" t="str">
            <v>WP 918X2756 L FLUTE</v>
          </cell>
        </row>
        <row r="2957">
          <cell r="A2957" t="str">
            <v>9K-40018-61</v>
          </cell>
          <cell r="B2957" t="str">
            <v>9K-40018-6</v>
          </cell>
          <cell r="C2957" t="str">
            <v>TG</v>
          </cell>
          <cell r="D2957" t="str">
            <v>WP 918X2756 L FLUTE</v>
          </cell>
        </row>
        <row r="2958">
          <cell r="A2958" t="str">
            <v>9K-40018-62</v>
          </cell>
          <cell r="B2958" t="str">
            <v>9K-40018-6</v>
          </cell>
          <cell r="C2958" t="str">
            <v>TG</v>
          </cell>
          <cell r="D2958" t="str">
            <v>WP 918X2756 L FLUTE</v>
          </cell>
        </row>
        <row r="2959">
          <cell r="A2959" t="str">
            <v>9K-40018-71</v>
          </cell>
          <cell r="B2959" t="str">
            <v>9K-40018-7</v>
          </cell>
          <cell r="C2959" t="str">
            <v>WWG</v>
          </cell>
          <cell r="D2959" t="str">
            <v>WP 819X2356 R FLUTE</v>
          </cell>
        </row>
        <row r="2960">
          <cell r="A2960" t="str">
            <v>9K-40018-72</v>
          </cell>
          <cell r="B2960" t="str">
            <v>9K-40018-7</v>
          </cell>
          <cell r="C2960" t="str">
            <v>WWG</v>
          </cell>
          <cell r="D2960" t="str">
            <v>WP 819X2356 R FLUTE</v>
          </cell>
        </row>
        <row r="2961">
          <cell r="A2961" t="str">
            <v>9K-40018-71</v>
          </cell>
          <cell r="B2961" t="str">
            <v>9K-40018-7</v>
          </cell>
          <cell r="C2961" t="str">
            <v>WL</v>
          </cell>
          <cell r="D2961" t="str">
            <v>WP 819X2356 R FLUTE</v>
          </cell>
        </row>
        <row r="2962">
          <cell r="A2962" t="str">
            <v>9K-40018-72</v>
          </cell>
          <cell r="B2962" t="str">
            <v>9K-40018-7</v>
          </cell>
          <cell r="C2962" t="str">
            <v>WL</v>
          </cell>
          <cell r="D2962" t="str">
            <v>WP 819X2356 R FLUTE</v>
          </cell>
        </row>
        <row r="2963">
          <cell r="A2963" t="str">
            <v>9K-40018-71</v>
          </cell>
          <cell r="B2963" t="str">
            <v>9K-40018-7</v>
          </cell>
          <cell r="C2963" t="str">
            <v>TG</v>
          </cell>
          <cell r="D2963" t="str">
            <v>WP 819X2356 R FLUTE</v>
          </cell>
        </row>
        <row r="2964">
          <cell r="A2964" t="str">
            <v>9K-40018-72</v>
          </cell>
          <cell r="B2964" t="str">
            <v>9K-40018-7</v>
          </cell>
          <cell r="C2964" t="str">
            <v>TG</v>
          </cell>
          <cell r="D2964" t="str">
            <v>WP 819X2356 R FLUTE</v>
          </cell>
        </row>
        <row r="2965">
          <cell r="A2965" t="str">
            <v>9K-40018-81</v>
          </cell>
          <cell r="B2965" t="str">
            <v>9K-40018-8</v>
          </cell>
          <cell r="C2965" t="str">
            <v>WWG</v>
          </cell>
          <cell r="D2965" t="str">
            <v>WP 819X2556 R FLUTE</v>
          </cell>
        </row>
        <row r="2966">
          <cell r="A2966" t="str">
            <v>9K-40018-82</v>
          </cell>
          <cell r="B2966" t="str">
            <v>9K-40018-8</v>
          </cell>
          <cell r="C2966" t="str">
            <v>WWG</v>
          </cell>
          <cell r="D2966" t="str">
            <v>WP 819X2556 R FLUTE</v>
          </cell>
        </row>
        <row r="2967">
          <cell r="A2967" t="str">
            <v>9K-40018-81</v>
          </cell>
          <cell r="B2967" t="str">
            <v>9K-40018-8</v>
          </cell>
          <cell r="C2967" t="str">
            <v>WL</v>
          </cell>
          <cell r="D2967" t="str">
            <v>WP 819X2556 R FLUTE</v>
          </cell>
        </row>
        <row r="2968">
          <cell r="A2968" t="str">
            <v>9K-40018-82</v>
          </cell>
          <cell r="B2968" t="str">
            <v>9K-40018-8</v>
          </cell>
          <cell r="C2968" t="str">
            <v>WL</v>
          </cell>
          <cell r="D2968" t="str">
            <v>WP 819X2556 R FLUTE</v>
          </cell>
        </row>
        <row r="2969">
          <cell r="A2969" t="str">
            <v>9K-40018-81</v>
          </cell>
          <cell r="B2969" t="str">
            <v>9K-40018-8</v>
          </cell>
          <cell r="C2969" t="str">
            <v>TG</v>
          </cell>
          <cell r="D2969" t="str">
            <v>WP 819X2556 R FLUTE</v>
          </cell>
        </row>
        <row r="2970">
          <cell r="A2970" t="str">
            <v>9K-40018-82</v>
          </cell>
          <cell r="B2970" t="str">
            <v>9K-40018-8</v>
          </cell>
          <cell r="C2970" t="str">
            <v>TG</v>
          </cell>
          <cell r="D2970" t="str">
            <v>WP 819X2556 R FLUTE</v>
          </cell>
        </row>
        <row r="2971">
          <cell r="A2971" t="str">
            <v>9K-40018-91</v>
          </cell>
          <cell r="B2971" t="str">
            <v>9K-40018-9</v>
          </cell>
          <cell r="C2971" t="str">
            <v>WWG</v>
          </cell>
          <cell r="D2971" t="str">
            <v>WP 819X2756 R FLUTE</v>
          </cell>
        </row>
        <row r="2972">
          <cell r="A2972" t="str">
            <v>9K-40018-92</v>
          </cell>
          <cell r="B2972" t="str">
            <v>9K-40018-9</v>
          </cell>
          <cell r="C2972" t="str">
            <v>WWG</v>
          </cell>
          <cell r="D2972" t="str">
            <v>WP 819X2756 R FLUTE</v>
          </cell>
        </row>
        <row r="2973">
          <cell r="A2973" t="str">
            <v>9K-40018-91</v>
          </cell>
          <cell r="B2973" t="str">
            <v>9K-40018-9</v>
          </cell>
          <cell r="C2973" t="str">
            <v>WL</v>
          </cell>
          <cell r="D2973" t="str">
            <v>WP 819X2756 R FLUTE</v>
          </cell>
        </row>
        <row r="2974">
          <cell r="A2974" t="str">
            <v>9K-40018-92</v>
          </cell>
          <cell r="B2974" t="str">
            <v>9K-40018-9</v>
          </cell>
          <cell r="C2974" t="str">
            <v>WL</v>
          </cell>
          <cell r="D2974" t="str">
            <v>WP 819X2756 R FLUTE</v>
          </cell>
        </row>
        <row r="2975">
          <cell r="A2975" t="str">
            <v>9K-40018-91</v>
          </cell>
          <cell r="B2975" t="str">
            <v>9K-40018-9</v>
          </cell>
          <cell r="C2975" t="str">
            <v>TG</v>
          </cell>
          <cell r="D2975" t="str">
            <v>WP 819X2756 R FLUTE</v>
          </cell>
        </row>
        <row r="2976">
          <cell r="A2976" t="str">
            <v>9K-40018-92</v>
          </cell>
          <cell r="B2976" t="str">
            <v>9K-40018-9</v>
          </cell>
          <cell r="C2976" t="str">
            <v>TG</v>
          </cell>
          <cell r="D2976" t="str">
            <v>WP 819X2756 R FLUTE</v>
          </cell>
        </row>
        <row r="2977">
          <cell r="A2977" t="str">
            <v>9K-40018-101</v>
          </cell>
          <cell r="B2977" t="str">
            <v>9K-40018-10</v>
          </cell>
          <cell r="C2977" t="str">
            <v>WWG</v>
          </cell>
          <cell r="D2977" t="str">
            <v>WP 918X2356 R FLUTE</v>
          </cell>
        </row>
        <row r="2978">
          <cell r="A2978" t="str">
            <v>9K-40018-102</v>
          </cell>
          <cell r="B2978" t="str">
            <v>9K-40018-10</v>
          </cell>
          <cell r="C2978" t="str">
            <v>WWG</v>
          </cell>
          <cell r="D2978" t="str">
            <v>WP 918X2356 R FLUTE</v>
          </cell>
        </row>
        <row r="2979">
          <cell r="A2979" t="str">
            <v>9K-40018-101</v>
          </cell>
          <cell r="B2979" t="str">
            <v>9K-40018-10</v>
          </cell>
          <cell r="C2979" t="str">
            <v>WL</v>
          </cell>
          <cell r="D2979" t="str">
            <v>WP 918X2356 R FLUTE</v>
          </cell>
        </row>
        <row r="2980">
          <cell r="A2980" t="str">
            <v>9K-40018-102</v>
          </cell>
          <cell r="B2980" t="str">
            <v>9K-40018-10</v>
          </cell>
          <cell r="C2980" t="str">
            <v>WL</v>
          </cell>
          <cell r="D2980" t="str">
            <v>WP 918X2356 R FLUTE</v>
          </cell>
        </row>
        <row r="2981">
          <cell r="A2981" t="str">
            <v>9K-40018-101</v>
          </cell>
          <cell r="B2981" t="str">
            <v>9K-40018-10</v>
          </cell>
          <cell r="C2981" t="str">
            <v>TG</v>
          </cell>
          <cell r="D2981" t="str">
            <v>WP 918X2356 R FLUTE</v>
          </cell>
        </row>
        <row r="2982">
          <cell r="A2982" t="str">
            <v>9K-40018-102</v>
          </cell>
          <cell r="B2982" t="str">
            <v>9K-40018-10</v>
          </cell>
          <cell r="C2982" t="str">
            <v>TG</v>
          </cell>
          <cell r="D2982" t="str">
            <v>WP 918X2356 R FLUTE</v>
          </cell>
        </row>
        <row r="2983">
          <cell r="A2983" t="str">
            <v>9K-40018-111</v>
          </cell>
          <cell r="B2983" t="str">
            <v>9K-40018-11</v>
          </cell>
          <cell r="C2983" t="str">
            <v>WWG</v>
          </cell>
          <cell r="D2983" t="str">
            <v>WP 918X2556 R FLUTE</v>
          </cell>
        </row>
        <row r="2984">
          <cell r="A2984" t="str">
            <v>9K-40018-112</v>
          </cell>
          <cell r="B2984" t="str">
            <v>9K-40018-11</v>
          </cell>
          <cell r="C2984" t="str">
            <v>WWG</v>
          </cell>
          <cell r="D2984" t="str">
            <v>WP 918X2556 R FLUTE</v>
          </cell>
        </row>
        <row r="2985">
          <cell r="A2985" t="str">
            <v>9K-40018-111</v>
          </cell>
          <cell r="B2985" t="str">
            <v>9K-40018-11</v>
          </cell>
          <cell r="C2985" t="str">
            <v>WL</v>
          </cell>
          <cell r="D2985" t="str">
            <v>WP 918X2556 R FLUTE</v>
          </cell>
        </row>
        <row r="2986">
          <cell r="A2986" t="str">
            <v>9K-40018-112</v>
          </cell>
          <cell r="B2986" t="str">
            <v>9K-40018-11</v>
          </cell>
          <cell r="C2986" t="str">
            <v>WL</v>
          </cell>
          <cell r="D2986" t="str">
            <v>WP 918X2556 R FLUTE</v>
          </cell>
        </row>
        <row r="2987">
          <cell r="A2987" t="str">
            <v>9K-40018-111</v>
          </cell>
          <cell r="B2987" t="str">
            <v>9K-40018-11</v>
          </cell>
          <cell r="C2987" t="str">
            <v>TG</v>
          </cell>
          <cell r="D2987" t="str">
            <v>WP 918X2556 R FLUTE</v>
          </cell>
        </row>
        <row r="2988">
          <cell r="A2988" t="str">
            <v>9K-40018-112</v>
          </cell>
          <cell r="B2988" t="str">
            <v>9K-40018-11</v>
          </cell>
          <cell r="C2988" t="str">
            <v>TG</v>
          </cell>
          <cell r="D2988" t="str">
            <v>WP 918X2556 R FLUTE</v>
          </cell>
        </row>
        <row r="2989">
          <cell r="A2989" t="str">
            <v>9K-40018-121</v>
          </cell>
          <cell r="B2989" t="str">
            <v>9K-40018-12</v>
          </cell>
          <cell r="C2989" t="str">
            <v>WWG</v>
          </cell>
          <cell r="D2989" t="str">
            <v>WP 918X2756 R FLUTE</v>
          </cell>
        </row>
        <row r="2990">
          <cell r="A2990" t="str">
            <v>9K-40018-122</v>
          </cell>
          <cell r="B2990" t="str">
            <v>9K-40018-12</v>
          </cell>
          <cell r="C2990" t="str">
            <v>WWG</v>
          </cell>
          <cell r="D2990" t="str">
            <v>WP 918X2756 R FLUTE</v>
          </cell>
        </row>
        <row r="2991">
          <cell r="A2991" t="str">
            <v>9K-40018-121</v>
          </cell>
          <cell r="B2991" t="str">
            <v>9K-40018-12</v>
          </cell>
          <cell r="C2991" t="str">
            <v>WL</v>
          </cell>
          <cell r="D2991" t="str">
            <v>WP 918X2756 R FLUTE</v>
          </cell>
        </row>
        <row r="2992">
          <cell r="A2992" t="str">
            <v>9K-40018-122</v>
          </cell>
          <cell r="B2992" t="str">
            <v>9K-40018-12</v>
          </cell>
          <cell r="C2992" t="str">
            <v>WL</v>
          </cell>
          <cell r="D2992" t="str">
            <v>WP 918X2756 R FLUTE</v>
          </cell>
        </row>
        <row r="2993">
          <cell r="A2993" t="str">
            <v>9K-40018-121</v>
          </cell>
          <cell r="B2993" t="str">
            <v>9K-40018-12</v>
          </cell>
          <cell r="C2993" t="str">
            <v>TG</v>
          </cell>
          <cell r="D2993" t="str">
            <v>WP 918X2756 R FLUTE</v>
          </cell>
        </row>
        <row r="2994">
          <cell r="A2994" t="str">
            <v>9K-40018-122</v>
          </cell>
          <cell r="B2994" t="str">
            <v>9K-40018-12</v>
          </cell>
          <cell r="C2994" t="str">
            <v>TG</v>
          </cell>
          <cell r="D2994" t="str">
            <v>WP 918X2756 R FLUTE</v>
          </cell>
        </row>
        <row r="2995">
          <cell r="A2995" t="str">
            <v>9K-40020-11</v>
          </cell>
          <cell r="B2995" t="str">
            <v>9K-40020-1</v>
          </cell>
          <cell r="C2995" t="str">
            <v>WWG</v>
          </cell>
          <cell r="D2995" t="str">
            <v>WP 819X2356 L AXIS</v>
          </cell>
        </row>
        <row r="2996">
          <cell r="A2996" t="str">
            <v>9K-40020-12</v>
          </cell>
          <cell r="B2996" t="str">
            <v>9K-40020-1</v>
          </cell>
          <cell r="C2996" t="str">
            <v>WWG</v>
          </cell>
          <cell r="D2996" t="str">
            <v>WP 819X2356 L AXIS</v>
          </cell>
        </row>
        <row r="2997">
          <cell r="A2997" t="str">
            <v>9K-40020-11</v>
          </cell>
          <cell r="B2997" t="str">
            <v>9K-40020-1</v>
          </cell>
          <cell r="C2997" t="str">
            <v>WL</v>
          </cell>
          <cell r="D2997" t="str">
            <v>WP 819X2356 L AXIS</v>
          </cell>
        </row>
        <row r="2998">
          <cell r="A2998" t="str">
            <v>9K-40020-12</v>
          </cell>
          <cell r="B2998" t="str">
            <v>9K-40020-1</v>
          </cell>
          <cell r="C2998" t="str">
            <v>WL</v>
          </cell>
          <cell r="D2998" t="str">
            <v>WP 819X2356 L AXIS</v>
          </cell>
        </row>
        <row r="2999">
          <cell r="A2999" t="str">
            <v>9K-40020-11</v>
          </cell>
          <cell r="B2999" t="str">
            <v>9K-40020-1</v>
          </cell>
          <cell r="C2999" t="str">
            <v>TG</v>
          </cell>
          <cell r="D2999" t="str">
            <v>WP 819X2356 L AXIS</v>
          </cell>
        </row>
        <row r="3000">
          <cell r="A3000" t="str">
            <v>9K-40020-12</v>
          </cell>
          <cell r="B3000" t="str">
            <v>9K-40020-1</v>
          </cell>
          <cell r="C3000" t="str">
            <v>TG</v>
          </cell>
          <cell r="D3000" t="str">
            <v>WP 819X2356 L AXIS</v>
          </cell>
        </row>
        <row r="3001">
          <cell r="A3001" t="str">
            <v>9K-40020-21</v>
          </cell>
          <cell r="B3001" t="str">
            <v>9K-40020-2</v>
          </cell>
          <cell r="C3001" t="str">
            <v>WWG</v>
          </cell>
          <cell r="D3001" t="str">
            <v>WP 819X2556 L AXIS</v>
          </cell>
        </row>
        <row r="3002">
          <cell r="A3002" t="str">
            <v>9K-40020-22</v>
          </cell>
          <cell r="B3002" t="str">
            <v>9K-40020-2</v>
          </cell>
          <cell r="C3002" t="str">
            <v>WWG</v>
          </cell>
          <cell r="D3002" t="str">
            <v>WP 819X2556 L AXIS</v>
          </cell>
        </row>
        <row r="3003">
          <cell r="A3003" t="str">
            <v>9K-40020-21</v>
          </cell>
          <cell r="B3003" t="str">
            <v>9K-40020-2</v>
          </cell>
          <cell r="C3003" t="str">
            <v>WL</v>
          </cell>
          <cell r="D3003" t="str">
            <v>WP 819X2556 L AXIS</v>
          </cell>
        </row>
        <row r="3004">
          <cell r="A3004" t="str">
            <v>9K-40020-22</v>
          </cell>
          <cell r="B3004" t="str">
            <v>9K-40020-2</v>
          </cell>
          <cell r="C3004" t="str">
            <v>WL</v>
          </cell>
          <cell r="D3004" t="str">
            <v>WP 819X2556 L AXIS</v>
          </cell>
        </row>
        <row r="3005">
          <cell r="A3005" t="str">
            <v>9K-40020-21</v>
          </cell>
          <cell r="B3005" t="str">
            <v>9K-40020-2</v>
          </cell>
          <cell r="C3005" t="str">
            <v>TG</v>
          </cell>
          <cell r="D3005" t="str">
            <v>WP 819X2556 L AXIS</v>
          </cell>
        </row>
        <row r="3006">
          <cell r="A3006" t="str">
            <v>9K-40020-22</v>
          </cell>
          <cell r="B3006" t="str">
            <v>9K-40020-2</v>
          </cell>
          <cell r="C3006" t="str">
            <v>TG</v>
          </cell>
          <cell r="D3006" t="str">
            <v>WP 819X2556 L AXIS</v>
          </cell>
        </row>
        <row r="3007">
          <cell r="A3007" t="str">
            <v>9K-40020-31</v>
          </cell>
          <cell r="B3007" t="str">
            <v>9K-40020-3</v>
          </cell>
          <cell r="C3007" t="str">
            <v>WWG</v>
          </cell>
          <cell r="D3007" t="str">
            <v>WP 819X2756 L AXIS</v>
          </cell>
        </row>
        <row r="3008">
          <cell r="A3008" t="str">
            <v>9K-40020-32</v>
          </cell>
          <cell r="B3008" t="str">
            <v>9K-40020-3</v>
          </cell>
          <cell r="C3008" t="str">
            <v>WWG</v>
          </cell>
          <cell r="D3008" t="str">
            <v>WP 819X2756 L AXIS</v>
          </cell>
        </row>
        <row r="3009">
          <cell r="A3009" t="str">
            <v>9K-40020-31</v>
          </cell>
          <cell r="B3009" t="str">
            <v>9K-40020-3</v>
          </cell>
          <cell r="C3009" t="str">
            <v>WL</v>
          </cell>
          <cell r="D3009" t="str">
            <v>WP 819X2756 L AXIS</v>
          </cell>
        </row>
        <row r="3010">
          <cell r="A3010" t="str">
            <v>9K-40020-32</v>
          </cell>
          <cell r="B3010" t="str">
            <v>9K-40020-3</v>
          </cell>
          <cell r="C3010" t="str">
            <v>WL</v>
          </cell>
          <cell r="D3010" t="str">
            <v>WP 819X2756 L AXIS</v>
          </cell>
        </row>
        <row r="3011">
          <cell r="A3011" t="str">
            <v>9K-40020-31</v>
          </cell>
          <cell r="B3011" t="str">
            <v>9K-40020-3</v>
          </cell>
          <cell r="C3011" t="str">
            <v>TG</v>
          </cell>
          <cell r="D3011" t="str">
            <v>WP 819X2756 L AXIS</v>
          </cell>
        </row>
        <row r="3012">
          <cell r="A3012" t="str">
            <v>9K-40020-32</v>
          </cell>
          <cell r="B3012" t="str">
            <v>9K-40020-3</v>
          </cell>
          <cell r="C3012" t="str">
            <v>TG</v>
          </cell>
          <cell r="D3012" t="str">
            <v>WP 819X2756 L AXIS</v>
          </cell>
        </row>
        <row r="3013">
          <cell r="A3013" t="str">
            <v>9K-40020-41</v>
          </cell>
          <cell r="B3013" t="str">
            <v>9K-40020-4</v>
          </cell>
          <cell r="C3013" t="str">
            <v>WWG</v>
          </cell>
          <cell r="D3013" t="str">
            <v>WP 918X2356 L AXIS</v>
          </cell>
        </row>
        <row r="3014">
          <cell r="A3014" t="str">
            <v>9K-40020-42</v>
          </cell>
          <cell r="B3014" t="str">
            <v>9K-40020-4</v>
          </cell>
          <cell r="C3014" t="str">
            <v>WWG</v>
          </cell>
          <cell r="D3014" t="str">
            <v>WP 918X2356 L AXIS</v>
          </cell>
        </row>
        <row r="3015">
          <cell r="A3015" t="str">
            <v>9K-40020-41</v>
          </cell>
          <cell r="B3015" t="str">
            <v>9K-40020-4</v>
          </cell>
          <cell r="C3015" t="str">
            <v>WL</v>
          </cell>
          <cell r="D3015" t="str">
            <v>WP 918X2356 L AXIS</v>
          </cell>
        </row>
        <row r="3016">
          <cell r="A3016" t="str">
            <v>9K-40020-42</v>
          </cell>
          <cell r="B3016" t="str">
            <v>9K-40020-4</v>
          </cell>
          <cell r="C3016" t="str">
            <v>WL</v>
          </cell>
          <cell r="D3016" t="str">
            <v>WP 918X2356 L AXIS</v>
          </cell>
        </row>
        <row r="3017">
          <cell r="A3017" t="str">
            <v>9K-40020-41</v>
          </cell>
          <cell r="B3017" t="str">
            <v>9K-40020-4</v>
          </cell>
          <cell r="C3017" t="str">
            <v>TG</v>
          </cell>
          <cell r="D3017" t="str">
            <v>WP 918X2356 L AXIS</v>
          </cell>
        </row>
        <row r="3018">
          <cell r="A3018" t="str">
            <v>9K-40020-42</v>
          </cell>
          <cell r="B3018" t="str">
            <v>9K-40020-4</v>
          </cell>
          <cell r="C3018" t="str">
            <v>TG</v>
          </cell>
          <cell r="D3018" t="str">
            <v>WP 918X2356 L AXIS</v>
          </cell>
        </row>
        <row r="3019">
          <cell r="A3019" t="str">
            <v>9K-40020-51</v>
          </cell>
          <cell r="B3019" t="str">
            <v>9K-40020-5</v>
          </cell>
          <cell r="C3019" t="str">
            <v>WWG</v>
          </cell>
          <cell r="D3019" t="str">
            <v>WP 918X2556 L AXIS</v>
          </cell>
        </row>
        <row r="3020">
          <cell r="A3020" t="str">
            <v>9K-40020-52</v>
          </cell>
          <cell r="B3020" t="str">
            <v>9K-40020-5</v>
          </cell>
          <cell r="C3020" t="str">
            <v>WWG</v>
          </cell>
          <cell r="D3020" t="str">
            <v>WP 918X2556 L AXIS</v>
          </cell>
        </row>
        <row r="3021">
          <cell r="A3021" t="str">
            <v>9K-40020-51</v>
          </cell>
          <cell r="B3021" t="str">
            <v>9K-40020-5</v>
          </cell>
          <cell r="C3021" t="str">
            <v>WL</v>
          </cell>
          <cell r="D3021" t="str">
            <v>WP 918X2556 L AXIS</v>
          </cell>
        </row>
        <row r="3022">
          <cell r="A3022" t="str">
            <v>9K-40020-52</v>
          </cell>
          <cell r="B3022" t="str">
            <v>9K-40020-5</v>
          </cell>
          <cell r="C3022" t="str">
            <v>WL</v>
          </cell>
          <cell r="D3022" t="str">
            <v>WP 918X2556 L AXIS</v>
          </cell>
        </row>
        <row r="3023">
          <cell r="A3023" t="str">
            <v>9K-40020-51</v>
          </cell>
          <cell r="B3023" t="str">
            <v>9K-40020-5</v>
          </cell>
          <cell r="C3023" t="str">
            <v>TG</v>
          </cell>
          <cell r="D3023" t="str">
            <v>WP 918X2556 L AXIS</v>
          </cell>
        </row>
        <row r="3024">
          <cell r="A3024" t="str">
            <v>9K-40020-52</v>
          </cell>
          <cell r="B3024" t="str">
            <v>9K-40020-5</v>
          </cell>
          <cell r="C3024" t="str">
            <v>TG</v>
          </cell>
          <cell r="D3024" t="str">
            <v>WP 918X2556 L AXIS</v>
          </cell>
        </row>
        <row r="3025">
          <cell r="A3025" t="str">
            <v>9K-40020-61</v>
          </cell>
          <cell r="B3025" t="str">
            <v>9K-40020-6</v>
          </cell>
          <cell r="C3025" t="str">
            <v>WWG</v>
          </cell>
          <cell r="D3025" t="str">
            <v>WP 918X2756 L AXIS</v>
          </cell>
        </row>
        <row r="3026">
          <cell r="A3026" t="str">
            <v>9K-40020-62</v>
          </cell>
          <cell r="B3026" t="str">
            <v>9K-40020-6</v>
          </cell>
          <cell r="C3026" t="str">
            <v>WWG</v>
          </cell>
          <cell r="D3026" t="str">
            <v>WP 918X2756 L AXIS</v>
          </cell>
        </row>
        <row r="3027">
          <cell r="A3027" t="str">
            <v>9K-40020-61</v>
          </cell>
          <cell r="B3027" t="str">
            <v>9K-40020-6</v>
          </cell>
          <cell r="C3027" t="str">
            <v>WL</v>
          </cell>
          <cell r="D3027" t="str">
            <v>WP 918X2756 L AXIS</v>
          </cell>
        </row>
        <row r="3028">
          <cell r="A3028" t="str">
            <v>9K-40020-62</v>
          </cell>
          <cell r="B3028" t="str">
            <v>9K-40020-6</v>
          </cell>
          <cell r="C3028" t="str">
            <v>WL</v>
          </cell>
          <cell r="D3028" t="str">
            <v>WP 918X2756 L AXIS</v>
          </cell>
        </row>
        <row r="3029">
          <cell r="A3029" t="str">
            <v>9K-40020-61</v>
          </cell>
          <cell r="B3029" t="str">
            <v>9K-40020-6</v>
          </cell>
          <cell r="C3029" t="str">
            <v>TG</v>
          </cell>
          <cell r="D3029" t="str">
            <v>WP 918X2756 L AXIS</v>
          </cell>
        </row>
        <row r="3030">
          <cell r="A3030" t="str">
            <v>9K-40020-62</v>
          </cell>
          <cell r="B3030" t="str">
            <v>9K-40020-6</v>
          </cell>
          <cell r="C3030" t="str">
            <v>TG</v>
          </cell>
          <cell r="D3030" t="str">
            <v>WP 918X2756 L AXIS</v>
          </cell>
        </row>
        <row r="3031">
          <cell r="A3031" t="str">
            <v>9K-40020-71</v>
          </cell>
          <cell r="B3031" t="str">
            <v>9K-40020-7</v>
          </cell>
          <cell r="C3031" t="str">
            <v>WWG</v>
          </cell>
          <cell r="D3031" t="str">
            <v>WP 819X2356 R AXIS</v>
          </cell>
        </row>
        <row r="3032">
          <cell r="A3032" t="str">
            <v>9K-40020-72</v>
          </cell>
          <cell r="B3032" t="str">
            <v>9K-40020-7</v>
          </cell>
          <cell r="C3032" t="str">
            <v>WWG</v>
          </cell>
          <cell r="D3032" t="str">
            <v>WP 819X2356 R AXIS</v>
          </cell>
        </row>
        <row r="3033">
          <cell r="A3033" t="str">
            <v>9K-40020-71</v>
          </cell>
          <cell r="B3033" t="str">
            <v>9K-40020-7</v>
          </cell>
          <cell r="C3033" t="str">
            <v>WL</v>
          </cell>
          <cell r="D3033" t="str">
            <v>WP 819X2356 R AXIS</v>
          </cell>
        </row>
        <row r="3034">
          <cell r="A3034" t="str">
            <v>9K-40020-72</v>
          </cell>
          <cell r="B3034" t="str">
            <v>9K-40020-7</v>
          </cell>
          <cell r="C3034" t="str">
            <v>WL</v>
          </cell>
          <cell r="D3034" t="str">
            <v>WP 819X2356 R AXIS</v>
          </cell>
        </row>
        <row r="3035">
          <cell r="A3035" t="str">
            <v>9K-40020-71</v>
          </cell>
          <cell r="B3035" t="str">
            <v>9K-40020-7</v>
          </cell>
          <cell r="C3035" t="str">
            <v>TG</v>
          </cell>
          <cell r="D3035" t="str">
            <v>WP 819X2356 R AXIS</v>
          </cell>
        </row>
        <row r="3036">
          <cell r="A3036" t="str">
            <v>9K-40020-72</v>
          </cell>
          <cell r="B3036" t="str">
            <v>9K-40020-7</v>
          </cell>
          <cell r="C3036" t="str">
            <v>TG</v>
          </cell>
          <cell r="D3036" t="str">
            <v>WP 819X2356 R AXIS</v>
          </cell>
        </row>
        <row r="3037">
          <cell r="A3037" t="str">
            <v>9K-40020-81</v>
          </cell>
          <cell r="B3037" t="str">
            <v>9K-40020-8</v>
          </cell>
          <cell r="C3037" t="str">
            <v>WWG</v>
          </cell>
          <cell r="D3037" t="str">
            <v>WP 819X2556 R AXIS</v>
          </cell>
        </row>
        <row r="3038">
          <cell r="A3038" t="str">
            <v>9K-40020-82</v>
          </cell>
          <cell r="B3038" t="str">
            <v>9K-40020-8</v>
          </cell>
          <cell r="C3038" t="str">
            <v>WWG</v>
          </cell>
          <cell r="D3038" t="str">
            <v>WP 819X2556 R AXIS</v>
          </cell>
        </row>
        <row r="3039">
          <cell r="A3039" t="str">
            <v>9K-40020-81</v>
          </cell>
          <cell r="B3039" t="str">
            <v>9K-40020-8</v>
          </cell>
          <cell r="C3039" t="str">
            <v>WL</v>
          </cell>
          <cell r="D3039" t="str">
            <v>WP 819X2556 R AXIS</v>
          </cell>
        </row>
        <row r="3040">
          <cell r="A3040" t="str">
            <v>9K-40020-82</v>
          </cell>
          <cell r="B3040" t="str">
            <v>9K-40020-8</v>
          </cell>
          <cell r="C3040" t="str">
            <v>WL</v>
          </cell>
          <cell r="D3040" t="str">
            <v>WP 819X2556 R AXIS</v>
          </cell>
        </row>
        <row r="3041">
          <cell r="A3041" t="str">
            <v>9K-40020-81</v>
          </cell>
          <cell r="B3041" t="str">
            <v>9K-40020-8</v>
          </cell>
          <cell r="C3041" t="str">
            <v>TG</v>
          </cell>
          <cell r="D3041" t="str">
            <v>WP 819X2556 R AXIS</v>
          </cell>
        </row>
        <row r="3042">
          <cell r="A3042" t="str">
            <v>9K-40020-82</v>
          </cell>
          <cell r="B3042" t="str">
            <v>9K-40020-8</v>
          </cell>
          <cell r="C3042" t="str">
            <v>TG</v>
          </cell>
          <cell r="D3042" t="str">
            <v>WP 819X2556 R AXIS</v>
          </cell>
        </row>
        <row r="3043">
          <cell r="A3043" t="str">
            <v>9K-40020-91</v>
          </cell>
          <cell r="B3043" t="str">
            <v>9K-40020-9</v>
          </cell>
          <cell r="C3043" t="str">
            <v>WWG</v>
          </cell>
          <cell r="D3043" t="str">
            <v>WP 819X2756 R AXIS</v>
          </cell>
        </row>
        <row r="3044">
          <cell r="A3044" t="str">
            <v>9K-40020-92</v>
          </cell>
          <cell r="B3044" t="str">
            <v>9K-40020-9</v>
          </cell>
          <cell r="C3044" t="str">
            <v>WWG</v>
          </cell>
          <cell r="D3044" t="str">
            <v>WP 819X2756 R AXIS</v>
          </cell>
        </row>
        <row r="3045">
          <cell r="A3045" t="str">
            <v>9K-40020-91</v>
          </cell>
          <cell r="B3045" t="str">
            <v>9K-40020-9</v>
          </cell>
          <cell r="C3045" t="str">
            <v>WL</v>
          </cell>
          <cell r="D3045" t="str">
            <v>WP 819X2756 R AXIS</v>
          </cell>
        </row>
        <row r="3046">
          <cell r="A3046" t="str">
            <v>9K-40020-92</v>
          </cell>
          <cell r="B3046" t="str">
            <v>9K-40020-9</v>
          </cell>
          <cell r="C3046" t="str">
            <v>WL</v>
          </cell>
          <cell r="D3046" t="str">
            <v>WP 819X2756 R AXIS</v>
          </cell>
        </row>
        <row r="3047">
          <cell r="A3047" t="str">
            <v>9K-40020-91</v>
          </cell>
          <cell r="B3047" t="str">
            <v>9K-40020-9</v>
          </cell>
          <cell r="C3047" t="str">
            <v>TG</v>
          </cell>
          <cell r="D3047" t="str">
            <v>WP 819X2756 R AXIS</v>
          </cell>
        </row>
        <row r="3048">
          <cell r="A3048" t="str">
            <v>9K-40020-92</v>
          </cell>
          <cell r="B3048" t="str">
            <v>9K-40020-9</v>
          </cell>
          <cell r="C3048" t="str">
            <v>TG</v>
          </cell>
          <cell r="D3048" t="str">
            <v>WP 819X2756 R AXIS</v>
          </cell>
        </row>
        <row r="3049">
          <cell r="A3049" t="str">
            <v>9K-40020-101</v>
          </cell>
          <cell r="B3049" t="str">
            <v>9K-40020-10</v>
          </cell>
          <cell r="C3049" t="str">
            <v>WWG</v>
          </cell>
          <cell r="D3049" t="str">
            <v>WP 918X2356 R AXIS</v>
          </cell>
        </row>
        <row r="3050">
          <cell r="A3050" t="str">
            <v>9K-40020-102</v>
          </cell>
          <cell r="B3050" t="str">
            <v>9K-40020-10</v>
          </cell>
          <cell r="C3050" t="str">
            <v>WWG</v>
          </cell>
          <cell r="D3050" t="str">
            <v>WP 918X2356 R AXIS</v>
          </cell>
        </row>
        <row r="3051">
          <cell r="A3051" t="str">
            <v>9K-40020-101</v>
          </cell>
          <cell r="B3051" t="str">
            <v>9K-40020-10</v>
          </cell>
          <cell r="C3051" t="str">
            <v>WL</v>
          </cell>
          <cell r="D3051" t="str">
            <v>WP 918X2356 R AXIS</v>
          </cell>
        </row>
        <row r="3052">
          <cell r="A3052" t="str">
            <v>9K-40020-102</v>
          </cell>
          <cell r="B3052" t="str">
            <v>9K-40020-10</v>
          </cell>
          <cell r="C3052" t="str">
            <v>WL</v>
          </cell>
          <cell r="D3052" t="str">
            <v>WP 918X2356 R AXIS</v>
          </cell>
        </row>
        <row r="3053">
          <cell r="A3053" t="str">
            <v>9K-40020-101</v>
          </cell>
          <cell r="B3053" t="str">
            <v>9K-40020-10</v>
          </cell>
          <cell r="C3053" t="str">
            <v>TG</v>
          </cell>
          <cell r="D3053" t="str">
            <v>WP 918X2356 R AXIS</v>
          </cell>
        </row>
        <row r="3054">
          <cell r="A3054" t="str">
            <v>9K-40020-102</v>
          </cell>
          <cell r="B3054" t="str">
            <v>9K-40020-10</v>
          </cell>
          <cell r="C3054" t="str">
            <v>TG</v>
          </cell>
          <cell r="D3054" t="str">
            <v>WP 918X2356 R AXIS</v>
          </cell>
        </row>
        <row r="3055">
          <cell r="A3055" t="str">
            <v>9K-40020-111</v>
          </cell>
          <cell r="B3055" t="str">
            <v>9K-40020-11</v>
          </cell>
          <cell r="C3055" t="str">
            <v>WWG</v>
          </cell>
          <cell r="D3055" t="str">
            <v>WP 918X2556 R AXIS</v>
          </cell>
        </row>
        <row r="3056">
          <cell r="A3056" t="str">
            <v>9K-40020-112</v>
          </cell>
          <cell r="B3056" t="str">
            <v>9K-40020-11</v>
          </cell>
          <cell r="C3056" t="str">
            <v>WWG</v>
          </cell>
          <cell r="D3056" t="str">
            <v>WP 918X2556 R AXIS</v>
          </cell>
        </row>
        <row r="3057">
          <cell r="A3057" t="str">
            <v>9K-40020-111</v>
          </cell>
          <cell r="B3057" t="str">
            <v>9K-40020-11</v>
          </cell>
          <cell r="C3057" t="str">
            <v>WL</v>
          </cell>
          <cell r="D3057" t="str">
            <v>WP 918X2556 R AXIS</v>
          </cell>
        </row>
        <row r="3058">
          <cell r="A3058" t="str">
            <v>9K-40020-112</v>
          </cell>
          <cell r="B3058" t="str">
            <v>9K-40020-11</v>
          </cell>
          <cell r="C3058" t="str">
            <v>WL</v>
          </cell>
          <cell r="D3058" t="str">
            <v>WP 918X2556 R AXIS</v>
          </cell>
        </row>
        <row r="3059">
          <cell r="A3059" t="str">
            <v>9K-40020-111</v>
          </cell>
          <cell r="B3059" t="str">
            <v>9K-40020-11</v>
          </cell>
          <cell r="C3059" t="str">
            <v>TG</v>
          </cell>
          <cell r="D3059" t="str">
            <v>WP 918X2556 R AXIS</v>
          </cell>
        </row>
        <row r="3060">
          <cell r="A3060" t="str">
            <v>9K-40020-112</v>
          </cell>
          <cell r="B3060" t="str">
            <v>9K-40020-11</v>
          </cell>
          <cell r="C3060" t="str">
            <v>TG</v>
          </cell>
          <cell r="D3060" t="str">
            <v>WP 918X2556 R AXIS</v>
          </cell>
        </row>
        <row r="3061">
          <cell r="A3061" t="str">
            <v>9K-40020-121</v>
          </cell>
          <cell r="B3061" t="str">
            <v>9K-40020-12</v>
          </cell>
          <cell r="C3061" t="str">
            <v>WWG</v>
          </cell>
          <cell r="D3061" t="str">
            <v>WP 918X2756 R AXIS</v>
          </cell>
        </row>
        <row r="3062">
          <cell r="A3062" t="str">
            <v>9K-40020-122</v>
          </cell>
          <cell r="B3062" t="str">
            <v>9K-40020-12</v>
          </cell>
          <cell r="C3062" t="str">
            <v>WWG</v>
          </cell>
          <cell r="D3062" t="str">
            <v>WP 918X2756 R AXIS</v>
          </cell>
        </row>
        <row r="3063">
          <cell r="A3063" t="str">
            <v>9K-40020-121</v>
          </cell>
          <cell r="B3063" t="str">
            <v>9K-40020-12</v>
          </cell>
          <cell r="C3063" t="str">
            <v>WL</v>
          </cell>
          <cell r="D3063" t="str">
            <v>WP 918X2756 R AXIS</v>
          </cell>
        </row>
        <row r="3064">
          <cell r="A3064" t="str">
            <v>9K-40020-122</v>
          </cell>
          <cell r="B3064" t="str">
            <v>9K-40020-12</v>
          </cell>
          <cell r="C3064" t="str">
            <v>WL</v>
          </cell>
          <cell r="D3064" t="str">
            <v>WP 918X2756 R AXIS</v>
          </cell>
        </row>
        <row r="3065">
          <cell r="A3065" t="str">
            <v>9K-40020-121</v>
          </cell>
          <cell r="B3065" t="str">
            <v>9K-40020-12</v>
          </cell>
          <cell r="C3065" t="str">
            <v>TG</v>
          </cell>
          <cell r="D3065" t="str">
            <v>WP 918X2756 R AXIS</v>
          </cell>
        </row>
        <row r="3066">
          <cell r="A3066" t="str">
            <v>9K-40020-122</v>
          </cell>
          <cell r="B3066" t="str">
            <v>9K-40020-12</v>
          </cell>
          <cell r="C3066" t="str">
            <v>TG</v>
          </cell>
          <cell r="D3066" t="str">
            <v>WP 918X2756 R AXIS</v>
          </cell>
        </row>
        <row r="3067">
          <cell r="A3067" t="str">
            <v>9K-40021-11</v>
          </cell>
          <cell r="B3067" t="str">
            <v>9K-40021-1</v>
          </cell>
          <cell r="C3067" t="str">
            <v>WWG</v>
          </cell>
          <cell r="D3067" t="str">
            <v>WP 819X2356 L DUAL</v>
          </cell>
        </row>
        <row r="3068">
          <cell r="A3068" t="str">
            <v>9K-40021-12</v>
          </cell>
          <cell r="B3068" t="str">
            <v>9K-40021-1</v>
          </cell>
          <cell r="C3068" t="str">
            <v>WWG</v>
          </cell>
          <cell r="D3068" t="str">
            <v>WP 819X2356 L DUAL</v>
          </cell>
        </row>
        <row r="3069">
          <cell r="A3069" t="str">
            <v>9K-40021-11</v>
          </cell>
          <cell r="B3069" t="str">
            <v>9K-40021-1</v>
          </cell>
          <cell r="C3069" t="str">
            <v>WL</v>
          </cell>
          <cell r="D3069" t="str">
            <v>WP 819X2356 L DUAL</v>
          </cell>
        </row>
        <row r="3070">
          <cell r="A3070" t="str">
            <v>9K-40021-12</v>
          </cell>
          <cell r="B3070" t="str">
            <v>9K-40021-1</v>
          </cell>
          <cell r="C3070" t="str">
            <v>WL</v>
          </cell>
          <cell r="D3070" t="str">
            <v>WP 819X2356 L DUAL</v>
          </cell>
        </row>
        <row r="3071">
          <cell r="A3071" t="str">
            <v>9K-40021-11</v>
          </cell>
          <cell r="B3071" t="str">
            <v>9K-40021-1</v>
          </cell>
          <cell r="C3071" t="str">
            <v>TG</v>
          </cell>
          <cell r="D3071" t="str">
            <v>WP 819X2356 L DUAL</v>
          </cell>
        </row>
        <row r="3072">
          <cell r="A3072" t="str">
            <v>9K-40021-12</v>
          </cell>
          <cell r="B3072" t="str">
            <v>9K-40021-1</v>
          </cell>
          <cell r="C3072" t="str">
            <v>TG</v>
          </cell>
          <cell r="D3072" t="str">
            <v>WP 819X2356 L DUAL</v>
          </cell>
        </row>
        <row r="3073">
          <cell r="A3073" t="str">
            <v>9K-40021-21</v>
          </cell>
          <cell r="B3073" t="str">
            <v>9K-40021-2</v>
          </cell>
          <cell r="C3073" t="str">
            <v>WWG</v>
          </cell>
          <cell r="D3073" t="str">
            <v>WP 819X2556 L DUAL</v>
          </cell>
        </row>
        <row r="3074">
          <cell r="A3074" t="str">
            <v>9K-40021-22</v>
          </cell>
          <cell r="B3074" t="str">
            <v>9K-40021-2</v>
          </cell>
          <cell r="C3074" t="str">
            <v>WWG</v>
          </cell>
          <cell r="D3074" t="str">
            <v>WP 819X2556 L DUAL</v>
          </cell>
        </row>
        <row r="3075">
          <cell r="A3075" t="str">
            <v>9K-40021-21</v>
          </cell>
          <cell r="B3075" t="str">
            <v>9K-40021-2</v>
          </cell>
          <cell r="C3075" t="str">
            <v>WL</v>
          </cell>
          <cell r="D3075" t="str">
            <v>WP 819X2556 L DUAL</v>
          </cell>
        </row>
        <row r="3076">
          <cell r="A3076" t="str">
            <v>9K-40021-22</v>
          </cell>
          <cell r="B3076" t="str">
            <v>9K-40021-2</v>
          </cell>
          <cell r="C3076" t="str">
            <v>WL</v>
          </cell>
          <cell r="D3076" t="str">
            <v>WP 819X2556 L DUAL</v>
          </cell>
        </row>
        <row r="3077">
          <cell r="A3077" t="str">
            <v>9K-40021-21</v>
          </cell>
          <cell r="B3077" t="str">
            <v>9K-40021-2</v>
          </cell>
          <cell r="C3077" t="str">
            <v>TG</v>
          </cell>
          <cell r="D3077" t="str">
            <v>WP 819X2556 L DUAL</v>
          </cell>
        </row>
        <row r="3078">
          <cell r="A3078" t="str">
            <v>9K-40021-22</v>
          </cell>
          <cell r="B3078" t="str">
            <v>9K-40021-2</v>
          </cell>
          <cell r="C3078" t="str">
            <v>TG</v>
          </cell>
          <cell r="D3078" t="str">
            <v>WP 819X2556 L DUAL</v>
          </cell>
        </row>
        <row r="3079">
          <cell r="A3079" t="str">
            <v>9K-40021-31</v>
          </cell>
          <cell r="B3079" t="str">
            <v>9K-40021-3</v>
          </cell>
          <cell r="C3079" t="str">
            <v>WWG</v>
          </cell>
          <cell r="D3079" t="str">
            <v>WP 819X2756 L DUAL</v>
          </cell>
        </row>
        <row r="3080">
          <cell r="A3080" t="str">
            <v>9K-40021-32</v>
          </cell>
          <cell r="B3080" t="str">
            <v>9K-40021-3</v>
          </cell>
          <cell r="C3080" t="str">
            <v>WWG</v>
          </cell>
          <cell r="D3080" t="str">
            <v>WP 819X2756 L DUAL</v>
          </cell>
        </row>
        <row r="3081">
          <cell r="A3081" t="str">
            <v>9K-40021-31</v>
          </cell>
          <cell r="B3081" t="str">
            <v>9K-40021-3</v>
          </cell>
          <cell r="C3081" t="str">
            <v>WL</v>
          </cell>
          <cell r="D3081" t="str">
            <v>WP 819X2756 L DUAL</v>
          </cell>
        </row>
        <row r="3082">
          <cell r="A3082" t="str">
            <v>9K-40021-32</v>
          </cell>
          <cell r="B3082" t="str">
            <v>9K-40021-3</v>
          </cell>
          <cell r="C3082" t="str">
            <v>WL</v>
          </cell>
          <cell r="D3082" t="str">
            <v>WP 819X2756 L DUAL</v>
          </cell>
        </row>
        <row r="3083">
          <cell r="A3083" t="str">
            <v>9K-40021-31</v>
          </cell>
          <cell r="B3083" t="str">
            <v>9K-40021-3</v>
          </cell>
          <cell r="C3083" t="str">
            <v>TG</v>
          </cell>
          <cell r="D3083" t="str">
            <v>WP 819X2756 L DUAL</v>
          </cell>
        </row>
        <row r="3084">
          <cell r="A3084" t="str">
            <v>9K-40021-32</v>
          </cell>
          <cell r="B3084" t="str">
            <v>9K-40021-3</v>
          </cell>
          <cell r="C3084" t="str">
            <v>TG</v>
          </cell>
          <cell r="D3084" t="str">
            <v>WP 819X2756 L DUAL</v>
          </cell>
        </row>
        <row r="3085">
          <cell r="A3085" t="str">
            <v>9K-40021-41</v>
          </cell>
          <cell r="B3085" t="str">
            <v>9K-40021-4</v>
          </cell>
          <cell r="C3085" t="str">
            <v>WWG</v>
          </cell>
          <cell r="D3085" t="str">
            <v>WP 918X2356 L DUAL</v>
          </cell>
        </row>
        <row r="3086">
          <cell r="A3086" t="str">
            <v>9K-40021-42</v>
          </cell>
          <cell r="B3086" t="str">
            <v>9K-40021-4</v>
          </cell>
          <cell r="C3086" t="str">
            <v>WWG</v>
          </cell>
          <cell r="D3086" t="str">
            <v>WP 918X2356 L DUAL</v>
          </cell>
        </row>
        <row r="3087">
          <cell r="A3087" t="str">
            <v>9K-40021-41</v>
          </cell>
          <cell r="B3087" t="str">
            <v>9K-40021-4</v>
          </cell>
          <cell r="C3087" t="str">
            <v>WL</v>
          </cell>
          <cell r="D3087" t="str">
            <v>WP 918X2356 L DUAL</v>
          </cell>
        </row>
        <row r="3088">
          <cell r="A3088" t="str">
            <v>9K-40021-42</v>
          </cell>
          <cell r="B3088" t="str">
            <v>9K-40021-4</v>
          </cell>
          <cell r="C3088" t="str">
            <v>WL</v>
          </cell>
          <cell r="D3088" t="str">
            <v>WP 918X2356 L DUAL</v>
          </cell>
        </row>
        <row r="3089">
          <cell r="A3089" t="str">
            <v>9K-40021-41</v>
          </cell>
          <cell r="B3089" t="str">
            <v>9K-40021-4</v>
          </cell>
          <cell r="C3089" t="str">
            <v>TG</v>
          </cell>
          <cell r="D3089" t="str">
            <v>WP 918X2356 L DUAL</v>
          </cell>
        </row>
        <row r="3090">
          <cell r="A3090" t="str">
            <v>9K-40021-42</v>
          </cell>
          <cell r="B3090" t="str">
            <v>9K-40021-4</v>
          </cell>
          <cell r="C3090" t="str">
            <v>TG</v>
          </cell>
          <cell r="D3090" t="str">
            <v>WP 918X2356 L DUAL</v>
          </cell>
        </row>
        <row r="3091">
          <cell r="A3091" t="str">
            <v>9K-40021-51</v>
          </cell>
          <cell r="B3091" t="str">
            <v>9K-40021-5</v>
          </cell>
          <cell r="C3091" t="str">
            <v>WWG</v>
          </cell>
          <cell r="D3091" t="str">
            <v>WP 918X2556 L DUAL</v>
          </cell>
        </row>
        <row r="3092">
          <cell r="A3092" t="str">
            <v>9K-40021-52</v>
          </cell>
          <cell r="B3092" t="str">
            <v>9K-40021-5</v>
          </cell>
          <cell r="C3092" t="str">
            <v>WWG</v>
          </cell>
          <cell r="D3092" t="str">
            <v>WP 918X2556 L DUAL</v>
          </cell>
        </row>
        <row r="3093">
          <cell r="A3093" t="str">
            <v>9K-40021-51</v>
          </cell>
          <cell r="B3093" t="str">
            <v>9K-40021-5</v>
          </cell>
          <cell r="C3093" t="str">
            <v>WL</v>
          </cell>
          <cell r="D3093" t="str">
            <v>WP 918X2556 L DUAL</v>
          </cell>
        </row>
        <row r="3094">
          <cell r="A3094" t="str">
            <v>9K-40021-52</v>
          </cell>
          <cell r="B3094" t="str">
            <v>9K-40021-5</v>
          </cell>
          <cell r="C3094" t="str">
            <v>WL</v>
          </cell>
          <cell r="D3094" t="str">
            <v>WP 918X2556 L DUAL</v>
          </cell>
        </row>
        <row r="3095">
          <cell r="A3095" t="str">
            <v>9K-40021-51</v>
          </cell>
          <cell r="B3095" t="str">
            <v>9K-40021-5</v>
          </cell>
          <cell r="C3095" t="str">
            <v>TG</v>
          </cell>
          <cell r="D3095" t="str">
            <v>WP 918X2556 L DUAL</v>
          </cell>
        </row>
        <row r="3096">
          <cell r="A3096" t="str">
            <v>9K-40021-52</v>
          </cell>
          <cell r="B3096" t="str">
            <v>9K-40021-5</v>
          </cell>
          <cell r="C3096" t="str">
            <v>TG</v>
          </cell>
          <cell r="D3096" t="str">
            <v>WP 918X2556 L DUAL</v>
          </cell>
        </row>
        <row r="3097">
          <cell r="A3097" t="str">
            <v>9K-40021-61</v>
          </cell>
          <cell r="B3097" t="str">
            <v>9K-40021-6</v>
          </cell>
          <cell r="C3097" t="str">
            <v>WWG</v>
          </cell>
          <cell r="D3097" t="str">
            <v>WP 918X2756 L DUAL</v>
          </cell>
        </row>
        <row r="3098">
          <cell r="A3098" t="str">
            <v>9K-40021-62</v>
          </cell>
          <cell r="B3098" t="str">
            <v>9K-40021-6</v>
          </cell>
          <cell r="C3098" t="str">
            <v>WWG</v>
          </cell>
          <cell r="D3098" t="str">
            <v>WP 918X2756 L DUAL</v>
          </cell>
        </row>
        <row r="3099">
          <cell r="A3099" t="str">
            <v>9K-40021-61</v>
          </cell>
          <cell r="B3099" t="str">
            <v>9K-40021-6</v>
          </cell>
          <cell r="C3099" t="str">
            <v>WL</v>
          </cell>
          <cell r="D3099" t="str">
            <v>WP 918X2756 L DUAL</v>
          </cell>
        </row>
        <row r="3100">
          <cell r="A3100" t="str">
            <v>9K-40021-62</v>
          </cell>
          <cell r="B3100" t="str">
            <v>9K-40021-6</v>
          </cell>
          <cell r="C3100" t="str">
            <v>WL</v>
          </cell>
          <cell r="D3100" t="str">
            <v>WP 918X2756 L DUAL</v>
          </cell>
        </row>
        <row r="3101">
          <cell r="A3101" t="str">
            <v>9K-40021-61</v>
          </cell>
          <cell r="B3101" t="str">
            <v>9K-40021-6</v>
          </cell>
          <cell r="C3101" t="str">
            <v>TG</v>
          </cell>
          <cell r="D3101" t="str">
            <v>WP 918X2756 L DUAL</v>
          </cell>
        </row>
        <row r="3102">
          <cell r="A3102" t="str">
            <v>9K-40021-62</v>
          </cell>
          <cell r="B3102" t="str">
            <v>9K-40021-6</v>
          </cell>
          <cell r="C3102" t="str">
            <v>TG</v>
          </cell>
          <cell r="D3102" t="str">
            <v>WP 918X2756 L DUAL</v>
          </cell>
        </row>
        <row r="3103">
          <cell r="A3103" t="str">
            <v>9K-40021-71</v>
          </cell>
          <cell r="B3103" t="str">
            <v>9K-40021-7</v>
          </cell>
          <cell r="C3103" t="str">
            <v>WWG</v>
          </cell>
          <cell r="D3103" t="str">
            <v>WP 819X2356 R DUAL</v>
          </cell>
        </row>
        <row r="3104">
          <cell r="A3104" t="str">
            <v>9K-40021-72</v>
          </cell>
          <cell r="B3104" t="str">
            <v>9K-40021-7</v>
          </cell>
          <cell r="C3104" t="str">
            <v>WWG</v>
          </cell>
          <cell r="D3104" t="str">
            <v>WP 819X2356 R DUAL</v>
          </cell>
        </row>
        <row r="3105">
          <cell r="A3105" t="str">
            <v>9K-40021-71</v>
          </cell>
          <cell r="B3105" t="str">
            <v>9K-40021-7</v>
          </cell>
          <cell r="C3105" t="str">
            <v>WL</v>
          </cell>
          <cell r="D3105" t="str">
            <v>WP 819X2356 R DUAL</v>
          </cell>
        </row>
        <row r="3106">
          <cell r="A3106" t="str">
            <v>9K-40021-72</v>
          </cell>
          <cell r="B3106" t="str">
            <v>9K-40021-7</v>
          </cell>
          <cell r="C3106" t="str">
            <v>WL</v>
          </cell>
          <cell r="D3106" t="str">
            <v>WP 819X2356 R DUAL</v>
          </cell>
        </row>
        <row r="3107">
          <cell r="A3107" t="str">
            <v>9K-40021-71</v>
          </cell>
          <cell r="B3107" t="str">
            <v>9K-40021-7</v>
          </cell>
          <cell r="C3107" t="str">
            <v>TG</v>
          </cell>
          <cell r="D3107" t="str">
            <v>WP 819X2356 R DUAL</v>
          </cell>
        </row>
        <row r="3108">
          <cell r="A3108" t="str">
            <v>9K-40021-72</v>
          </cell>
          <cell r="B3108" t="str">
            <v>9K-40021-7</v>
          </cell>
          <cell r="C3108" t="str">
            <v>TG</v>
          </cell>
          <cell r="D3108" t="str">
            <v>WP 819X2356 R DUAL</v>
          </cell>
        </row>
        <row r="3109">
          <cell r="A3109" t="str">
            <v>9K-40021-81</v>
          </cell>
          <cell r="B3109" t="str">
            <v>9K-40021-8</v>
          </cell>
          <cell r="C3109" t="str">
            <v>WWG</v>
          </cell>
          <cell r="D3109" t="str">
            <v>WP 819X2556 R DUAL</v>
          </cell>
        </row>
        <row r="3110">
          <cell r="A3110" t="str">
            <v>9K-40021-82</v>
          </cell>
          <cell r="B3110" t="str">
            <v>9K-40021-8</v>
          </cell>
          <cell r="C3110" t="str">
            <v>WWG</v>
          </cell>
          <cell r="D3110" t="str">
            <v>WP 819X2556 R DUAL</v>
          </cell>
        </row>
        <row r="3111">
          <cell r="A3111" t="str">
            <v>9K-40021-81</v>
          </cell>
          <cell r="B3111" t="str">
            <v>9K-40021-8</v>
          </cell>
          <cell r="C3111" t="str">
            <v>WL</v>
          </cell>
          <cell r="D3111" t="str">
            <v>WP 819X2556 R DUAL</v>
          </cell>
        </row>
        <row r="3112">
          <cell r="A3112" t="str">
            <v>9K-40021-82</v>
          </cell>
          <cell r="B3112" t="str">
            <v>9K-40021-8</v>
          </cell>
          <cell r="C3112" t="str">
            <v>WL</v>
          </cell>
          <cell r="D3112" t="str">
            <v>WP 819X2556 R DUAL</v>
          </cell>
        </row>
        <row r="3113">
          <cell r="A3113" t="str">
            <v>9K-40021-81</v>
          </cell>
          <cell r="B3113" t="str">
            <v>9K-40021-8</v>
          </cell>
          <cell r="C3113" t="str">
            <v>TG</v>
          </cell>
          <cell r="D3113" t="str">
            <v>WP 819X2556 R DUAL</v>
          </cell>
        </row>
        <row r="3114">
          <cell r="A3114" t="str">
            <v>9K-40021-82</v>
          </cell>
          <cell r="B3114" t="str">
            <v>9K-40021-8</v>
          </cell>
          <cell r="C3114" t="str">
            <v>TG</v>
          </cell>
          <cell r="D3114" t="str">
            <v>WP 819X2556 R DUAL</v>
          </cell>
        </row>
        <row r="3115">
          <cell r="A3115" t="str">
            <v>9K-40021-91</v>
          </cell>
          <cell r="B3115" t="str">
            <v>9K-40021-9</v>
          </cell>
          <cell r="C3115" t="str">
            <v>WWG</v>
          </cell>
          <cell r="D3115" t="str">
            <v>WP 819X2756 R DUAL</v>
          </cell>
        </row>
        <row r="3116">
          <cell r="A3116" t="str">
            <v>9K-40021-92</v>
          </cell>
          <cell r="B3116" t="str">
            <v>9K-40021-9</v>
          </cell>
          <cell r="C3116" t="str">
            <v>WWG</v>
          </cell>
          <cell r="D3116" t="str">
            <v>WP 819X2756 R DUAL</v>
          </cell>
        </row>
        <row r="3117">
          <cell r="A3117" t="str">
            <v>9K-40021-91</v>
          </cell>
          <cell r="B3117" t="str">
            <v>9K-40021-9</v>
          </cell>
          <cell r="C3117" t="str">
            <v>WL</v>
          </cell>
          <cell r="D3117" t="str">
            <v>WP 819X2756 R DUAL</v>
          </cell>
        </row>
        <row r="3118">
          <cell r="A3118" t="str">
            <v>9K-40021-92</v>
          </cell>
          <cell r="B3118" t="str">
            <v>9K-40021-9</v>
          </cell>
          <cell r="C3118" t="str">
            <v>WL</v>
          </cell>
          <cell r="D3118" t="str">
            <v>WP 819X2756 R DUAL</v>
          </cell>
        </row>
        <row r="3119">
          <cell r="A3119" t="str">
            <v>9K-40021-91</v>
          </cell>
          <cell r="B3119" t="str">
            <v>9K-40021-9</v>
          </cell>
          <cell r="C3119" t="str">
            <v>TG</v>
          </cell>
          <cell r="D3119" t="str">
            <v>WP 819X2756 R DUAL</v>
          </cell>
        </row>
        <row r="3120">
          <cell r="A3120" t="str">
            <v>9K-40021-92</v>
          </cell>
          <cell r="B3120" t="str">
            <v>9K-40021-9</v>
          </cell>
          <cell r="C3120" t="str">
            <v>TG</v>
          </cell>
          <cell r="D3120" t="str">
            <v>WP 819X2756 R DUAL</v>
          </cell>
        </row>
        <row r="3121">
          <cell r="A3121" t="str">
            <v>9K-40021-101</v>
          </cell>
          <cell r="B3121" t="str">
            <v>9K-40021-10</v>
          </cell>
          <cell r="C3121" t="str">
            <v>WWG</v>
          </cell>
          <cell r="D3121" t="str">
            <v>WP 918X2356 R DUAL</v>
          </cell>
        </row>
        <row r="3122">
          <cell r="A3122" t="str">
            <v>9K-40021-102</v>
          </cell>
          <cell r="B3122" t="str">
            <v>9K-40021-10</v>
          </cell>
          <cell r="C3122" t="str">
            <v>WWG</v>
          </cell>
          <cell r="D3122" t="str">
            <v>WP 918X2356 R DUAL</v>
          </cell>
        </row>
        <row r="3123">
          <cell r="A3123" t="str">
            <v>9K-40021-101</v>
          </cell>
          <cell r="B3123" t="str">
            <v>9K-40021-10</v>
          </cell>
          <cell r="C3123" t="str">
            <v>WL</v>
          </cell>
          <cell r="D3123" t="str">
            <v>WP 918X2356 R DUAL</v>
          </cell>
        </row>
        <row r="3124">
          <cell r="A3124" t="str">
            <v>9K-40021-102</v>
          </cell>
          <cell r="B3124" t="str">
            <v>9K-40021-10</v>
          </cell>
          <cell r="C3124" t="str">
            <v>WL</v>
          </cell>
          <cell r="D3124" t="str">
            <v>WP 918X2356 R DUAL</v>
          </cell>
        </row>
        <row r="3125">
          <cell r="A3125" t="str">
            <v>9K-40021-101</v>
          </cell>
          <cell r="B3125" t="str">
            <v>9K-40021-10</v>
          </cell>
          <cell r="C3125" t="str">
            <v>TG</v>
          </cell>
          <cell r="D3125" t="str">
            <v>WP 918X2356 R DUAL</v>
          </cell>
        </row>
        <row r="3126">
          <cell r="A3126" t="str">
            <v>9K-40021-102</v>
          </cell>
          <cell r="B3126" t="str">
            <v>9K-40021-10</v>
          </cell>
          <cell r="C3126" t="str">
            <v>TG</v>
          </cell>
          <cell r="D3126" t="str">
            <v>WP 918X2356 R DUAL</v>
          </cell>
        </row>
        <row r="3127">
          <cell r="A3127" t="str">
            <v>9K-40021-111</v>
          </cell>
          <cell r="B3127" t="str">
            <v>9K-40021-11</v>
          </cell>
          <cell r="C3127" t="str">
            <v>WWG</v>
          </cell>
          <cell r="D3127" t="str">
            <v>WP 918X2556 R DUAL</v>
          </cell>
        </row>
        <row r="3128">
          <cell r="A3128" t="str">
            <v>9K-40021-112</v>
          </cell>
          <cell r="B3128" t="str">
            <v>9K-40021-11</v>
          </cell>
          <cell r="C3128" t="str">
            <v>WWG</v>
          </cell>
          <cell r="D3128" t="str">
            <v>WP 918X2556 R DUAL</v>
          </cell>
        </row>
        <row r="3129">
          <cell r="A3129" t="str">
            <v>9K-40021-111</v>
          </cell>
          <cell r="B3129" t="str">
            <v>9K-40021-11</v>
          </cell>
          <cell r="C3129" t="str">
            <v>WL</v>
          </cell>
          <cell r="D3129" t="str">
            <v>WP 918X2556 R DUAL</v>
          </cell>
        </row>
        <row r="3130">
          <cell r="A3130" t="str">
            <v>9K-40021-112</v>
          </cell>
          <cell r="B3130" t="str">
            <v>9K-40021-11</v>
          </cell>
          <cell r="C3130" t="str">
            <v>WL</v>
          </cell>
          <cell r="D3130" t="str">
            <v>WP 918X2556 R DUAL</v>
          </cell>
        </row>
        <row r="3131">
          <cell r="A3131" t="str">
            <v>9K-40021-111</v>
          </cell>
          <cell r="B3131" t="str">
            <v>9K-40021-11</v>
          </cell>
          <cell r="C3131" t="str">
            <v>TG</v>
          </cell>
          <cell r="D3131" t="str">
            <v>WP 918X2556 R DUAL</v>
          </cell>
        </row>
        <row r="3132">
          <cell r="A3132" t="str">
            <v>9K-40021-112</v>
          </cell>
          <cell r="B3132" t="str">
            <v>9K-40021-11</v>
          </cell>
          <cell r="C3132" t="str">
            <v>TG</v>
          </cell>
          <cell r="D3132" t="str">
            <v>WP 918X2556 R DUAL</v>
          </cell>
        </row>
        <row r="3133">
          <cell r="A3133" t="str">
            <v>9K-40021-121</v>
          </cell>
          <cell r="B3133" t="str">
            <v>9K-40021-12</v>
          </cell>
          <cell r="C3133" t="str">
            <v>WWG</v>
          </cell>
          <cell r="D3133" t="str">
            <v>WP 918X2756 R DUAL</v>
          </cell>
        </row>
        <row r="3134">
          <cell r="A3134" t="str">
            <v>9K-40021-122</v>
          </cell>
          <cell r="B3134" t="str">
            <v>9K-40021-12</v>
          </cell>
          <cell r="C3134" t="str">
            <v>WWG</v>
          </cell>
          <cell r="D3134" t="str">
            <v>WP 918X2756 R DUAL</v>
          </cell>
        </row>
        <row r="3135">
          <cell r="A3135" t="str">
            <v>9K-40021-121</v>
          </cell>
          <cell r="B3135" t="str">
            <v>9K-40021-12</v>
          </cell>
          <cell r="C3135" t="str">
            <v>WL</v>
          </cell>
          <cell r="D3135" t="str">
            <v>WP 918X2756 R DUAL</v>
          </cell>
        </row>
        <row r="3136">
          <cell r="A3136" t="str">
            <v>9K-40021-122</v>
          </cell>
          <cell r="B3136" t="str">
            <v>9K-40021-12</v>
          </cell>
          <cell r="C3136" t="str">
            <v>WL</v>
          </cell>
          <cell r="D3136" t="str">
            <v>WP 918X2756 R DUAL</v>
          </cell>
        </row>
        <row r="3137">
          <cell r="A3137" t="str">
            <v>9K-40021-121</v>
          </cell>
          <cell r="B3137" t="str">
            <v>9K-40021-12</v>
          </cell>
          <cell r="C3137" t="str">
            <v>TG</v>
          </cell>
          <cell r="D3137" t="str">
            <v>WP 918X2756 R DUAL</v>
          </cell>
        </row>
        <row r="3138">
          <cell r="A3138" t="str">
            <v>9K-40021-122</v>
          </cell>
          <cell r="B3138" t="str">
            <v>9K-40021-12</v>
          </cell>
          <cell r="C3138" t="str">
            <v>TG</v>
          </cell>
          <cell r="D3138" t="str">
            <v>WP 918X2756 R DUAL</v>
          </cell>
        </row>
        <row r="3139">
          <cell r="A3139" t="str">
            <v>9K-40022-11</v>
          </cell>
          <cell r="B3139" t="str">
            <v>9K-40022-1</v>
          </cell>
          <cell r="C3139" t="str">
            <v>WWG</v>
          </cell>
          <cell r="D3139" t="str">
            <v>WP 819X2356 L FLUTE</v>
          </cell>
        </row>
        <row r="3140">
          <cell r="A3140" t="str">
            <v>9K-40022-12</v>
          </cell>
          <cell r="B3140" t="str">
            <v>9K-40022-1</v>
          </cell>
          <cell r="C3140" t="str">
            <v>WWG</v>
          </cell>
          <cell r="D3140" t="str">
            <v>WP 819X2356 L FLUTE</v>
          </cell>
        </row>
        <row r="3141">
          <cell r="A3141" t="str">
            <v>9K-40022-11</v>
          </cell>
          <cell r="B3141" t="str">
            <v>9K-40022-1</v>
          </cell>
          <cell r="C3141" t="str">
            <v>WL</v>
          </cell>
          <cell r="D3141" t="str">
            <v>WP 819X2356 L FLUTE</v>
          </cell>
        </row>
        <row r="3142">
          <cell r="A3142" t="str">
            <v>9K-40022-12</v>
          </cell>
          <cell r="B3142" t="str">
            <v>9K-40022-1</v>
          </cell>
          <cell r="C3142" t="str">
            <v>WL</v>
          </cell>
          <cell r="D3142" t="str">
            <v>WP 819X2356 L FLUTE</v>
          </cell>
        </row>
        <row r="3143">
          <cell r="A3143" t="str">
            <v>9K-40022-11</v>
          </cell>
          <cell r="B3143" t="str">
            <v>9K-40022-1</v>
          </cell>
          <cell r="C3143" t="str">
            <v>TG</v>
          </cell>
          <cell r="D3143" t="str">
            <v>WP 819X2356 L FLUTE</v>
          </cell>
        </row>
        <row r="3144">
          <cell r="A3144" t="str">
            <v>9K-40022-12</v>
          </cell>
          <cell r="B3144" t="str">
            <v>9K-40022-1</v>
          </cell>
          <cell r="C3144" t="str">
            <v>TG</v>
          </cell>
          <cell r="D3144" t="str">
            <v>WP 819X2356 L FLUTE</v>
          </cell>
        </row>
        <row r="3145">
          <cell r="A3145" t="str">
            <v>9K-40022-21</v>
          </cell>
          <cell r="B3145" t="str">
            <v>9K-40022-2</v>
          </cell>
          <cell r="C3145" t="str">
            <v>WWG</v>
          </cell>
          <cell r="D3145" t="str">
            <v>WP 819X2556 L FLUTE</v>
          </cell>
        </row>
        <row r="3146">
          <cell r="A3146" t="str">
            <v>9K-40022-22</v>
          </cell>
          <cell r="B3146" t="str">
            <v>9K-40022-2</v>
          </cell>
          <cell r="C3146" t="str">
            <v>WWG</v>
          </cell>
          <cell r="D3146" t="str">
            <v>WP 819X2556 L FLUTE</v>
          </cell>
        </row>
        <row r="3147">
          <cell r="A3147" t="str">
            <v>9K-40022-21</v>
          </cell>
          <cell r="B3147" t="str">
            <v>9K-40022-2</v>
          </cell>
          <cell r="C3147" t="str">
            <v>WL</v>
          </cell>
          <cell r="D3147" t="str">
            <v>WP 819X2556 L FLUTE</v>
          </cell>
        </row>
        <row r="3148">
          <cell r="A3148" t="str">
            <v>9K-40022-22</v>
          </cell>
          <cell r="B3148" t="str">
            <v>9K-40022-2</v>
          </cell>
          <cell r="C3148" t="str">
            <v>WL</v>
          </cell>
          <cell r="D3148" t="str">
            <v>WP 819X2556 L FLUTE</v>
          </cell>
        </row>
        <row r="3149">
          <cell r="A3149" t="str">
            <v>9K-40022-21</v>
          </cell>
          <cell r="B3149" t="str">
            <v>9K-40022-2</v>
          </cell>
          <cell r="C3149" t="str">
            <v>TG</v>
          </cell>
          <cell r="D3149" t="str">
            <v>WP 819X2556 L FLUTE</v>
          </cell>
        </row>
        <row r="3150">
          <cell r="A3150" t="str">
            <v>9K-40022-22</v>
          </cell>
          <cell r="B3150" t="str">
            <v>9K-40022-2</v>
          </cell>
          <cell r="C3150" t="str">
            <v>TG</v>
          </cell>
          <cell r="D3150" t="str">
            <v>WP 819X2556 L FLUTE</v>
          </cell>
        </row>
        <row r="3151">
          <cell r="A3151" t="str">
            <v>9K-40022-31</v>
          </cell>
          <cell r="B3151" t="str">
            <v>9K-40022-3</v>
          </cell>
          <cell r="C3151" t="str">
            <v>WWG</v>
          </cell>
          <cell r="D3151" t="str">
            <v>WP 819X2756 L FLUTE</v>
          </cell>
        </row>
        <row r="3152">
          <cell r="A3152" t="str">
            <v>9K-40022-32</v>
          </cell>
          <cell r="B3152" t="str">
            <v>9K-40022-3</v>
          </cell>
          <cell r="C3152" t="str">
            <v>WWG</v>
          </cell>
          <cell r="D3152" t="str">
            <v>WP 819X2756 L FLUTE</v>
          </cell>
        </row>
        <row r="3153">
          <cell r="A3153" t="str">
            <v>9K-40022-31</v>
          </cell>
          <cell r="B3153" t="str">
            <v>9K-40022-3</v>
          </cell>
          <cell r="C3153" t="str">
            <v>WL</v>
          </cell>
          <cell r="D3153" t="str">
            <v>WP 819X2756 L FLUTE</v>
          </cell>
        </row>
        <row r="3154">
          <cell r="A3154" t="str">
            <v>9K-40022-32</v>
          </cell>
          <cell r="B3154" t="str">
            <v>9K-40022-3</v>
          </cell>
          <cell r="C3154" t="str">
            <v>WL</v>
          </cell>
          <cell r="D3154" t="str">
            <v>WP 819X2756 L FLUTE</v>
          </cell>
        </row>
        <row r="3155">
          <cell r="A3155" t="str">
            <v>9K-40022-31</v>
          </cell>
          <cell r="B3155" t="str">
            <v>9K-40022-3</v>
          </cell>
          <cell r="C3155" t="str">
            <v>TG</v>
          </cell>
          <cell r="D3155" t="str">
            <v>WP 819X2756 L FLUTE</v>
          </cell>
        </row>
        <row r="3156">
          <cell r="A3156" t="str">
            <v>9K-40022-32</v>
          </cell>
          <cell r="B3156" t="str">
            <v>9K-40022-3</v>
          </cell>
          <cell r="C3156" t="str">
            <v>TG</v>
          </cell>
          <cell r="D3156" t="str">
            <v>WP 819X2756 L FLUTE</v>
          </cell>
        </row>
        <row r="3157">
          <cell r="A3157" t="str">
            <v>9K-40022-41</v>
          </cell>
          <cell r="B3157" t="str">
            <v>9K-40022-4</v>
          </cell>
          <cell r="C3157" t="str">
            <v>WWG</v>
          </cell>
          <cell r="D3157" t="str">
            <v>WP 918X2356 L FLUTE</v>
          </cell>
        </row>
        <row r="3158">
          <cell r="A3158" t="str">
            <v>9K-40022-42</v>
          </cell>
          <cell r="B3158" t="str">
            <v>9K-40022-4</v>
          </cell>
          <cell r="C3158" t="str">
            <v>WWG</v>
          </cell>
          <cell r="D3158" t="str">
            <v>WP 918X2356 L FLUTE</v>
          </cell>
        </row>
        <row r="3159">
          <cell r="A3159" t="str">
            <v>9K-40022-41</v>
          </cell>
          <cell r="B3159" t="str">
            <v>9K-40022-4</v>
          </cell>
          <cell r="C3159" t="str">
            <v>WL</v>
          </cell>
          <cell r="D3159" t="str">
            <v>WP 918X2356 L FLUTE</v>
          </cell>
        </row>
        <row r="3160">
          <cell r="A3160" t="str">
            <v>9K-40022-42</v>
          </cell>
          <cell r="B3160" t="str">
            <v>9K-40022-4</v>
          </cell>
          <cell r="C3160" t="str">
            <v>WL</v>
          </cell>
          <cell r="D3160" t="str">
            <v>WP 918X2356 L FLUTE</v>
          </cell>
        </row>
        <row r="3161">
          <cell r="A3161" t="str">
            <v>9K-40022-41</v>
          </cell>
          <cell r="B3161" t="str">
            <v>9K-40022-4</v>
          </cell>
          <cell r="C3161" t="str">
            <v>TG</v>
          </cell>
          <cell r="D3161" t="str">
            <v>WP 918X2356 L FLUTE</v>
          </cell>
        </row>
        <row r="3162">
          <cell r="A3162" t="str">
            <v>9K-40022-42</v>
          </cell>
          <cell r="B3162" t="str">
            <v>9K-40022-4</v>
          </cell>
          <cell r="C3162" t="str">
            <v>TG</v>
          </cell>
          <cell r="D3162" t="str">
            <v>WP 918X2356 L FLUTE</v>
          </cell>
        </row>
        <row r="3163">
          <cell r="A3163" t="str">
            <v>9K-40022-51</v>
          </cell>
          <cell r="B3163" t="str">
            <v>9K-40022-5</v>
          </cell>
          <cell r="C3163" t="str">
            <v>WWG</v>
          </cell>
          <cell r="D3163" t="str">
            <v>WP 918X2556 L FLUTE</v>
          </cell>
        </row>
        <row r="3164">
          <cell r="A3164" t="str">
            <v>9K-40022-52</v>
          </cell>
          <cell r="B3164" t="str">
            <v>9K-40022-5</v>
          </cell>
          <cell r="C3164" t="str">
            <v>WWG</v>
          </cell>
          <cell r="D3164" t="str">
            <v>WP 918X2556 L FLUTE</v>
          </cell>
        </row>
        <row r="3165">
          <cell r="A3165" t="str">
            <v>9K-40022-51</v>
          </cell>
          <cell r="B3165" t="str">
            <v>9K-40022-5</v>
          </cell>
          <cell r="C3165" t="str">
            <v>WL</v>
          </cell>
          <cell r="D3165" t="str">
            <v>WP 918X2556 L FLUTE</v>
          </cell>
        </row>
        <row r="3166">
          <cell r="A3166" t="str">
            <v>9K-40022-52</v>
          </cell>
          <cell r="B3166" t="str">
            <v>9K-40022-5</v>
          </cell>
          <cell r="C3166" t="str">
            <v>WL</v>
          </cell>
          <cell r="D3166" t="str">
            <v>WP 918X2556 L FLUTE</v>
          </cell>
        </row>
        <row r="3167">
          <cell r="A3167" t="str">
            <v>9K-40022-51</v>
          </cell>
          <cell r="B3167" t="str">
            <v>9K-40022-5</v>
          </cell>
          <cell r="C3167" t="str">
            <v>TG</v>
          </cell>
          <cell r="D3167" t="str">
            <v>WP 918X2556 L FLUTE</v>
          </cell>
        </row>
        <row r="3168">
          <cell r="A3168" t="str">
            <v>9K-40022-52</v>
          </cell>
          <cell r="B3168" t="str">
            <v>9K-40022-5</v>
          </cell>
          <cell r="C3168" t="str">
            <v>TG</v>
          </cell>
          <cell r="D3168" t="str">
            <v>WP 918X2556 L FLUTE</v>
          </cell>
        </row>
        <row r="3169">
          <cell r="A3169" t="str">
            <v>9K-40022-61</v>
          </cell>
          <cell r="B3169" t="str">
            <v>9K-40022-6</v>
          </cell>
          <cell r="C3169" t="str">
            <v>WWG</v>
          </cell>
          <cell r="D3169" t="str">
            <v>WP 918X2756 L FLUTE</v>
          </cell>
        </row>
        <row r="3170">
          <cell r="A3170" t="str">
            <v>9K-40022-62</v>
          </cell>
          <cell r="B3170" t="str">
            <v>9K-40022-6</v>
          </cell>
          <cell r="C3170" t="str">
            <v>WWG</v>
          </cell>
          <cell r="D3170" t="str">
            <v>WP 918X2756 L FLUTE</v>
          </cell>
        </row>
        <row r="3171">
          <cell r="A3171" t="str">
            <v>9K-40022-61</v>
          </cell>
          <cell r="B3171" t="str">
            <v>9K-40022-6</v>
          </cell>
          <cell r="C3171" t="str">
            <v>WL</v>
          </cell>
          <cell r="D3171" t="str">
            <v>WP 918X2756 L FLUTE</v>
          </cell>
        </row>
        <row r="3172">
          <cell r="A3172" t="str">
            <v>9K-40022-62</v>
          </cell>
          <cell r="B3172" t="str">
            <v>9K-40022-6</v>
          </cell>
          <cell r="C3172" t="str">
            <v>WL</v>
          </cell>
          <cell r="D3172" t="str">
            <v>WP 918X2756 L FLUTE</v>
          </cell>
        </row>
        <row r="3173">
          <cell r="A3173" t="str">
            <v>9K-40022-61</v>
          </cell>
          <cell r="B3173" t="str">
            <v>9K-40022-6</v>
          </cell>
          <cell r="C3173" t="str">
            <v>TG</v>
          </cell>
          <cell r="D3173" t="str">
            <v>WP 918X2756 L FLUTE</v>
          </cell>
        </row>
        <row r="3174">
          <cell r="A3174" t="str">
            <v>9K-40022-62</v>
          </cell>
          <cell r="B3174" t="str">
            <v>9K-40022-6</v>
          </cell>
          <cell r="C3174" t="str">
            <v>TG</v>
          </cell>
          <cell r="D3174" t="str">
            <v>WP 918X2756 L FLUTE</v>
          </cell>
        </row>
        <row r="3175">
          <cell r="A3175" t="str">
            <v>9K-40022-71</v>
          </cell>
          <cell r="B3175" t="str">
            <v>9K-40022-7</v>
          </cell>
          <cell r="C3175" t="str">
            <v>WWG</v>
          </cell>
          <cell r="D3175" t="str">
            <v>WP 819X2356 R FLUTE</v>
          </cell>
        </row>
        <row r="3176">
          <cell r="A3176" t="str">
            <v>9K-40022-72</v>
          </cell>
          <cell r="B3176" t="str">
            <v>9K-40022-7</v>
          </cell>
          <cell r="C3176" t="str">
            <v>WWG</v>
          </cell>
          <cell r="D3176" t="str">
            <v>WP 819X2356 R FLUTE</v>
          </cell>
        </row>
        <row r="3177">
          <cell r="A3177" t="str">
            <v>9K-40022-71</v>
          </cell>
          <cell r="B3177" t="str">
            <v>9K-40022-7</v>
          </cell>
          <cell r="C3177" t="str">
            <v>WL</v>
          </cell>
          <cell r="D3177" t="str">
            <v>WP 819X2356 R FLUTE</v>
          </cell>
        </row>
        <row r="3178">
          <cell r="A3178" t="str">
            <v>9K-40022-72</v>
          </cell>
          <cell r="B3178" t="str">
            <v>9K-40022-7</v>
          </cell>
          <cell r="C3178" t="str">
            <v>WL</v>
          </cell>
          <cell r="D3178" t="str">
            <v>WP 819X2356 R FLUTE</v>
          </cell>
        </row>
        <row r="3179">
          <cell r="A3179" t="str">
            <v>9K-40022-71</v>
          </cell>
          <cell r="B3179" t="str">
            <v>9K-40022-7</v>
          </cell>
          <cell r="C3179" t="str">
            <v>TG</v>
          </cell>
          <cell r="D3179" t="str">
            <v>WP 819X2356 R FLUTE</v>
          </cell>
        </row>
        <row r="3180">
          <cell r="A3180" t="str">
            <v>9K-40022-72</v>
          </cell>
          <cell r="B3180" t="str">
            <v>9K-40022-7</v>
          </cell>
          <cell r="C3180" t="str">
            <v>TG</v>
          </cell>
          <cell r="D3180" t="str">
            <v>WP 819X2356 R FLUTE</v>
          </cell>
        </row>
        <row r="3181">
          <cell r="A3181" t="str">
            <v>9K-40022-81</v>
          </cell>
          <cell r="B3181" t="str">
            <v>9K-40022-8</v>
          </cell>
          <cell r="C3181" t="str">
            <v>WWG</v>
          </cell>
          <cell r="D3181" t="str">
            <v>WP 819X2556 R FLUTE</v>
          </cell>
        </row>
        <row r="3182">
          <cell r="A3182" t="str">
            <v>9K-40022-82</v>
          </cell>
          <cell r="B3182" t="str">
            <v>9K-40022-8</v>
          </cell>
          <cell r="C3182" t="str">
            <v>WWG</v>
          </cell>
          <cell r="D3182" t="str">
            <v>WP 819X2556 R FLUTE</v>
          </cell>
        </row>
        <row r="3183">
          <cell r="A3183" t="str">
            <v>9K-40022-81</v>
          </cell>
          <cell r="B3183" t="str">
            <v>9K-40022-8</v>
          </cell>
          <cell r="C3183" t="str">
            <v>WL</v>
          </cell>
          <cell r="D3183" t="str">
            <v>WP 819X2556 R FLUTE</v>
          </cell>
        </row>
        <row r="3184">
          <cell r="A3184" t="str">
            <v>9K-40022-82</v>
          </cell>
          <cell r="B3184" t="str">
            <v>9K-40022-8</v>
          </cell>
          <cell r="C3184" t="str">
            <v>WL</v>
          </cell>
          <cell r="D3184" t="str">
            <v>WP 819X2556 R FLUTE</v>
          </cell>
        </row>
        <row r="3185">
          <cell r="A3185" t="str">
            <v>9K-40022-81</v>
          </cell>
          <cell r="B3185" t="str">
            <v>9K-40022-8</v>
          </cell>
          <cell r="C3185" t="str">
            <v>TG</v>
          </cell>
          <cell r="D3185" t="str">
            <v>WP 819X2556 R FLUTE</v>
          </cell>
        </row>
        <row r="3186">
          <cell r="A3186" t="str">
            <v>9K-40022-82</v>
          </cell>
          <cell r="B3186" t="str">
            <v>9K-40022-8</v>
          </cell>
          <cell r="C3186" t="str">
            <v>TG</v>
          </cell>
          <cell r="D3186" t="str">
            <v>WP 819X2556 R FLUTE</v>
          </cell>
        </row>
        <row r="3187">
          <cell r="A3187" t="str">
            <v>9K-40022-91</v>
          </cell>
          <cell r="B3187" t="str">
            <v>9K-40022-9</v>
          </cell>
          <cell r="C3187" t="str">
            <v>WWG</v>
          </cell>
          <cell r="D3187" t="str">
            <v>WP 819X2756 R FLUTE</v>
          </cell>
        </row>
        <row r="3188">
          <cell r="A3188" t="str">
            <v>9K-40022-92</v>
          </cell>
          <cell r="B3188" t="str">
            <v>9K-40022-9</v>
          </cell>
          <cell r="C3188" t="str">
            <v>WWG</v>
          </cell>
          <cell r="D3188" t="str">
            <v>WP 819X2756 R FLUTE</v>
          </cell>
        </row>
        <row r="3189">
          <cell r="A3189" t="str">
            <v>9K-40022-91</v>
          </cell>
          <cell r="B3189" t="str">
            <v>9K-40022-9</v>
          </cell>
          <cell r="C3189" t="str">
            <v>WL</v>
          </cell>
          <cell r="D3189" t="str">
            <v>WP 819X2756 R FLUTE</v>
          </cell>
        </row>
        <row r="3190">
          <cell r="A3190" t="str">
            <v>9K-40022-92</v>
          </cell>
          <cell r="B3190" t="str">
            <v>9K-40022-9</v>
          </cell>
          <cell r="C3190" t="str">
            <v>WL</v>
          </cell>
          <cell r="D3190" t="str">
            <v>WP 819X2756 R FLUTE</v>
          </cell>
        </row>
        <row r="3191">
          <cell r="A3191" t="str">
            <v>9K-40022-91</v>
          </cell>
          <cell r="B3191" t="str">
            <v>9K-40022-9</v>
          </cell>
          <cell r="C3191" t="str">
            <v>TG</v>
          </cell>
          <cell r="D3191" t="str">
            <v>WP 819X2756 R FLUTE</v>
          </cell>
        </row>
        <row r="3192">
          <cell r="A3192" t="str">
            <v>9K-40022-92</v>
          </cell>
          <cell r="B3192" t="str">
            <v>9K-40022-9</v>
          </cell>
          <cell r="C3192" t="str">
            <v>TG</v>
          </cell>
          <cell r="D3192" t="str">
            <v>WP 819X2756 R FLUTE</v>
          </cell>
        </row>
        <row r="3193">
          <cell r="A3193" t="str">
            <v>9K-40022-101</v>
          </cell>
          <cell r="B3193" t="str">
            <v>9K-40022-10</v>
          </cell>
          <cell r="C3193" t="str">
            <v>WWG</v>
          </cell>
          <cell r="D3193" t="str">
            <v>WP 918X2356 R FLUTE</v>
          </cell>
        </row>
        <row r="3194">
          <cell r="A3194" t="str">
            <v>9K-40022-102</v>
          </cell>
          <cell r="B3194" t="str">
            <v>9K-40022-10</v>
          </cell>
          <cell r="C3194" t="str">
            <v>WWG</v>
          </cell>
          <cell r="D3194" t="str">
            <v>WP 918X2356 R FLUTE</v>
          </cell>
        </row>
        <row r="3195">
          <cell r="A3195" t="str">
            <v>9K-40022-101</v>
          </cell>
          <cell r="B3195" t="str">
            <v>9K-40022-10</v>
          </cell>
          <cell r="C3195" t="str">
            <v>WL</v>
          </cell>
          <cell r="D3195" t="str">
            <v>WP 918X2356 R FLUTE</v>
          </cell>
        </row>
        <row r="3196">
          <cell r="A3196" t="str">
            <v>9K-40022-102</v>
          </cell>
          <cell r="B3196" t="str">
            <v>9K-40022-10</v>
          </cell>
          <cell r="C3196" t="str">
            <v>WL</v>
          </cell>
          <cell r="D3196" t="str">
            <v>WP 918X2356 R FLUTE</v>
          </cell>
        </row>
        <row r="3197">
          <cell r="A3197" t="str">
            <v>9K-40022-101</v>
          </cell>
          <cell r="B3197" t="str">
            <v>9K-40022-10</v>
          </cell>
          <cell r="C3197" t="str">
            <v>TG</v>
          </cell>
          <cell r="D3197" t="str">
            <v>WP 918X2356 R FLUTE</v>
          </cell>
        </row>
        <row r="3198">
          <cell r="A3198" t="str">
            <v>9K-40022-102</v>
          </cell>
          <cell r="B3198" t="str">
            <v>9K-40022-10</v>
          </cell>
          <cell r="C3198" t="str">
            <v>TG</v>
          </cell>
          <cell r="D3198" t="str">
            <v>WP 918X2356 R FLUTE</v>
          </cell>
        </row>
        <row r="3199">
          <cell r="A3199" t="str">
            <v>9K-40022-111</v>
          </cell>
          <cell r="B3199" t="str">
            <v>9K-40022-11</v>
          </cell>
          <cell r="C3199" t="str">
            <v>WWG</v>
          </cell>
          <cell r="D3199" t="str">
            <v>WP 918X2556 R FLUTE</v>
          </cell>
        </row>
        <row r="3200">
          <cell r="A3200" t="str">
            <v>9K-40022-112</v>
          </cell>
          <cell r="B3200" t="str">
            <v>9K-40022-11</v>
          </cell>
          <cell r="C3200" t="str">
            <v>WWG</v>
          </cell>
          <cell r="D3200" t="str">
            <v>WP 918X2556 R FLUTE</v>
          </cell>
        </row>
        <row r="3201">
          <cell r="A3201" t="str">
            <v>9K-40022-111</v>
          </cell>
          <cell r="B3201" t="str">
            <v>9K-40022-11</v>
          </cell>
          <cell r="C3201" t="str">
            <v>WL</v>
          </cell>
          <cell r="D3201" t="str">
            <v>WP 918X2556 R FLUTE</v>
          </cell>
        </row>
        <row r="3202">
          <cell r="A3202" t="str">
            <v>9K-40022-112</v>
          </cell>
          <cell r="B3202" t="str">
            <v>9K-40022-11</v>
          </cell>
          <cell r="C3202" t="str">
            <v>WL</v>
          </cell>
          <cell r="D3202" t="str">
            <v>WP 918X2556 R FLUTE</v>
          </cell>
        </row>
        <row r="3203">
          <cell r="A3203" t="str">
            <v>9K-40022-111</v>
          </cell>
          <cell r="B3203" t="str">
            <v>9K-40022-11</v>
          </cell>
          <cell r="C3203" t="str">
            <v>TG</v>
          </cell>
          <cell r="D3203" t="str">
            <v>WP 918X2556 R FLUTE</v>
          </cell>
        </row>
        <row r="3204">
          <cell r="A3204" t="str">
            <v>9K-40022-112</v>
          </cell>
          <cell r="B3204" t="str">
            <v>9K-40022-11</v>
          </cell>
          <cell r="C3204" t="str">
            <v>TG</v>
          </cell>
          <cell r="D3204" t="str">
            <v>WP 918X2556 R FLUTE</v>
          </cell>
        </row>
        <row r="3205">
          <cell r="A3205" t="str">
            <v>9K-40022-121</v>
          </cell>
          <cell r="B3205" t="str">
            <v>9K-40022-12</v>
          </cell>
          <cell r="C3205" t="str">
            <v>WWG</v>
          </cell>
          <cell r="D3205" t="str">
            <v>WP 918X2756 R FLUTE</v>
          </cell>
        </row>
        <row r="3206">
          <cell r="A3206" t="str">
            <v>9K-40022-122</v>
          </cell>
          <cell r="B3206" t="str">
            <v>9K-40022-12</v>
          </cell>
          <cell r="C3206" t="str">
            <v>WWG</v>
          </cell>
          <cell r="D3206" t="str">
            <v>WP 918X2756 R FLUTE</v>
          </cell>
        </row>
        <row r="3207">
          <cell r="A3207" t="str">
            <v>9K-40022-121</v>
          </cell>
          <cell r="B3207" t="str">
            <v>9K-40022-12</v>
          </cell>
          <cell r="C3207" t="str">
            <v>WL</v>
          </cell>
          <cell r="D3207" t="str">
            <v>WP 918X2756 R FLUTE</v>
          </cell>
        </row>
        <row r="3208">
          <cell r="A3208" t="str">
            <v>9K-40022-122</v>
          </cell>
          <cell r="B3208" t="str">
            <v>9K-40022-12</v>
          </cell>
          <cell r="C3208" t="str">
            <v>WL</v>
          </cell>
          <cell r="D3208" t="str">
            <v>WP 918X2756 R FLUTE</v>
          </cell>
        </row>
        <row r="3209">
          <cell r="A3209" t="str">
            <v>9K-40022-121</v>
          </cell>
          <cell r="B3209" t="str">
            <v>9K-40022-12</v>
          </cell>
          <cell r="C3209" t="str">
            <v>TG</v>
          </cell>
          <cell r="D3209" t="str">
            <v>WP 918X2756 R FLUTE</v>
          </cell>
        </row>
        <row r="3210">
          <cell r="A3210" t="str">
            <v>9K-40022-122</v>
          </cell>
          <cell r="B3210" t="str">
            <v>9K-40022-12</v>
          </cell>
          <cell r="C3210" t="str">
            <v>TG</v>
          </cell>
          <cell r="D3210" t="str">
            <v>WP 918X2756 R FLUTE</v>
          </cell>
        </row>
        <row r="3211">
          <cell r="A3211" t="str">
            <v/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0"/>
      <sheetName val="Module3"/>
      <sheetName val="Weight"/>
      <sheetName val="RODBAR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VASI"/>
      <sheetName val="FORM"/>
      <sheetName val="FORM (2)"/>
      <sheetName val="FORM (3)"/>
      <sheetName val="FORM (3A)"/>
      <sheetName val="FORM (4)"/>
      <sheetName val="FORM (5)"/>
      <sheetName val="FORM (2A)"/>
      <sheetName val="PART MASTER"/>
      <sheetName val="FORM (4A)"/>
      <sheetName val="FORM (5A)"/>
      <sheetName val="ELEVATION SHEET"/>
      <sheetName val="Color Part"/>
      <sheetName val="Data Revisi"/>
      <sheetName val="NEXSTA STANDARD NEW DOCUMENT-R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">
          <cell r="A1" t="str">
            <v>PART FORMULA</v>
          </cell>
          <cell r="H1" t="str">
            <v>PROFIL</v>
          </cell>
          <cell r="I1" t="str">
            <v>BUTT HINGE</v>
          </cell>
          <cell r="J1" t="str">
            <v>CAP</v>
          </cell>
          <cell r="K1" t="str">
            <v>CAMLATCH RECEIVER</v>
          </cell>
          <cell r="L1" t="str">
            <v>HANDLE</v>
          </cell>
          <cell r="M1" t="str">
            <v>HOLE CAP</v>
          </cell>
          <cell r="N1" t="str">
            <v>DRAIN VALVE</v>
          </cell>
          <cell r="O1" t="str">
            <v>CRESCENT</v>
          </cell>
          <cell r="P1" t="str">
            <v>PICHER</v>
          </cell>
          <cell r="Q1" t="str">
            <v>STOPPER</v>
          </cell>
          <cell r="R1" t="str">
            <v>CROSS PIECE</v>
          </cell>
          <cell r="S1" t="str">
            <v>PULL HANDLE</v>
          </cell>
          <cell r="T1" t="str">
            <v>CRESCENT LOCK</v>
          </cell>
          <cell r="U1" t="str">
            <v>HINGE</v>
          </cell>
          <cell r="V1" t="str">
            <v>THUMB LATCH LOCK</v>
          </cell>
          <cell r="W1" t="str">
            <v>GUIDER</v>
          </cell>
          <cell r="X1" t="str">
            <v>SPACER</v>
          </cell>
          <cell r="Y1" t="str">
            <v>CAULKING RECEIVER</v>
          </cell>
          <cell r="Z1" t="str">
            <v>CRESCENT WITH KEY</v>
          </cell>
          <cell r="AA1" t="str">
            <v>CODE</v>
          </cell>
          <cell r="AB1">
            <v>0</v>
          </cell>
          <cell r="AC1">
            <v>0</v>
          </cell>
        </row>
        <row r="2">
          <cell r="H2" t="str">
            <v>PW01</v>
          </cell>
          <cell r="I2" t="str">
            <v>YW</v>
          </cell>
          <cell r="J2" t="str">
            <v>YW</v>
          </cell>
          <cell r="K2" t="str">
            <v>YW</v>
          </cell>
          <cell r="L2" t="str">
            <v>YW</v>
          </cell>
          <cell r="M2" t="str">
            <v>YW</v>
          </cell>
          <cell r="N2" t="str">
            <v>YW</v>
          </cell>
          <cell r="O2" t="str">
            <v>YW</v>
          </cell>
          <cell r="P2" t="str">
            <v>D1</v>
          </cell>
          <cell r="Q2" t="str">
            <v>YW</v>
          </cell>
          <cell r="R2" t="str">
            <v>YW</v>
          </cell>
          <cell r="S2" t="str">
            <v>D1</v>
          </cell>
          <cell r="T2" t="str">
            <v>D1</v>
          </cell>
          <cell r="U2" t="str">
            <v>D1</v>
          </cell>
          <cell r="V2" t="str">
            <v>D1</v>
          </cell>
          <cell r="W2" t="str">
            <v>YW</v>
          </cell>
          <cell r="X2" t="str">
            <v>YW</v>
          </cell>
          <cell r="Y2" t="str">
            <v>YW</v>
          </cell>
          <cell r="Z2" t="str">
            <v>YW</v>
          </cell>
          <cell r="AA2">
            <v>1</v>
          </cell>
          <cell r="AB2">
            <v>1</v>
          </cell>
          <cell r="AC2">
            <v>1</v>
          </cell>
        </row>
        <row r="3">
          <cell r="H3" t="str">
            <v>PW02</v>
          </cell>
          <cell r="I3" t="str">
            <v>YW</v>
          </cell>
          <cell r="J3" t="str">
            <v>YW</v>
          </cell>
          <cell r="K3" t="str">
            <v>YW</v>
          </cell>
          <cell r="L3" t="str">
            <v>YW</v>
          </cell>
          <cell r="M3" t="str">
            <v>YW</v>
          </cell>
          <cell r="N3" t="str">
            <v>YW</v>
          </cell>
          <cell r="O3" t="str">
            <v>YW</v>
          </cell>
          <cell r="P3" t="str">
            <v>D1</v>
          </cell>
          <cell r="Q3" t="str">
            <v>YW</v>
          </cell>
          <cell r="R3" t="str">
            <v>YW</v>
          </cell>
          <cell r="S3" t="str">
            <v>D1</v>
          </cell>
          <cell r="T3" t="str">
            <v>D1</v>
          </cell>
          <cell r="U3" t="str">
            <v>D1</v>
          </cell>
          <cell r="V3" t="str">
            <v>D1</v>
          </cell>
          <cell r="W3" t="str">
            <v>YW</v>
          </cell>
          <cell r="X3" t="str">
            <v>YW</v>
          </cell>
          <cell r="Y3" t="str">
            <v>YW</v>
          </cell>
          <cell r="Z3" t="str">
            <v>YW</v>
          </cell>
          <cell r="AA3">
            <v>1</v>
          </cell>
          <cell r="AB3">
            <v>1</v>
          </cell>
          <cell r="AC3">
            <v>1</v>
          </cell>
        </row>
        <row r="4">
          <cell r="H4" t="str">
            <v>PW11</v>
          </cell>
          <cell r="I4" t="str">
            <v>YW</v>
          </cell>
          <cell r="J4" t="str">
            <v>YW</v>
          </cell>
          <cell r="K4" t="str">
            <v>YW</v>
          </cell>
          <cell r="L4" t="str">
            <v>YW</v>
          </cell>
          <cell r="M4" t="str">
            <v>YW</v>
          </cell>
          <cell r="N4" t="str">
            <v>YW</v>
          </cell>
          <cell r="O4" t="str">
            <v>YW</v>
          </cell>
          <cell r="P4" t="str">
            <v>D1</v>
          </cell>
          <cell r="Q4" t="str">
            <v>YW</v>
          </cell>
          <cell r="R4" t="str">
            <v>YW</v>
          </cell>
          <cell r="S4" t="str">
            <v>D1</v>
          </cell>
          <cell r="T4" t="str">
            <v>D1</v>
          </cell>
          <cell r="U4" t="str">
            <v>D1</v>
          </cell>
          <cell r="V4" t="str">
            <v>D1</v>
          </cell>
          <cell r="W4" t="str">
            <v>YW</v>
          </cell>
          <cell r="X4" t="str">
            <v>YW</v>
          </cell>
          <cell r="Y4" t="str">
            <v>YW</v>
          </cell>
          <cell r="Z4" t="str">
            <v>YW</v>
          </cell>
          <cell r="AA4">
            <v>1</v>
          </cell>
          <cell r="AB4">
            <v>1</v>
          </cell>
          <cell r="AC4">
            <v>1</v>
          </cell>
        </row>
        <row r="5">
          <cell r="H5" t="str">
            <v>PW12</v>
          </cell>
          <cell r="I5" t="str">
            <v>YW</v>
          </cell>
          <cell r="J5" t="str">
            <v>YW</v>
          </cell>
          <cell r="K5" t="str">
            <v>YW</v>
          </cell>
          <cell r="L5" t="str">
            <v>YW</v>
          </cell>
          <cell r="M5" t="str">
            <v>YW</v>
          </cell>
          <cell r="N5" t="str">
            <v>YW</v>
          </cell>
          <cell r="O5" t="str">
            <v>YW</v>
          </cell>
          <cell r="P5" t="str">
            <v>D1</v>
          </cell>
          <cell r="Q5" t="str">
            <v>YW</v>
          </cell>
          <cell r="R5" t="str">
            <v>YW</v>
          </cell>
          <cell r="S5" t="str">
            <v>D1</v>
          </cell>
          <cell r="T5" t="str">
            <v>D1</v>
          </cell>
          <cell r="U5" t="str">
            <v>D1</v>
          </cell>
          <cell r="V5" t="str">
            <v>D1</v>
          </cell>
          <cell r="W5" t="str">
            <v>YW</v>
          </cell>
          <cell r="X5" t="str">
            <v>YW</v>
          </cell>
          <cell r="Y5" t="str">
            <v>YW</v>
          </cell>
          <cell r="Z5" t="str">
            <v>YW</v>
          </cell>
          <cell r="AA5">
            <v>1</v>
          </cell>
          <cell r="AB5">
            <v>1</v>
          </cell>
          <cell r="AC5">
            <v>1</v>
          </cell>
        </row>
        <row r="6">
          <cell r="H6" t="str">
            <v>YB1C</v>
          </cell>
          <cell r="I6" t="str">
            <v>DG</v>
          </cell>
          <cell r="J6" t="str">
            <v>DG</v>
          </cell>
          <cell r="K6" t="str">
            <v>DG</v>
          </cell>
          <cell r="L6" t="str">
            <v>DG</v>
          </cell>
          <cell r="M6" t="str">
            <v>DG</v>
          </cell>
          <cell r="N6" t="str">
            <v>DG</v>
          </cell>
          <cell r="O6" t="str">
            <v>DG</v>
          </cell>
          <cell r="P6" t="str">
            <v>YK</v>
          </cell>
          <cell r="Q6" t="str">
            <v>DG</v>
          </cell>
          <cell r="R6" t="str">
            <v>DG</v>
          </cell>
          <cell r="S6" t="str">
            <v>YK</v>
          </cell>
          <cell r="T6" t="str">
            <v>DG</v>
          </cell>
          <cell r="U6" t="str">
            <v>YK</v>
          </cell>
          <cell r="V6" t="str">
            <v>DG</v>
          </cell>
          <cell r="W6" t="str">
            <v>DG</v>
          </cell>
          <cell r="X6" t="str">
            <v>DG</v>
          </cell>
          <cell r="Y6" t="str">
            <v>DG</v>
          </cell>
          <cell r="Z6" t="str">
            <v>DG</v>
          </cell>
          <cell r="AA6">
            <v>2</v>
          </cell>
          <cell r="AB6">
            <v>2</v>
          </cell>
          <cell r="AC6">
            <v>2</v>
          </cell>
        </row>
        <row r="7">
          <cell r="H7" t="str">
            <v>YS1N</v>
          </cell>
          <cell r="I7" t="str">
            <v>DG</v>
          </cell>
          <cell r="J7" t="str">
            <v>DG</v>
          </cell>
          <cell r="K7" t="str">
            <v>DG</v>
          </cell>
          <cell r="L7" t="str">
            <v>DG</v>
          </cell>
          <cell r="M7" t="str">
            <v>DG</v>
          </cell>
          <cell r="N7" t="str">
            <v>DG</v>
          </cell>
          <cell r="O7" t="str">
            <v>DG</v>
          </cell>
          <cell r="P7" t="str">
            <v>YK</v>
          </cell>
          <cell r="Q7" t="str">
            <v>DG</v>
          </cell>
          <cell r="R7" t="str">
            <v>DG</v>
          </cell>
          <cell r="S7" t="str">
            <v>YK</v>
          </cell>
          <cell r="T7" t="str">
            <v>DG</v>
          </cell>
          <cell r="U7" t="str">
            <v>YK</v>
          </cell>
          <cell r="V7" t="str">
            <v>DG</v>
          </cell>
          <cell r="W7" t="str">
            <v>DG</v>
          </cell>
          <cell r="X7" t="str">
            <v>DG</v>
          </cell>
          <cell r="Y7" t="str">
            <v>DG</v>
          </cell>
          <cell r="Z7" t="str">
            <v>DG</v>
          </cell>
          <cell r="AA7">
            <v>2</v>
          </cell>
          <cell r="AB7">
            <v>2</v>
          </cell>
          <cell r="AC7">
            <v>2</v>
          </cell>
        </row>
        <row r="8">
          <cell r="H8" t="str">
            <v>YS1C</v>
          </cell>
          <cell r="I8" t="str">
            <v>DG</v>
          </cell>
          <cell r="J8" t="str">
            <v>DG</v>
          </cell>
          <cell r="K8" t="str">
            <v>DG</v>
          </cell>
          <cell r="L8" t="str">
            <v>DG</v>
          </cell>
          <cell r="M8" t="str">
            <v>DG</v>
          </cell>
          <cell r="N8" t="str">
            <v>DG</v>
          </cell>
          <cell r="O8" t="str">
            <v>DG</v>
          </cell>
          <cell r="P8" t="str">
            <v>YK</v>
          </cell>
          <cell r="Q8" t="str">
            <v>DG</v>
          </cell>
          <cell r="R8" t="str">
            <v>DG</v>
          </cell>
          <cell r="S8" t="str">
            <v>YK</v>
          </cell>
          <cell r="T8" t="str">
            <v>DG</v>
          </cell>
          <cell r="U8" t="str">
            <v>YK</v>
          </cell>
          <cell r="V8" t="str">
            <v>DG</v>
          </cell>
          <cell r="W8" t="str">
            <v>DG</v>
          </cell>
          <cell r="X8" t="str">
            <v>DG</v>
          </cell>
          <cell r="Y8" t="str">
            <v>DG</v>
          </cell>
          <cell r="Z8" t="str">
            <v>DG</v>
          </cell>
          <cell r="AA8">
            <v>2</v>
          </cell>
          <cell r="AB8">
            <v>2</v>
          </cell>
          <cell r="AC8">
            <v>2</v>
          </cell>
        </row>
        <row r="9">
          <cell r="H9" t="str">
            <v>YH1N</v>
          </cell>
          <cell r="I9" t="str">
            <v>DG</v>
          </cell>
          <cell r="J9" t="str">
            <v>DG</v>
          </cell>
          <cell r="K9" t="str">
            <v>DG</v>
          </cell>
          <cell r="L9" t="str">
            <v>DG</v>
          </cell>
          <cell r="M9" t="str">
            <v>DG</v>
          </cell>
          <cell r="N9" t="str">
            <v>DG</v>
          </cell>
          <cell r="O9" t="str">
            <v>DG</v>
          </cell>
          <cell r="P9" t="str">
            <v>YK</v>
          </cell>
          <cell r="Q9" t="str">
            <v>DG</v>
          </cell>
          <cell r="R9" t="str">
            <v>DG</v>
          </cell>
          <cell r="S9" t="str">
            <v>YK</v>
          </cell>
          <cell r="T9" t="str">
            <v>DG</v>
          </cell>
          <cell r="U9" t="str">
            <v>YK</v>
          </cell>
          <cell r="V9" t="str">
            <v>DG</v>
          </cell>
          <cell r="W9" t="str">
            <v>DG</v>
          </cell>
          <cell r="X9" t="str">
            <v>DG</v>
          </cell>
          <cell r="Y9" t="str">
            <v>DG</v>
          </cell>
          <cell r="Z9" t="str">
            <v>DG</v>
          </cell>
          <cell r="AA9">
            <v>2</v>
          </cell>
          <cell r="AB9">
            <v>2</v>
          </cell>
          <cell r="AC9">
            <v>2</v>
          </cell>
        </row>
        <row r="10">
          <cell r="H10" t="str">
            <v>YH3N</v>
          </cell>
          <cell r="I10" t="str">
            <v>DG</v>
          </cell>
          <cell r="J10" t="str">
            <v>DG</v>
          </cell>
          <cell r="K10" t="str">
            <v>DG</v>
          </cell>
          <cell r="L10" t="str">
            <v>DG</v>
          </cell>
          <cell r="M10" t="str">
            <v>DG</v>
          </cell>
          <cell r="N10" t="str">
            <v>DG</v>
          </cell>
          <cell r="O10" t="str">
            <v>DG</v>
          </cell>
          <cell r="P10" t="str">
            <v>YK</v>
          </cell>
          <cell r="Q10" t="str">
            <v>DG</v>
          </cell>
          <cell r="R10" t="str">
            <v>DG</v>
          </cell>
          <cell r="S10" t="str">
            <v>YK</v>
          </cell>
          <cell r="T10" t="str">
            <v>DG</v>
          </cell>
          <cell r="U10" t="str">
            <v>YK</v>
          </cell>
          <cell r="V10" t="str">
            <v>DG</v>
          </cell>
          <cell r="W10" t="str">
            <v>DG</v>
          </cell>
          <cell r="X10" t="str">
            <v>DG</v>
          </cell>
          <cell r="Y10" t="str">
            <v>DG</v>
          </cell>
          <cell r="Z10" t="str">
            <v>DG</v>
          </cell>
          <cell r="AA10">
            <v>2</v>
          </cell>
          <cell r="AB10">
            <v>2</v>
          </cell>
          <cell r="AC10">
            <v>2</v>
          </cell>
        </row>
        <row r="11">
          <cell r="H11" t="str">
            <v>YB1N</v>
          </cell>
          <cell r="I11" t="str">
            <v>DG</v>
          </cell>
          <cell r="J11" t="str">
            <v>DG</v>
          </cell>
          <cell r="K11" t="str">
            <v>DG</v>
          </cell>
          <cell r="L11" t="str">
            <v>DG</v>
          </cell>
          <cell r="M11" t="str">
            <v>DG</v>
          </cell>
          <cell r="N11" t="str">
            <v>DG</v>
          </cell>
          <cell r="O11" t="str">
            <v>DG</v>
          </cell>
          <cell r="P11" t="str">
            <v>YK</v>
          </cell>
          <cell r="Q11" t="str">
            <v>DG</v>
          </cell>
          <cell r="R11" t="str">
            <v>DG</v>
          </cell>
          <cell r="S11" t="str">
            <v>YK</v>
          </cell>
          <cell r="T11" t="str">
            <v>DG</v>
          </cell>
          <cell r="U11" t="str">
            <v>YK</v>
          </cell>
          <cell r="V11" t="str">
            <v>DG</v>
          </cell>
          <cell r="W11" t="str">
            <v>DG</v>
          </cell>
          <cell r="X11" t="str">
            <v>DG</v>
          </cell>
          <cell r="Y11" t="str">
            <v>DG</v>
          </cell>
          <cell r="Z11" t="str">
            <v>DG</v>
          </cell>
          <cell r="AA11">
            <v>2</v>
          </cell>
          <cell r="AB11">
            <v>2</v>
          </cell>
          <cell r="AC11">
            <v>2</v>
          </cell>
        </row>
        <row r="12">
          <cell r="H12" t="str">
            <v>YB3N</v>
          </cell>
          <cell r="I12" t="str">
            <v>DG</v>
          </cell>
          <cell r="J12" t="str">
            <v>DG</v>
          </cell>
          <cell r="K12" t="str">
            <v>DG</v>
          </cell>
          <cell r="L12" t="str">
            <v>DG</v>
          </cell>
          <cell r="M12" t="str">
            <v>DG</v>
          </cell>
          <cell r="N12" t="str">
            <v>DG</v>
          </cell>
          <cell r="O12" t="str">
            <v>DG</v>
          </cell>
          <cell r="P12" t="str">
            <v>YK</v>
          </cell>
          <cell r="Q12" t="str">
            <v>DG</v>
          </cell>
          <cell r="R12" t="str">
            <v>DG</v>
          </cell>
          <cell r="S12" t="str">
            <v>YK</v>
          </cell>
          <cell r="T12" t="str">
            <v>DG</v>
          </cell>
          <cell r="U12" t="str">
            <v>YK</v>
          </cell>
          <cell r="V12" t="str">
            <v>DG</v>
          </cell>
          <cell r="W12" t="str">
            <v>DG</v>
          </cell>
          <cell r="X12" t="str">
            <v>DG</v>
          </cell>
          <cell r="Y12" t="str">
            <v>DG</v>
          </cell>
          <cell r="Z12" t="str">
            <v>DG</v>
          </cell>
          <cell r="AA12">
            <v>2</v>
          </cell>
          <cell r="AB12">
            <v>2</v>
          </cell>
          <cell r="AC12">
            <v>2</v>
          </cell>
        </row>
        <row r="13">
          <cell r="H13" t="str">
            <v>YK1N</v>
          </cell>
          <cell r="I13" t="str">
            <v>DG</v>
          </cell>
          <cell r="J13" t="str">
            <v>DG</v>
          </cell>
          <cell r="K13" t="str">
            <v>DG</v>
          </cell>
          <cell r="L13" t="str">
            <v>DG</v>
          </cell>
          <cell r="M13" t="str">
            <v>DG</v>
          </cell>
          <cell r="N13" t="str">
            <v>DG</v>
          </cell>
          <cell r="O13" t="str">
            <v>DG</v>
          </cell>
          <cell r="P13" t="str">
            <v>YK</v>
          </cell>
          <cell r="Q13" t="str">
            <v>DG</v>
          </cell>
          <cell r="R13" t="str">
            <v>DG</v>
          </cell>
          <cell r="S13" t="str">
            <v>YK</v>
          </cell>
          <cell r="T13" t="str">
            <v>DG</v>
          </cell>
          <cell r="U13" t="str">
            <v>YK</v>
          </cell>
          <cell r="V13" t="str">
            <v>DG</v>
          </cell>
          <cell r="W13" t="str">
            <v>DG</v>
          </cell>
          <cell r="X13" t="str">
            <v>DG</v>
          </cell>
          <cell r="Y13" t="str">
            <v>DG</v>
          </cell>
          <cell r="Z13" t="str">
            <v>DG</v>
          </cell>
          <cell r="AA13">
            <v>2</v>
          </cell>
          <cell r="AB13">
            <v>2</v>
          </cell>
          <cell r="AC13">
            <v>2</v>
          </cell>
        </row>
        <row r="14">
          <cell r="H14" t="str">
            <v>YK1C</v>
          </cell>
          <cell r="I14" t="str">
            <v>DG</v>
          </cell>
          <cell r="J14" t="str">
            <v>DG</v>
          </cell>
          <cell r="K14" t="str">
            <v>DG</v>
          </cell>
          <cell r="L14" t="str">
            <v>DG</v>
          </cell>
          <cell r="M14" t="str">
            <v>DG</v>
          </cell>
          <cell r="N14" t="str">
            <v>DG</v>
          </cell>
          <cell r="O14" t="str">
            <v>DG</v>
          </cell>
          <cell r="P14" t="str">
            <v>YK</v>
          </cell>
          <cell r="Q14" t="str">
            <v>DG</v>
          </cell>
          <cell r="R14" t="str">
            <v>DG</v>
          </cell>
          <cell r="S14" t="str">
            <v>YK</v>
          </cell>
          <cell r="T14" t="str">
            <v>DG</v>
          </cell>
          <cell r="U14" t="str">
            <v>YK</v>
          </cell>
          <cell r="V14" t="str">
            <v>DG</v>
          </cell>
          <cell r="W14" t="str">
            <v>DG</v>
          </cell>
          <cell r="X14" t="str">
            <v>DG</v>
          </cell>
          <cell r="Y14" t="str">
            <v>DG</v>
          </cell>
          <cell r="Z14" t="str">
            <v>DG</v>
          </cell>
          <cell r="AA14">
            <v>2</v>
          </cell>
          <cell r="AB14">
            <v>2</v>
          </cell>
          <cell r="AC14">
            <v>2</v>
          </cell>
        </row>
        <row r="15">
          <cell r="H15" t="str">
            <v>PBM7</v>
          </cell>
          <cell r="I15" t="str">
            <v>DG</v>
          </cell>
          <cell r="J15" t="str">
            <v>DG</v>
          </cell>
          <cell r="K15" t="str">
            <v>DG</v>
          </cell>
          <cell r="L15" t="str">
            <v>DG</v>
          </cell>
          <cell r="M15" t="str">
            <v>DG</v>
          </cell>
          <cell r="N15" t="str">
            <v>DG</v>
          </cell>
          <cell r="O15" t="str">
            <v>DG</v>
          </cell>
          <cell r="P15" t="str">
            <v>YK</v>
          </cell>
          <cell r="Q15" t="str">
            <v>DG</v>
          </cell>
          <cell r="R15" t="str">
            <v>DG</v>
          </cell>
          <cell r="S15" t="str">
            <v>YK</v>
          </cell>
          <cell r="T15" t="str">
            <v>DG</v>
          </cell>
          <cell r="U15" t="str">
            <v>YK</v>
          </cell>
          <cell r="V15" t="str">
            <v>DG</v>
          </cell>
          <cell r="W15" t="str">
            <v>DG</v>
          </cell>
          <cell r="X15" t="str">
            <v>DG</v>
          </cell>
          <cell r="Y15" t="str">
            <v>DG</v>
          </cell>
          <cell r="Z15" t="str">
            <v>DG</v>
          </cell>
          <cell r="AA15">
            <v>2</v>
          </cell>
          <cell r="AB15">
            <v>2</v>
          </cell>
          <cell r="AC15">
            <v>2</v>
          </cell>
        </row>
        <row r="16">
          <cell r="H16" t="str">
            <v>PB18</v>
          </cell>
          <cell r="I16" t="str">
            <v>DG</v>
          </cell>
          <cell r="J16" t="str">
            <v>DG</v>
          </cell>
          <cell r="K16" t="str">
            <v>DG</v>
          </cell>
          <cell r="L16" t="str">
            <v>DG</v>
          </cell>
          <cell r="M16" t="str">
            <v>DG</v>
          </cell>
          <cell r="N16" t="str">
            <v>DG</v>
          </cell>
          <cell r="O16" t="str">
            <v>DG</v>
          </cell>
          <cell r="P16" t="str">
            <v>YK</v>
          </cell>
          <cell r="Q16" t="str">
            <v>DG</v>
          </cell>
          <cell r="R16" t="str">
            <v>DG</v>
          </cell>
          <cell r="S16" t="str">
            <v>YK</v>
          </cell>
          <cell r="T16" t="str">
            <v>DG</v>
          </cell>
          <cell r="U16" t="str">
            <v>YK</v>
          </cell>
          <cell r="V16" t="str">
            <v>DG</v>
          </cell>
          <cell r="W16" t="str">
            <v>DG</v>
          </cell>
          <cell r="X16" t="str">
            <v>DG</v>
          </cell>
          <cell r="Y16" t="str">
            <v>DG</v>
          </cell>
          <cell r="Z16" t="str">
            <v>DG</v>
          </cell>
          <cell r="AA16">
            <v>2</v>
          </cell>
          <cell r="AB16">
            <v>2</v>
          </cell>
          <cell r="AC16">
            <v>2</v>
          </cell>
        </row>
        <row r="17">
          <cell r="H17" t="str">
            <v>PB20</v>
          </cell>
          <cell r="I17" t="str">
            <v>DG</v>
          </cell>
          <cell r="J17" t="str">
            <v>DG</v>
          </cell>
          <cell r="K17" t="str">
            <v>DG</v>
          </cell>
          <cell r="L17" t="str">
            <v>DG</v>
          </cell>
          <cell r="M17" t="str">
            <v>DG</v>
          </cell>
          <cell r="N17" t="str">
            <v>DG</v>
          </cell>
          <cell r="O17" t="str">
            <v>DG</v>
          </cell>
          <cell r="P17" t="str">
            <v>YK</v>
          </cell>
          <cell r="Q17" t="str">
            <v>DG</v>
          </cell>
          <cell r="R17" t="str">
            <v>DG</v>
          </cell>
          <cell r="S17" t="str">
            <v>YK</v>
          </cell>
          <cell r="T17" t="str">
            <v>DG</v>
          </cell>
          <cell r="U17" t="str">
            <v>YK</v>
          </cell>
          <cell r="V17" t="str">
            <v>DG</v>
          </cell>
          <cell r="W17" t="str">
            <v>DG</v>
          </cell>
          <cell r="X17" t="str">
            <v>DG</v>
          </cell>
          <cell r="Y17" t="str">
            <v>DG</v>
          </cell>
          <cell r="Z17" t="str">
            <v>DG</v>
          </cell>
          <cell r="AA17">
            <v>2</v>
          </cell>
          <cell r="AB17">
            <v>2</v>
          </cell>
          <cell r="AC17">
            <v>2</v>
          </cell>
        </row>
        <row r="18">
          <cell r="H18" t="str">
            <v>PB28</v>
          </cell>
          <cell r="I18" t="str">
            <v>DG</v>
          </cell>
          <cell r="J18" t="str">
            <v>DG</v>
          </cell>
          <cell r="K18" t="str">
            <v>DG</v>
          </cell>
          <cell r="L18" t="str">
            <v>DG</v>
          </cell>
          <cell r="M18" t="str">
            <v>DG</v>
          </cell>
          <cell r="N18" t="str">
            <v>DG</v>
          </cell>
          <cell r="O18" t="str">
            <v>DG</v>
          </cell>
          <cell r="P18" t="str">
            <v>YK</v>
          </cell>
          <cell r="Q18" t="str">
            <v>DG</v>
          </cell>
          <cell r="R18" t="str">
            <v>DG</v>
          </cell>
          <cell r="S18" t="str">
            <v>YK</v>
          </cell>
          <cell r="T18" t="str">
            <v>DG</v>
          </cell>
          <cell r="U18" t="str">
            <v>YK</v>
          </cell>
          <cell r="V18" t="str">
            <v>DG</v>
          </cell>
          <cell r="W18" t="str">
            <v>DG</v>
          </cell>
          <cell r="X18" t="str">
            <v>DG</v>
          </cell>
          <cell r="Y18" t="str">
            <v>DG</v>
          </cell>
          <cell r="Z18" t="str">
            <v>DG</v>
          </cell>
          <cell r="AA18">
            <v>2</v>
          </cell>
          <cell r="AB18">
            <v>2</v>
          </cell>
          <cell r="AC18">
            <v>2</v>
          </cell>
        </row>
        <row r="19">
          <cell r="H19" t="str">
            <v>PW41</v>
          </cell>
          <cell r="I19" t="str">
            <v>YW</v>
          </cell>
          <cell r="J19" t="str">
            <v>YW</v>
          </cell>
          <cell r="K19" t="str">
            <v>YW</v>
          </cell>
          <cell r="L19" t="str">
            <v>YW</v>
          </cell>
          <cell r="M19" t="str">
            <v>YW</v>
          </cell>
          <cell r="N19" t="str">
            <v>YW</v>
          </cell>
          <cell r="O19" t="str">
            <v>YW</v>
          </cell>
          <cell r="P19" t="str">
            <v>D1</v>
          </cell>
          <cell r="Q19" t="str">
            <v>YW</v>
          </cell>
          <cell r="R19" t="str">
            <v>YW</v>
          </cell>
          <cell r="S19" t="str">
            <v>D1</v>
          </cell>
          <cell r="T19" t="str">
            <v>D1</v>
          </cell>
          <cell r="U19" t="str">
            <v>D1</v>
          </cell>
          <cell r="V19" t="str">
            <v>D1</v>
          </cell>
          <cell r="W19" t="str">
            <v>YW</v>
          </cell>
          <cell r="X19" t="str">
            <v>YW</v>
          </cell>
          <cell r="Y19" t="str">
            <v>YW</v>
          </cell>
          <cell r="Z19" t="str">
            <v>YW</v>
          </cell>
          <cell r="AA19">
            <v>1</v>
          </cell>
          <cell r="AB19">
            <v>1</v>
          </cell>
          <cell r="AC19">
            <v>1</v>
          </cell>
        </row>
        <row r="20">
          <cell r="H20" t="str">
            <v>AB1N</v>
          </cell>
          <cell r="I20">
            <v>1</v>
          </cell>
          <cell r="J20">
            <v>1</v>
          </cell>
          <cell r="K20">
            <v>1</v>
          </cell>
          <cell r="L20">
            <v>1</v>
          </cell>
          <cell r="M20">
            <v>1</v>
          </cell>
          <cell r="N20">
            <v>1</v>
          </cell>
          <cell r="O20">
            <v>1</v>
          </cell>
          <cell r="P20">
            <v>1</v>
          </cell>
          <cell r="Q20">
            <v>1</v>
          </cell>
          <cell r="R20">
            <v>1</v>
          </cell>
          <cell r="S20">
            <v>1</v>
          </cell>
          <cell r="T20">
            <v>1</v>
          </cell>
          <cell r="U20">
            <v>1</v>
          </cell>
          <cell r="V20">
            <v>1</v>
          </cell>
          <cell r="W20">
            <v>1</v>
          </cell>
          <cell r="X20">
            <v>1</v>
          </cell>
          <cell r="Y20">
            <v>1</v>
          </cell>
          <cell r="Z20">
            <v>1</v>
          </cell>
          <cell r="AA20">
            <v>2</v>
          </cell>
          <cell r="AB20">
            <v>2</v>
          </cell>
          <cell r="AC20">
            <v>2</v>
          </cell>
        </row>
        <row r="21">
          <cell r="H21" t="str">
            <v>AH1N</v>
          </cell>
          <cell r="I21">
            <v>2</v>
          </cell>
          <cell r="J21">
            <v>2</v>
          </cell>
          <cell r="K21">
            <v>2</v>
          </cell>
          <cell r="L21">
            <v>2</v>
          </cell>
          <cell r="M21">
            <v>2</v>
          </cell>
          <cell r="N21">
            <v>2</v>
          </cell>
          <cell r="O21">
            <v>2</v>
          </cell>
          <cell r="P21">
            <v>2</v>
          </cell>
          <cell r="Q21">
            <v>2</v>
          </cell>
          <cell r="R21">
            <v>2</v>
          </cell>
          <cell r="S21">
            <v>2</v>
          </cell>
          <cell r="T21">
            <v>2</v>
          </cell>
          <cell r="U21">
            <v>2</v>
          </cell>
          <cell r="V21">
            <v>2</v>
          </cell>
          <cell r="W21">
            <v>2</v>
          </cell>
          <cell r="X21">
            <v>2</v>
          </cell>
          <cell r="Y21">
            <v>2</v>
          </cell>
          <cell r="Z21">
            <v>2</v>
          </cell>
          <cell r="AA21">
            <v>2</v>
          </cell>
          <cell r="AB21">
            <v>2</v>
          </cell>
          <cell r="AC21">
            <v>2</v>
          </cell>
        </row>
        <row r="22">
          <cell r="H22" t="str">
            <v>AS1N</v>
          </cell>
          <cell r="I22">
            <v>2</v>
          </cell>
          <cell r="J22">
            <v>2</v>
          </cell>
          <cell r="K22">
            <v>2</v>
          </cell>
          <cell r="L22">
            <v>2</v>
          </cell>
          <cell r="M22">
            <v>2</v>
          </cell>
          <cell r="N22">
            <v>2</v>
          </cell>
          <cell r="O22">
            <v>2</v>
          </cell>
          <cell r="P22">
            <v>2</v>
          </cell>
          <cell r="Q22">
            <v>2</v>
          </cell>
          <cell r="R22">
            <v>2</v>
          </cell>
          <cell r="S22">
            <v>2</v>
          </cell>
          <cell r="T22">
            <v>2</v>
          </cell>
          <cell r="U22">
            <v>2</v>
          </cell>
          <cell r="V22">
            <v>2</v>
          </cell>
          <cell r="W22">
            <v>2</v>
          </cell>
          <cell r="X22">
            <v>2</v>
          </cell>
          <cell r="Y22">
            <v>2</v>
          </cell>
          <cell r="Z22">
            <v>2</v>
          </cell>
          <cell r="AA22">
            <v>2</v>
          </cell>
          <cell r="AB22">
            <v>2</v>
          </cell>
          <cell r="AC22">
            <v>2</v>
          </cell>
        </row>
        <row r="23">
          <cell r="H23" t="str">
            <v>PB09</v>
          </cell>
          <cell r="I23">
            <v>2</v>
          </cell>
          <cell r="J23">
            <v>2</v>
          </cell>
          <cell r="K23">
            <v>2</v>
          </cell>
          <cell r="L23">
            <v>2</v>
          </cell>
          <cell r="M23">
            <v>2</v>
          </cell>
          <cell r="N23">
            <v>2</v>
          </cell>
          <cell r="O23">
            <v>2</v>
          </cell>
          <cell r="P23">
            <v>2</v>
          </cell>
          <cell r="Q23">
            <v>2</v>
          </cell>
          <cell r="R23">
            <v>2</v>
          </cell>
          <cell r="S23">
            <v>2</v>
          </cell>
          <cell r="T23">
            <v>2</v>
          </cell>
          <cell r="U23">
            <v>2</v>
          </cell>
          <cell r="V23">
            <v>2</v>
          </cell>
          <cell r="W23">
            <v>2</v>
          </cell>
          <cell r="X23">
            <v>2</v>
          </cell>
          <cell r="Y23">
            <v>2</v>
          </cell>
          <cell r="Z23">
            <v>2</v>
          </cell>
          <cell r="AA23">
            <v>2</v>
          </cell>
          <cell r="AB23">
            <v>2</v>
          </cell>
          <cell r="AC23">
            <v>2</v>
          </cell>
        </row>
        <row r="24">
          <cell r="H24" t="str">
            <v>PB19</v>
          </cell>
          <cell r="I24">
            <v>2</v>
          </cell>
          <cell r="J24">
            <v>2</v>
          </cell>
          <cell r="K24">
            <v>2</v>
          </cell>
          <cell r="L24">
            <v>2</v>
          </cell>
          <cell r="M24">
            <v>2</v>
          </cell>
          <cell r="N24">
            <v>2</v>
          </cell>
          <cell r="O24">
            <v>2</v>
          </cell>
          <cell r="P24">
            <v>2</v>
          </cell>
          <cell r="Q24">
            <v>2</v>
          </cell>
          <cell r="R24">
            <v>2</v>
          </cell>
          <cell r="S24">
            <v>2</v>
          </cell>
          <cell r="T24">
            <v>2</v>
          </cell>
          <cell r="U24">
            <v>2</v>
          </cell>
          <cell r="V24">
            <v>2</v>
          </cell>
          <cell r="W24">
            <v>2</v>
          </cell>
          <cell r="X24">
            <v>2</v>
          </cell>
          <cell r="Y24">
            <v>2</v>
          </cell>
          <cell r="Z24">
            <v>2</v>
          </cell>
          <cell r="AA24">
            <v>2</v>
          </cell>
          <cell r="AB24">
            <v>2</v>
          </cell>
          <cell r="AC24">
            <v>2</v>
          </cell>
        </row>
        <row r="25">
          <cell r="H25" t="str">
            <v>PB37</v>
          </cell>
          <cell r="I25">
            <v>2</v>
          </cell>
          <cell r="J25">
            <v>2</v>
          </cell>
          <cell r="K25">
            <v>2</v>
          </cell>
          <cell r="L25">
            <v>2</v>
          </cell>
          <cell r="M25">
            <v>2</v>
          </cell>
          <cell r="N25">
            <v>2</v>
          </cell>
          <cell r="O25">
            <v>2</v>
          </cell>
          <cell r="P25">
            <v>2</v>
          </cell>
          <cell r="Q25">
            <v>2</v>
          </cell>
          <cell r="R25">
            <v>2</v>
          </cell>
          <cell r="S25">
            <v>2</v>
          </cell>
          <cell r="T25">
            <v>2</v>
          </cell>
          <cell r="U25">
            <v>2</v>
          </cell>
          <cell r="V25">
            <v>2</v>
          </cell>
          <cell r="W25">
            <v>2</v>
          </cell>
          <cell r="X25">
            <v>2</v>
          </cell>
          <cell r="Y25">
            <v>2</v>
          </cell>
          <cell r="Z25">
            <v>2</v>
          </cell>
          <cell r="AA25">
            <v>2</v>
          </cell>
          <cell r="AB25">
            <v>2</v>
          </cell>
          <cell r="AC25">
            <v>2</v>
          </cell>
        </row>
        <row r="26">
          <cell r="H26" t="str">
            <v>PB42</v>
          </cell>
          <cell r="I26">
            <v>2</v>
          </cell>
          <cell r="J26">
            <v>2</v>
          </cell>
          <cell r="K26">
            <v>2</v>
          </cell>
          <cell r="L26">
            <v>2</v>
          </cell>
          <cell r="M26">
            <v>2</v>
          </cell>
          <cell r="N26">
            <v>2</v>
          </cell>
          <cell r="O26">
            <v>2</v>
          </cell>
          <cell r="P26">
            <v>2</v>
          </cell>
          <cell r="Q26">
            <v>2</v>
          </cell>
          <cell r="R26">
            <v>2</v>
          </cell>
          <cell r="S26">
            <v>2</v>
          </cell>
          <cell r="T26">
            <v>2</v>
          </cell>
          <cell r="U26">
            <v>2</v>
          </cell>
          <cell r="V26">
            <v>2</v>
          </cell>
          <cell r="W26">
            <v>2</v>
          </cell>
          <cell r="X26">
            <v>2</v>
          </cell>
          <cell r="Y26">
            <v>2</v>
          </cell>
          <cell r="Z26">
            <v>2</v>
          </cell>
          <cell r="AA26">
            <v>2</v>
          </cell>
          <cell r="AB26">
            <v>2</v>
          </cell>
          <cell r="AC26">
            <v>2</v>
          </cell>
        </row>
        <row r="27">
          <cell r="H27" t="str">
            <v>PB47</v>
          </cell>
          <cell r="I27">
            <v>2</v>
          </cell>
          <cell r="J27">
            <v>2</v>
          </cell>
          <cell r="K27">
            <v>2</v>
          </cell>
          <cell r="L27">
            <v>2</v>
          </cell>
          <cell r="M27">
            <v>2</v>
          </cell>
          <cell r="N27">
            <v>2</v>
          </cell>
          <cell r="O27">
            <v>2</v>
          </cell>
          <cell r="P27">
            <v>2</v>
          </cell>
          <cell r="Q27">
            <v>2</v>
          </cell>
          <cell r="R27">
            <v>2</v>
          </cell>
          <cell r="S27">
            <v>2</v>
          </cell>
          <cell r="T27">
            <v>2</v>
          </cell>
          <cell r="U27">
            <v>2</v>
          </cell>
          <cell r="V27">
            <v>2</v>
          </cell>
          <cell r="W27">
            <v>2</v>
          </cell>
          <cell r="X27">
            <v>2</v>
          </cell>
          <cell r="Y27">
            <v>2</v>
          </cell>
          <cell r="Z27">
            <v>2</v>
          </cell>
          <cell r="AA27">
            <v>2</v>
          </cell>
          <cell r="AB27">
            <v>2</v>
          </cell>
          <cell r="AC27">
            <v>2</v>
          </cell>
        </row>
        <row r="28">
          <cell r="H28" t="str">
            <v>PB49</v>
          </cell>
          <cell r="I28">
            <v>2</v>
          </cell>
          <cell r="J28">
            <v>2</v>
          </cell>
          <cell r="K28">
            <v>2</v>
          </cell>
          <cell r="L28">
            <v>2</v>
          </cell>
          <cell r="M28">
            <v>2</v>
          </cell>
          <cell r="N28">
            <v>2</v>
          </cell>
          <cell r="O28">
            <v>2</v>
          </cell>
          <cell r="P28">
            <v>2</v>
          </cell>
          <cell r="Q28">
            <v>2</v>
          </cell>
          <cell r="R28">
            <v>2</v>
          </cell>
          <cell r="S28">
            <v>2</v>
          </cell>
          <cell r="T28">
            <v>2</v>
          </cell>
          <cell r="U28">
            <v>2</v>
          </cell>
          <cell r="V28">
            <v>2</v>
          </cell>
          <cell r="W28">
            <v>2</v>
          </cell>
          <cell r="X28">
            <v>2</v>
          </cell>
          <cell r="Y28">
            <v>2</v>
          </cell>
          <cell r="Z28">
            <v>2</v>
          </cell>
          <cell r="AA28">
            <v>2</v>
          </cell>
          <cell r="AB28">
            <v>2</v>
          </cell>
          <cell r="AC28">
            <v>2</v>
          </cell>
        </row>
        <row r="29">
          <cell r="H29" t="str">
            <v>PB50</v>
          </cell>
          <cell r="I29">
            <v>2</v>
          </cell>
          <cell r="J29">
            <v>2</v>
          </cell>
          <cell r="K29">
            <v>2</v>
          </cell>
          <cell r="L29">
            <v>2</v>
          </cell>
          <cell r="M29">
            <v>2</v>
          </cell>
          <cell r="N29">
            <v>2</v>
          </cell>
          <cell r="O29">
            <v>2</v>
          </cell>
          <cell r="P29">
            <v>2</v>
          </cell>
          <cell r="Q29">
            <v>2</v>
          </cell>
          <cell r="R29">
            <v>2</v>
          </cell>
          <cell r="S29">
            <v>2</v>
          </cell>
          <cell r="T29">
            <v>2</v>
          </cell>
          <cell r="U29">
            <v>2</v>
          </cell>
          <cell r="V29">
            <v>2</v>
          </cell>
          <cell r="W29">
            <v>2</v>
          </cell>
          <cell r="X29">
            <v>2</v>
          </cell>
          <cell r="Y29">
            <v>2</v>
          </cell>
          <cell r="Z29">
            <v>2</v>
          </cell>
          <cell r="AA29">
            <v>2</v>
          </cell>
          <cell r="AB29">
            <v>2</v>
          </cell>
          <cell r="AC29">
            <v>2</v>
          </cell>
        </row>
        <row r="30">
          <cell r="H30" t="str">
            <v>PB52</v>
          </cell>
          <cell r="I30">
            <v>2</v>
          </cell>
          <cell r="J30">
            <v>2</v>
          </cell>
          <cell r="K30">
            <v>2</v>
          </cell>
          <cell r="L30">
            <v>2</v>
          </cell>
          <cell r="M30">
            <v>2</v>
          </cell>
          <cell r="N30">
            <v>2</v>
          </cell>
          <cell r="O30">
            <v>2</v>
          </cell>
          <cell r="P30">
            <v>2</v>
          </cell>
          <cell r="Q30">
            <v>2</v>
          </cell>
          <cell r="R30">
            <v>2</v>
          </cell>
          <cell r="S30">
            <v>2</v>
          </cell>
          <cell r="T30">
            <v>2</v>
          </cell>
          <cell r="U30">
            <v>2</v>
          </cell>
          <cell r="V30">
            <v>2</v>
          </cell>
          <cell r="W30">
            <v>2</v>
          </cell>
          <cell r="X30">
            <v>2</v>
          </cell>
          <cell r="Y30">
            <v>2</v>
          </cell>
          <cell r="Z30">
            <v>2</v>
          </cell>
          <cell r="AA30">
            <v>2</v>
          </cell>
          <cell r="AB30">
            <v>2</v>
          </cell>
          <cell r="AC30">
            <v>2</v>
          </cell>
        </row>
        <row r="31">
          <cell r="H31" t="str">
            <v>PB54</v>
          </cell>
          <cell r="I31">
            <v>2</v>
          </cell>
          <cell r="J31">
            <v>2</v>
          </cell>
          <cell r="K31">
            <v>2</v>
          </cell>
          <cell r="L31">
            <v>2</v>
          </cell>
          <cell r="M31">
            <v>2</v>
          </cell>
          <cell r="N31">
            <v>2</v>
          </cell>
          <cell r="O31">
            <v>2</v>
          </cell>
          <cell r="P31">
            <v>2</v>
          </cell>
          <cell r="Q31">
            <v>2</v>
          </cell>
          <cell r="R31">
            <v>2</v>
          </cell>
          <cell r="S31">
            <v>2</v>
          </cell>
          <cell r="T31">
            <v>2</v>
          </cell>
          <cell r="U31">
            <v>2</v>
          </cell>
          <cell r="V31">
            <v>2</v>
          </cell>
          <cell r="W31">
            <v>2</v>
          </cell>
          <cell r="X31">
            <v>2</v>
          </cell>
          <cell r="Y31">
            <v>2</v>
          </cell>
          <cell r="Z31">
            <v>2</v>
          </cell>
          <cell r="AA31">
            <v>2</v>
          </cell>
          <cell r="AB31">
            <v>2</v>
          </cell>
          <cell r="AC31">
            <v>2</v>
          </cell>
        </row>
        <row r="32">
          <cell r="H32" t="str">
            <v>PB57</v>
          </cell>
          <cell r="I32">
            <v>2</v>
          </cell>
          <cell r="J32">
            <v>2</v>
          </cell>
          <cell r="K32">
            <v>2</v>
          </cell>
          <cell r="L32">
            <v>2</v>
          </cell>
          <cell r="M32">
            <v>2</v>
          </cell>
          <cell r="N32">
            <v>2</v>
          </cell>
          <cell r="O32">
            <v>2</v>
          </cell>
          <cell r="P32">
            <v>2</v>
          </cell>
          <cell r="Q32">
            <v>2</v>
          </cell>
          <cell r="R32">
            <v>2</v>
          </cell>
          <cell r="S32">
            <v>2</v>
          </cell>
          <cell r="T32">
            <v>2</v>
          </cell>
          <cell r="U32">
            <v>2</v>
          </cell>
          <cell r="V32">
            <v>2</v>
          </cell>
          <cell r="W32">
            <v>2</v>
          </cell>
          <cell r="X32">
            <v>2</v>
          </cell>
          <cell r="Y32">
            <v>2</v>
          </cell>
          <cell r="Z32">
            <v>2</v>
          </cell>
          <cell r="AA32">
            <v>2</v>
          </cell>
          <cell r="AB32">
            <v>2</v>
          </cell>
          <cell r="AC32">
            <v>2</v>
          </cell>
        </row>
        <row r="33">
          <cell r="H33" t="str">
            <v>PB59</v>
          </cell>
          <cell r="I33">
            <v>2</v>
          </cell>
          <cell r="J33">
            <v>2</v>
          </cell>
          <cell r="K33">
            <v>2</v>
          </cell>
          <cell r="L33">
            <v>2</v>
          </cell>
          <cell r="M33">
            <v>2</v>
          </cell>
          <cell r="N33">
            <v>2</v>
          </cell>
          <cell r="O33">
            <v>2</v>
          </cell>
          <cell r="P33">
            <v>2</v>
          </cell>
          <cell r="Q33">
            <v>2</v>
          </cell>
          <cell r="R33">
            <v>2</v>
          </cell>
          <cell r="S33">
            <v>2</v>
          </cell>
          <cell r="T33">
            <v>2</v>
          </cell>
          <cell r="U33">
            <v>2</v>
          </cell>
          <cell r="V33">
            <v>2</v>
          </cell>
          <cell r="W33">
            <v>2</v>
          </cell>
          <cell r="X33">
            <v>2</v>
          </cell>
          <cell r="Y33">
            <v>2</v>
          </cell>
          <cell r="Z33">
            <v>2</v>
          </cell>
          <cell r="AA33">
            <v>2</v>
          </cell>
          <cell r="AB33">
            <v>2</v>
          </cell>
          <cell r="AC33">
            <v>2</v>
          </cell>
        </row>
        <row r="34">
          <cell r="H34" t="str">
            <v>PB60</v>
          </cell>
          <cell r="I34">
            <v>2</v>
          </cell>
          <cell r="J34">
            <v>2</v>
          </cell>
          <cell r="K34">
            <v>2</v>
          </cell>
          <cell r="L34">
            <v>2</v>
          </cell>
          <cell r="M34">
            <v>2</v>
          </cell>
          <cell r="N34">
            <v>2</v>
          </cell>
          <cell r="O34">
            <v>2</v>
          </cell>
          <cell r="P34">
            <v>2</v>
          </cell>
          <cell r="Q34">
            <v>2</v>
          </cell>
          <cell r="R34">
            <v>2</v>
          </cell>
          <cell r="S34">
            <v>2</v>
          </cell>
          <cell r="T34">
            <v>2</v>
          </cell>
          <cell r="U34">
            <v>2</v>
          </cell>
          <cell r="V34">
            <v>2</v>
          </cell>
          <cell r="W34">
            <v>2</v>
          </cell>
          <cell r="X34">
            <v>2</v>
          </cell>
          <cell r="Y34">
            <v>2</v>
          </cell>
          <cell r="Z34">
            <v>2</v>
          </cell>
          <cell r="AA34">
            <v>2</v>
          </cell>
          <cell r="AB34">
            <v>2</v>
          </cell>
          <cell r="AC34">
            <v>2</v>
          </cell>
        </row>
        <row r="35">
          <cell r="H35" t="str">
            <v>PB63</v>
          </cell>
          <cell r="I35">
            <v>2</v>
          </cell>
          <cell r="J35">
            <v>2</v>
          </cell>
          <cell r="K35">
            <v>2</v>
          </cell>
          <cell r="L35">
            <v>2</v>
          </cell>
          <cell r="M35">
            <v>2</v>
          </cell>
          <cell r="N35">
            <v>2</v>
          </cell>
          <cell r="O35">
            <v>2</v>
          </cell>
          <cell r="P35">
            <v>2</v>
          </cell>
          <cell r="Q35">
            <v>2</v>
          </cell>
          <cell r="R35">
            <v>2</v>
          </cell>
          <cell r="S35">
            <v>2</v>
          </cell>
          <cell r="T35">
            <v>2</v>
          </cell>
          <cell r="U35">
            <v>2</v>
          </cell>
          <cell r="V35">
            <v>2</v>
          </cell>
          <cell r="W35">
            <v>2</v>
          </cell>
          <cell r="X35">
            <v>2</v>
          </cell>
          <cell r="Y35">
            <v>2</v>
          </cell>
          <cell r="Z35">
            <v>2</v>
          </cell>
          <cell r="AA35">
            <v>2</v>
          </cell>
          <cell r="AB35">
            <v>2</v>
          </cell>
          <cell r="AC35">
            <v>2</v>
          </cell>
        </row>
        <row r="36">
          <cell r="H36" t="str">
            <v>PB64</v>
          </cell>
          <cell r="I36">
            <v>2</v>
          </cell>
          <cell r="J36">
            <v>2</v>
          </cell>
          <cell r="K36">
            <v>2</v>
          </cell>
          <cell r="L36">
            <v>2</v>
          </cell>
          <cell r="M36">
            <v>2</v>
          </cell>
          <cell r="N36">
            <v>2</v>
          </cell>
          <cell r="O36">
            <v>2</v>
          </cell>
          <cell r="P36">
            <v>2</v>
          </cell>
          <cell r="Q36">
            <v>2</v>
          </cell>
          <cell r="R36">
            <v>2</v>
          </cell>
          <cell r="S36">
            <v>2</v>
          </cell>
          <cell r="T36">
            <v>2</v>
          </cell>
          <cell r="U36">
            <v>2</v>
          </cell>
          <cell r="V36">
            <v>2</v>
          </cell>
          <cell r="W36">
            <v>2</v>
          </cell>
          <cell r="X36">
            <v>2</v>
          </cell>
          <cell r="Y36">
            <v>2</v>
          </cell>
          <cell r="Z36">
            <v>2</v>
          </cell>
          <cell r="AA36">
            <v>2</v>
          </cell>
        </row>
        <row r="37">
          <cell r="H37" t="str">
            <v>PB65</v>
          </cell>
          <cell r="I37">
            <v>2</v>
          </cell>
          <cell r="J37">
            <v>2</v>
          </cell>
          <cell r="K37">
            <v>2</v>
          </cell>
          <cell r="L37">
            <v>2</v>
          </cell>
          <cell r="M37">
            <v>2</v>
          </cell>
          <cell r="N37">
            <v>2</v>
          </cell>
          <cell r="O37">
            <v>2</v>
          </cell>
          <cell r="P37">
            <v>2</v>
          </cell>
          <cell r="Q37">
            <v>2</v>
          </cell>
          <cell r="R37">
            <v>2</v>
          </cell>
          <cell r="S37">
            <v>2</v>
          </cell>
          <cell r="T37">
            <v>2</v>
          </cell>
          <cell r="U37">
            <v>2</v>
          </cell>
          <cell r="V37">
            <v>2</v>
          </cell>
          <cell r="W37">
            <v>2</v>
          </cell>
          <cell r="X37">
            <v>2</v>
          </cell>
          <cell r="Y37">
            <v>2</v>
          </cell>
          <cell r="Z37">
            <v>2</v>
          </cell>
          <cell r="AA37">
            <v>2</v>
          </cell>
        </row>
        <row r="38">
          <cell r="H38" t="str">
            <v>PB66</v>
          </cell>
          <cell r="I38">
            <v>2</v>
          </cell>
          <cell r="J38">
            <v>2</v>
          </cell>
          <cell r="K38">
            <v>2</v>
          </cell>
          <cell r="L38">
            <v>2</v>
          </cell>
          <cell r="M38">
            <v>2</v>
          </cell>
          <cell r="N38">
            <v>2</v>
          </cell>
          <cell r="O38">
            <v>2</v>
          </cell>
          <cell r="P38">
            <v>2</v>
          </cell>
          <cell r="Q38">
            <v>2</v>
          </cell>
          <cell r="R38">
            <v>2</v>
          </cell>
          <cell r="S38">
            <v>2</v>
          </cell>
          <cell r="T38">
            <v>2</v>
          </cell>
          <cell r="U38">
            <v>2</v>
          </cell>
          <cell r="V38">
            <v>2</v>
          </cell>
          <cell r="W38">
            <v>2</v>
          </cell>
          <cell r="X38">
            <v>2</v>
          </cell>
          <cell r="Y38">
            <v>2</v>
          </cell>
          <cell r="Z38">
            <v>2</v>
          </cell>
          <cell r="AA38">
            <v>2</v>
          </cell>
        </row>
        <row r="39">
          <cell r="H39" t="str">
            <v>PB67</v>
          </cell>
          <cell r="I39">
            <v>2</v>
          </cell>
          <cell r="J39">
            <v>2</v>
          </cell>
          <cell r="K39">
            <v>2</v>
          </cell>
          <cell r="L39">
            <v>2</v>
          </cell>
          <cell r="M39">
            <v>2</v>
          </cell>
          <cell r="N39">
            <v>2</v>
          </cell>
          <cell r="O39">
            <v>2</v>
          </cell>
          <cell r="P39">
            <v>2</v>
          </cell>
          <cell r="Q39">
            <v>2</v>
          </cell>
          <cell r="R39">
            <v>2</v>
          </cell>
          <cell r="S39">
            <v>2</v>
          </cell>
          <cell r="T39">
            <v>2</v>
          </cell>
          <cell r="U39">
            <v>2</v>
          </cell>
          <cell r="V39">
            <v>2</v>
          </cell>
          <cell r="W39">
            <v>2</v>
          </cell>
          <cell r="X39">
            <v>2</v>
          </cell>
          <cell r="Y39">
            <v>2</v>
          </cell>
          <cell r="Z39">
            <v>2</v>
          </cell>
          <cell r="AA39">
            <v>2</v>
          </cell>
        </row>
        <row r="40">
          <cell r="H40" t="str">
            <v>PB69</v>
          </cell>
          <cell r="I40">
            <v>2</v>
          </cell>
          <cell r="J40">
            <v>2</v>
          </cell>
          <cell r="K40">
            <v>2</v>
          </cell>
          <cell r="L40">
            <v>2</v>
          </cell>
          <cell r="M40">
            <v>2</v>
          </cell>
          <cell r="N40">
            <v>2</v>
          </cell>
          <cell r="O40">
            <v>2</v>
          </cell>
          <cell r="P40">
            <v>2</v>
          </cell>
          <cell r="Q40">
            <v>2</v>
          </cell>
          <cell r="R40">
            <v>2</v>
          </cell>
          <cell r="S40">
            <v>2</v>
          </cell>
          <cell r="T40">
            <v>2</v>
          </cell>
          <cell r="U40">
            <v>2</v>
          </cell>
          <cell r="V40">
            <v>2</v>
          </cell>
          <cell r="W40">
            <v>2</v>
          </cell>
          <cell r="X40">
            <v>2</v>
          </cell>
          <cell r="Y40">
            <v>2</v>
          </cell>
          <cell r="Z40">
            <v>2</v>
          </cell>
          <cell r="AA40">
            <v>2</v>
          </cell>
        </row>
        <row r="41">
          <cell r="H41" t="str">
            <v>PB70</v>
          </cell>
          <cell r="I41">
            <v>2</v>
          </cell>
          <cell r="J41">
            <v>2</v>
          </cell>
          <cell r="K41">
            <v>2</v>
          </cell>
          <cell r="L41">
            <v>2</v>
          </cell>
          <cell r="M41">
            <v>2</v>
          </cell>
          <cell r="N41">
            <v>2</v>
          </cell>
          <cell r="O41">
            <v>2</v>
          </cell>
          <cell r="P41">
            <v>2</v>
          </cell>
          <cell r="Q41">
            <v>2</v>
          </cell>
          <cell r="R41">
            <v>2</v>
          </cell>
          <cell r="S41">
            <v>2</v>
          </cell>
          <cell r="T41">
            <v>2</v>
          </cell>
          <cell r="U41">
            <v>2</v>
          </cell>
          <cell r="V41">
            <v>2</v>
          </cell>
          <cell r="W41">
            <v>2</v>
          </cell>
          <cell r="X41">
            <v>2</v>
          </cell>
          <cell r="Y41">
            <v>2</v>
          </cell>
          <cell r="Z41">
            <v>2</v>
          </cell>
          <cell r="AA41">
            <v>2</v>
          </cell>
        </row>
        <row r="42">
          <cell r="H42" t="str">
            <v>PB74</v>
          </cell>
          <cell r="I42">
            <v>2</v>
          </cell>
          <cell r="J42">
            <v>2</v>
          </cell>
          <cell r="K42">
            <v>2</v>
          </cell>
          <cell r="L42">
            <v>2</v>
          </cell>
          <cell r="M42">
            <v>2</v>
          </cell>
          <cell r="N42">
            <v>2</v>
          </cell>
          <cell r="O42">
            <v>2</v>
          </cell>
          <cell r="P42">
            <v>2</v>
          </cell>
          <cell r="Q42">
            <v>2</v>
          </cell>
          <cell r="R42">
            <v>2</v>
          </cell>
          <cell r="S42">
            <v>2</v>
          </cell>
          <cell r="T42">
            <v>2</v>
          </cell>
          <cell r="U42">
            <v>2</v>
          </cell>
          <cell r="V42">
            <v>2</v>
          </cell>
          <cell r="W42">
            <v>2</v>
          </cell>
          <cell r="X42">
            <v>2</v>
          </cell>
          <cell r="Y42">
            <v>2</v>
          </cell>
          <cell r="Z42">
            <v>2</v>
          </cell>
          <cell r="AA42">
            <v>2</v>
          </cell>
        </row>
        <row r="43">
          <cell r="H43" t="str">
            <v>PB76</v>
          </cell>
          <cell r="I43">
            <v>2</v>
          </cell>
          <cell r="J43">
            <v>2</v>
          </cell>
          <cell r="K43">
            <v>2</v>
          </cell>
          <cell r="L43">
            <v>2</v>
          </cell>
          <cell r="M43">
            <v>2</v>
          </cell>
          <cell r="N43">
            <v>2</v>
          </cell>
          <cell r="O43">
            <v>2</v>
          </cell>
          <cell r="P43">
            <v>2</v>
          </cell>
          <cell r="Q43">
            <v>2</v>
          </cell>
          <cell r="R43">
            <v>2</v>
          </cell>
          <cell r="S43">
            <v>2</v>
          </cell>
          <cell r="T43">
            <v>2</v>
          </cell>
          <cell r="U43">
            <v>2</v>
          </cell>
          <cell r="V43">
            <v>2</v>
          </cell>
          <cell r="W43">
            <v>2</v>
          </cell>
          <cell r="X43">
            <v>2</v>
          </cell>
          <cell r="Y43">
            <v>2</v>
          </cell>
          <cell r="Z43">
            <v>2</v>
          </cell>
          <cell r="AA43">
            <v>2</v>
          </cell>
        </row>
        <row r="44">
          <cell r="H44" t="str">
            <v>PB78</v>
          </cell>
          <cell r="I44">
            <v>2</v>
          </cell>
          <cell r="J44">
            <v>2</v>
          </cell>
          <cell r="K44">
            <v>2</v>
          </cell>
          <cell r="L44">
            <v>2</v>
          </cell>
          <cell r="M44">
            <v>2</v>
          </cell>
          <cell r="N44">
            <v>2</v>
          </cell>
          <cell r="O44">
            <v>2</v>
          </cell>
          <cell r="P44">
            <v>2</v>
          </cell>
          <cell r="Q44">
            <v>2</v>
          </cell>
          <cell r="R44">
            <v>2</v>
          </cell>
          <cell r="S44">
            <v>2</v>
          </cell>
          <cell r="T44">
            <v>2</v>
          </cell>
          <cell r="U44">
            <v>2</v>
          </cell>
          <cell r="V44">
            <v>2</v>
          </cell>
          <cell r="W44">
            <v>2</v>
          </cell>
          <cell r="X44">
            <v>2</v>
          </cell>
          <cell r="Y44">
            <v>2</v>
          </cell>
          <cell r="Z44">
            <v>2</v>
          </cell>
          <cell r="AA44">
            <v>2</v>
          </cell>
        </row>
        <row r="45">
          <cell r="H45" t="str">
            <v>PB79</v>
          </cell>
          <cell r="I45">
            <v>2</v>
          </cell>
          <cell r="J45">
            <v>2</v>
          </cell>
          <cell r="K45">
            <v>2</v>
          </cell>
          <cell r="L45">
            <v>2</v>
          </cell>
          <cell r="M45">
            <v>2</v>
          </cell>
          <cell r="N45">
            <v>2</v>
          </cell>
          <cell r="O45">
            <v>2</v>
          </cell>
          <cell r="P45">
            <v>2</v>
          </cell>
          <cell r="Q45">
            <v>2</v>
          </cell>
          <cell r="R45">
            <v>2</v>
          </cell>
          <cell r="S45">
            <v>2</v>
          </cell>
          <cell r="T45">
            <v>2</v>
          </cell>
          <cell r="U45">
            <v>2</v>
          </cell>
          <cell r="V45">
            <v>2</v>
          </cell>
          <cell r="W45">
            <v>2</v>
          </cell>
          <cell r="X45">
            <v>2</v>
          </cell>
          <cell r="Y45">
            <v>2</v>
          </cell>
          <cell r="Z45">
            <v>2</v>
          </cell>
          <cell r="AA45">
            <v>2</v>
          </cell>
        </row>
        <row r="46">
          <cell r="H46" t="str">
            <v>PB80</v>
          </cell>
          <cell r="I46">
            <v>2</v>
          </cell>
          <cell r="J46">
            <v>2</v>
          </cell>
          <cell r="K46">
            <v>2</v>
          </cell>
          <cell r="L46">
            <v>2</v>
          </cell>
          <cell r="M46">
            <v>2</v>
          </cell>
          <cell r="N46">
            <v>2</v>
          </cell>
          <cell r="O46">
            <v>2</v>
          </cell>
          <cell r="P46">
            <v>2</v>
          </cell>
          <cell r="Q46">
            <v>2</v>
          </cell>
          <cell r="R46">
            <v>2</v>
          </cell>
          <cell r="S46">
            <v>2</v>
          </cell>
          <cell r="T46">
            <v>2</v>
          </cell>
          <cell r="U46">
            <v>2</v>
          </cell>
          <cell r="V46">
            <v>2</v>
          </cell>
          <cell r="W46">
            <v>2</v>
          </cell>
          <cell r="X46">
            <v>2</v>
          </cell>
          <cell r="Y46">
            <v>2</v>
          </cell>
          <cell r="Z46">
            <v>2</v>
          </cell>
          <cell r="AA46">
            <v>2</v>
          </cell>
        </row>
        <row r="47">
          <cell r="H47" t="str">
            <v>PB82</v>
          </cell>
          <cell r="I47">
            <v>2</v>
          </cell>
          <cell r="J47">
            <v>2</v>
          </cell>
          <cell r="K47">
            <v>2</v>
          </cell>
          <cell r="L47">
            <v>2</v>
          </cell>
          <cell r="M47">
            <v>2</v>
          </cell>
          <cell r="N47">
            <v>2</v>
          </cell>
          <cell r="O47">
            <v>2</v>
          </cell>
          <cell r="P47">
            <v>2</v>
          </cell>
          <cell r="Q47">
            <v>2</v>
          </cell>
          <cell r="R47">
            <v>2</v>
          </cell>
          <cell r="S47">
            <v>2</v>
          </cell>
          <cell r="T47">
            <v>2</v>
          </cell>
          <cell r="U47">
            <v>2</v>
          </cell>
          <cell r="V47">
            <v>2</v>
          </cell>
          <cell r="W47">
            <v>2</v>
          </cell>
          <cell r="X47">
            <v>2</v>
          </cell>
          <cell r="Y47">
            <v>2</v>
          </cell>
          <cell r="Z47">
            <v>2</v>
          </cell>
          <cell r="AA47">
            <v>2</v>
          </cell>
        </row>
        <row r="48">
          <cell r="H48" t="str">
            <v>PB84</v>
          </cell>
          <cell r="I48">
            <v>2</v>
          </cell>
          <cell r="J48">
            <v>2</v>
          </cell>
          <cell r="K48">
            <v>2</v>
          </cell>
          <cell r="L48">
            <v>2</v>
          </cell>
          <cell r="M48">
            <v>2</v>
          </cell>
          <cell r="N48">
            <v>2</v>
          </cell>
          <cell r="O48">
            <v>2</v>
          </cell>
          <cell r="P48">
            <v>2</v>
          </cell>
          <cell r="Q48">
            <v>2</v>
          </cell>
          <cell r="R48">
            <v>2</v>
          </cell>
          <cell r="S48">
            <v>2</v>
          </cell>
          <cell r="T48">
            <v>2</v>
          </cell>
          <cell r="U48">
            <v>2</v>
          </cell>
          <cell r="V48">
            <v>2</v>
          </cell>
          <cell r="W48">
            <v>2</v>
          </cell>
          <cell r="X48">
            <v>2</v>
          </cell>
          <cell r="Y48">
            <v>2</v>
          </cell>
          <cell r="Z48">
            <v>2</v>
          </cell>
          <cell r="AA48">
            <v>2</v>
          </cell>
        </row>
        <row r="49">
          <cell r="H49" t="str">
            <v>PB85</v>
          </cell>
          <cell r="I49">
            <v>2</v>
          </cell>
          <cell r="J49">
            <v>2</v>
          </cell>
          <cell r="K49">
            <v>2</v>
          </cell>
          <cell r="L49">
            <v>2</v>
          </cell>
          <cell r="M49">
            <v>2</v>
          </cell>
          <cell r="N49">
            <v>2</v>
          </cell>
          <cell r="O49">
            <v>2</v>
          </cell>
          <cell r="P49">
            <v>2</v>
          </cell>
          <cell r="Q49">
            <v>2</v>
          </cell>
          <cell r="R49">
            <v>2</v>
          </cell>
          <cell r="S49">
            <v>2</v>
          </cell>
          <cell r="T49">
            <v>2</v>
          </cell>
          <cell r="U49">
            <v>2</v>
          </cell>
          <cell r="V49">
            <v>2</v>
          </cell>
          <cell r="W49">
            <v>2</v>
          </cell>
          <cell r="X49">
            <v>2</v>
          </cell>
          <cell r="Y49">
            <v>2</v>
          </cell>
          <cell r="Z49">
            <v>2</v>
          </cell>
          <cell r="AA49">
            <v>2</v>
          </cell>
        </row>
        <row r="50">
          <cell r="H50" t="str">
            <v>PBM6</v>
          </cell>
          <cell r="I50">
            <v>2</v>
          </cell>
          <cell r="J50">
            <v>2</v>
          </cell>
          <cell r="K50">
            <v>2</v>
          </cell>
          <cell r="L50">
            <v>2</v>
          </cell>
          <cell r="M50">
            <v>2</v>
          </cell>
          <cell r="N50">
            <v>2</v>
          </cell>
          <cell r="O50">
            <v>2</v>
          </cell>
          <cell r="P50">
            <v>2</v>
          </cell>
          <cell r="Q50">
            <v>2</v>
          </cell>
          <cell r="R50">
            <v>2</v>
          </cell>
          <cell r="S50">
            <v>2</v>
          </cell>
          <cell r="T50">
            <v>2</v>
          </cell>
          <cell r="U50">
            <v>2</v>
          </cell>
          <cell r="V50">
            <v>2</v>
          </cell>
          <cell r="W50">
            <v>2</v>
          </cell>
          <cell r="X50">
            <v>2</v>
          </cell>
          <cell r="Y50">
            <v>2</v>
          </cell>
          <cell r="Z50">
            <v>2</v>
          </cell>
          <cell r="AA50">
            <v>2</v>
          </cell>
        </row>
        <row r="51">
          <cell r="H51" t="str">
            <v>PBM8</v>
          </cell>
          <cell r="AA51">
            <v>2</v>
          </cell>
        </row>
        <row r="52">
          <cell r="H52" t="str">
            <v>PBM9</v>
          </cell>
          <cell r="AA52">
            <v>2</v>
          </cell>
        </row>
        <row r="53">
          <cell r="H53" t="str">
            <v>PG15</v>
          </cell>
          <cell r="AA53">
            <v>2</v>
          </cell>
        </row>
        <row r="54">
          <cell r="H54" t="str">
            <v>PG21</v>
          </cell>
          <cell r="AA54">
            <v>2</v>
          </cell>
        </row>
        <row r="55">
          <cell r="H55" t="str">
            <v>PG23</v>
          </cell>
          <cell r="AA55">
            <v>2</v>
          </cell>
        </row>
        <row r="56">
          <cell r="H56" t="str">
            <v>PG28</v>
          </cell>
          <cell r="AA56">
            <v>2</v>
          </cell>
        </row>
        <row r="57">
          <cell r="H57" t="str">
            <v>PK07</v>
          </cell>
          <cell r="I57">
            <v>2</v>
          </cell>
          <cell r="J57">
            <v>2</v>
          </cell>
          <cell r="K57">
            <v>2</v>
          </cell>
          <cell r="L57">
            <v>2</v>
          </cell>
          <cell r="M57">
            <v>2</v>
          </cell>
          <cell r="N57">
            <v>2</v>
          </cell>
          <cell r="O57">
            <v>2</v>
          </cell>
          <cell r="P57">
            <v>2</v>
          </cell>
          <cell r="Q57">
            <v>2</v>
          </cell>
          <cell r="R57">
            <v>2</v>
          </cell>
          <cell r="S57">
            <v>2</v>
          </cell>
          <cell r="T57">
            <v>2</v>
          </cell>
          <cell r="U57">
            <v>2</v>
          </cell>
          <cell r="V57">
            <v>2</v>
          </cell>
          <cell r="W57">
            <v>2</v>
          </cell>
          <cell r="X57">
            <v>2</v>
          </cell>
          <cell r="Y57">
            <v>2</v>
          </cell>
          <cell r="Z57">
            <v>2</v>
          </cell>
          <cell r="AA57">
            <v>2</v>
          </cell>
        </row>
        <row r="58">
          <cell r="H58" t="str">
            <v>PK09</v>
          </cell>
          <cell r="I58">
            <v>2</v>
          </cell>
          <cell r="J58">
            <v>2</v>
          </cell>
          <cell r="K58">
            <v>2</v>
          </cell>
          <cell r="L58">
            <v>2</v>
          </cell>
          <cell r="M58">
            <v>2</v>
          </cell>
          <cell r="N58">
            <v>2</v>
          </cell>
          <cell r="O58">
            <v>2</v>
          </cell>
          <cell r="P58">
            <v>2</v>
          </cell>
          <cell r="Q58">
            <v>2</v>
          </cell>
          <cell r="R58">
            <v>2</v>
          </cell>
          <cell r="S58">
            <v>2</v>
          </cell>
          <cell r="T58">
            <v>2</v>
          </cell>
          <cell r="U58">
            <v>2</v>
          </cell>
          <cell r="V58">
            <v>2</v>
          </cell>
          <cell r="W58">
            <v>2</v>
          </cell>
          <cell r="X58">
            <v>2</v>
          </cell>
          <cell r="Y58">
            <v>2</v>
          </cell>
          <cell r="Z58">
            <v>2</v>
          </cell>
          <cell r="AA58">
            <v>2</v>
          </cell>
        </row>
        <row r="59">
          <cell r="H59" t="str">
            <v>PK10</v>
          </cell>
          <cell r="I59">
            <v>2</v>
          </cell>
          <cell r="J59">
            <v>2</v>
          </cell>
          <cell r="K59">
            <v>2</v>
          </cell>
          <cell r="L59">
            <v>2</v>
          </cell>
          <cell r="M59">
            <v>2</v>
          </cell>
          <cell r="N59">
            <v>2</v>
          </cell>
          <cell r="O59">
            <v>2</v>
          </cell>
          <cell r="P59">
            <v>2</v>
          </cell>
          <cell r="Q59">
            <v>2</v>
          </cell>
          <cell r="R59">
            <v>2</v>
          </cell>
          <cell r="S59">
            <v>2</v>
          </cell>
          <cell r="T59">
            <v>2</v>
          </cell>
          <cell r="U59">
            <v>2</v>
          </cell>
          <cell r="V59">
            <v>2</v>
          </cell>
          <cell r="W59">
            <v>2</v>
          </cell>
          <cell r="X59">
            <v>2</v>
          </cell>
          <cell r="Y59">
            <v>2</v>
          </cell>
          <cell r="Z59">
            <v>2</v>
          </cell>
          <cell r="AA59">
            <v>2</v>
          </cell>
        </row>
        <row r="60">
          <cell r="H60" t="str">
            <v>PM12</v>
          </cell>
          <cell r="AA60">
            <v>2</v>
          </cell>
        </row>
        <row r="61">
          <cell r="H61" t="str">
            <v>PM14</v>
          </cell>
          <cell r="AA61">
            <v>2</v>
          </cell>
        </row>
        <row r="62">
          <cell r="H62" t="str">
            <v>PM15</v>
          </cell>
          <cell r="AA62">
            <v>2</v>
          </cell>
        </row>
        <row r="63">
          <cell r="H63" t="str">
            <v>PT01</v>
          </cell>
          <cell r="AA63">
            <v>2</v>
          </cell>
        </row>
        <row r="64">
          <cell r="H64" t="str">
            <v>PT02</v>
          </cell>
          <cell r="AA64">
            <v>2</v>
          </cell>
        </row>
        <row r="65">
          <cell r="H65" t="str">
            <v>PT03</v>
          </cell>
          <cell r="AA65">
            <v>2</v>
          </cell>
        </row>
        <row r="66">
          <cell r="H66" t="str">
            <v>PT05</v>
          </cell>
          <cell r="AA66">
            <v>2</v>
          </cell>
        </row>
        <row r="67">
          <cell r="H67" t="str">
            <v>PW03</v>
          </cell>
          <cell r="I67">
            <v>2</v>
          </cell>
          <cell r="J67">
            <v>2</v>
          </cell>
          <cell r="K67">
            <v>2</v>
          </cell>
          <cell r="L67">
            <v>2</v>
          </cell>
          <cell r="M67">
            <v>2</v>
          </cell>
          <cell r="N67">
            <v>2</v>
          </cell>
          <cell r="O67">
            <v>2</v>
          </cell>
          <cell r="P67">
            <v>2</v>
          </cell>
          <cell r="Q67">
            <v>2</v>
          </cell>
          <cell r="R67">
            <v>2</v>
          </cell>
          <cell r="S67">
            <v>2</v>
          </cell>
          <cell r="T67">
            <v>2</v>
          </cell>
          <cell r="U67">
            <v>2</v>
          </cell>
          <cell r="V67">
            <v>2</v>
          </cell>
          <cell r="W67">
            <v>2</v>
          </cell>
          <cell r="X67">
            <v>2</v>
          </cell>
          <cell r="Y67">
            <v>2</v>
          </cell>
          <cell r="Z67">
            <v>2</v>
          </cell>
          <cell r="AA67">
            <v>1</v>
          </cell>
        </row>
        <row r="68">
          <cell r="H68" t="str">
            <v>PW21</v>
          </cell>
          <cell r="I68">
            <v>1</v>
          </cell>
          <cell r="J68">
            <v>1</v>
          </cell>
          <cell r="K68">
            <v>1</v>
          </cell>
          <cell r="L68">
            <v>1</v>
          </cell>
          <cell r="M68">
            <v>1</v>
          </cell>
          <cell r="N68">
            <v>1</v>
          </cell>
          <cell r="O68">
            <v>1</v>
          </cell>
          <cell r="P68">
            <v>1</v>
          </cell>
          <cell r="Q68">
            <v>1</v>
          </cell>
          <cell r="R68">
            <v>1</v>
          </cell>
          <cell r="S68">
            <v>1</v>
          </cell>
          <cell r="T68">
            <v>1</v>
          </cell>
          <cell r="U68">
            <v>1</v>
          </cell>
          <cell r="V68">
            <v>1</v>
          </cell>
          <cell r="W68">
            <v>1</v>
          </cell>
          <cell r="X68">
            <v>1</v>
          </cell>
          <cell r="Y68">
            <v>1</v>
          </cell>
          <cell r="Z68">
            <v>1</v>
          </cell>
          <cell r="AA68">
            <v>1</v>
          </cell>
        </row>
        <row r="69">
          <cell r="H69" t="str">
            <v>PW27</v>
          </cell>
          <cell r="AA69">
            <v>1</v>
          </cell>
        </row>
        <row r="70">
          <cell r="H70" t="str">
            <v>PW33</v>
          </cell>
          <cell r="AA70">
            <v>1</v>
          </cell>
        </row>
        <row r="71">
          <cell r="H71" t="str">
            <v>PW36</v>
          </cell>
          <cell r="AA71">
            <v>1</v>
          </cell>
        </row>
        <row r="72">
          <cell r="H72" t="str">
            <v>PW37</v>
          </cell>
          <cell r="AA72">
            <v>1</v>
          </cell>
        </row>
        <row r="73">
          <cell r="H73" t="str">
            <v>PW39</v>
          </cell>
          <cell r="AA73">
            <v>1</v>
          </cell>
        </row>
        <row r="74">
          <cell r="H74" t="str">
            <v>PW40</v>
          </cell>
          <cell r="AA74">
            <v>1</v>
          </cell>
        </row>
        <row r="75">
          <cell r="H75" t="str">
            <v>YB1</v>
          </cell>
          <cell r="I75">
            <v>1</v>
          </cell>
          <cell r="J75">
            <v>1</v>
          </cell>
          <cell r="K75">
            <v>1</v>
          </cell>
          <cell r="L75">
            <v>1</v>
          </cell>
          <cell r="M75">
            <v>1</v>
          </cell>
          <cell r="N75">
            <v>1</v>
          </cell>
          <cell r="O75">
            <v>1</v>
          </cell>
          <cell r="P75">
            <v>1</v>
          </cell>
          <cell r="Q75">
            <v>1</v>
          </cell>
          <cell r="R75">
            <v>1</v>
          </cell>
          <cell r="S75">
            <v>1</v>
          </cell>
          <cell r="T75">
            <v>1</v>
          </cell>
          <cell r="U75">
            <v>1</v>
          </cell>
          <cell r="V75">
            <v>1</v>
          </cell>
          <cell r="W75">
            <v>1</v>
          </cell>
          <cell r="X75">
            <v>1</v>
          </cell>
          <cell r="Y75">
            <v>1</v>
          </cell>
          <cell r="Z75">
            <v>1</v>
          </cell>
          <cell r="AA75">
            <v>2</v>
          </cell>
        </row>
        <row r="76">
          <cell r="H76" t="str">
            <v>YB3</v>
          </cell>
          <cell r="I76">
            <v>2</v>
          </cell>
          <cell r="J76">
            <v>2</v>
          </cell>
          <cell r="K76">
            <v>2</v>
          </cell>
          <cell r="L76">
            <v>2</v>
          </cell>
          <cell r="M76">
            <v>2</v>
          </cell>
          <cell r="N76">
            <v>2</v>
          </cell>
          <cell r="O76">
            <v>2</v>
          </cell>
          <cell r="P76">
            <v>2</v>
          </cell>
          <cell r="Q76">
            <v>2</v>
          </cell>
          <cell r="R76">
            <v>2</v>
          </cell>
          <cell r="S76">
            <v>2</v>
          </cell>
          <cell r="T76">
            <v>2</v>
          </cell>
          <cell r="U76">
            <v>2</v>
          </cell>
          <cell r="V76">
            <v>2</v>
          </cell>
          <cell r="W76">
            <v>2</v>
          </cell>
          <cell r="X76">
            <v>2</v>
          </cell>
          <cell r="Y76">
            <v>2</v>
          </cell>
          <cell r="Z76">
            <v>2</v>
          </cell>
          <cell r="AA76">
            <v>2</v>
          </cell>
        </row>
        <row r="77">
          <cell r="H77" t="str">
            <v>YB4N</v>
          </cell>
          <cell r="I77">
            <v>2</v>
          </cell>
          <cell r="J77">
            <v>2</v>
          </cell>
          <cell r="K77">
            <v>2</v>
          </cell>
          <cell r="L77">
            <v>2</v>
          </cell>
          <cell r="M77">
            <v>2</v>
          </cell>
          <cell r="N77">
            <v>2</v>
          </cell>
          <cell r="O77">
            <v>2</v>
          </cell>
          <cell r="P77">
            <v>2</v>
          </cell>
          <cell r="Q77">
            <v>2</v>
          </cell>
          <cell r="R77">
            <v>2</v>
          </cell>
          <cell r="S77">
            <v>2</v>
          </cell>
          <cell r="T77">
            <v>2</v>
          </cell>
          <cell r="U77">
            <v>2</v>
          </cell>
          <cell r="V77">
            <v>2</v>
          </cell>
          <cell r="W77">
            <v>2</v>
          </cell>
          <cell r="X77">
            <v>2</v>
          </cell>
          <cell r="Y77">
            <v>2</v>
          </cell>
          <cell r="Z77">
            <v>2</v>
          </cell>
          <cell r="AA77">
            <v>2</v>
          </cell>
        </row>
        <row r="78">
          <cell r="H78" t="str">
            <v>YB5N</v>
          </cell>
          <cell r="I78">
            <v>2</v>
          </cell>
          <cell r="J78">
            <v>2</v>
          </cell>
          <cell r="K78">
            <v>2</v>
          </cell>
          <cell r="L78">
            <v>2</v>
          </cell>
          <cell r="M78">
            <v>2</v>
          </cell>
          <cell r="N78">
            <v>2</v>
          </cell>
          <cell r="O78">
            <v>2</v>
          </cell>
          <cell r="P78">
            <v>2</v>
          </cell>
          <cell r="Q78">
            <v>2</v>
          </cell>
          <cell r="R78">
            <v>2</v>
          </cell>
          <cell r="S78">
            <v>2</v>
          </cell>
          <cell r="T78">
            <v>2</v>
          </cell>
          <cell r="U78">
            <v>2</v>
          </cell>
          <cell r="V78">
            <v>2</v>
          </cell>
          <cell r="W78">
            <v>2</v>
          </cell>
          <cell r="X78">
            <v>2</v>
          </cell>
          <cell r="Y78">
            <v>2</v>
          </cell>
          <cell r="Z78">
            <v>2</v>
          </cell>
          <cell r="AA78">
            <v>2</v>
          </cell>
        </row>
        <row r="79">
          <cell r="H79" t="str">
            <v>YH1</v>
          </cell>
          <cell r="I79">
            <v>2</v>
          </cell>
          <cell r="J79">
            <v>2</v>
          </cell>
          <cell r="K79">
            <v>2</v>
          </cell>
          <cell r="L79">
            <v>2</v>
          </cell>
          <cell r="M79">
            <v>2</v>
          </cell>
          <cell r="N79">
            <v>2</v>
          </cell>
          <cell r="O79">
            <v>2</v>
          </cell>
          <cell r="P79">
            <v>2</v>
          </cell>
          <cell r="Q79">
            <v>2</v>
          </cell>
          <cell r="R79">
            <v>2</v>
          </cell>
          <cell r="S79">
            <v>2</v>
          </cell>
          <cell r="T79">
            <v>2</v>
          </cell>
          <cell r="U79">
            <v>2</v>
          </cell>
          <cell r="V79">
            <v>2</v>
          </cell>
          <cell r="W79">
            <v>2</v>
          </cell>
          <cell r="X79">
            <v>2</v>
          </cell>
          <cell r="Y79">
            <v>2</v>
          </cell>
          <cell r="Z79">
            <v>2</v>
          </cell>
          <cell r="AA79">
            <v>2</v>
          </cell>
          <cell r="AB79">
            <v>2</v>
          </cell>
        </row>
        <row r="80">
          <cell r="H80" t="str">
            <v>YH3</v>
          </cell>
          <cell r="I80">
            <v>2</v>
          </cell>
          <cell r="J80">
            <v>2</v>
          </cell>
          <cell r="K80">
            <v>2</v>
          </cell>
          <cell r="L80">
            <v>2</v>
          </cell>
          <cell r="M80">
            <v>2</v>
          </cell>
          <cell r="N80">
            <v>2</v>
          </cell>
          <cell r="O80">
            <v>2</v>
          </cell>
          <cell r="P80">
            <v>2</v>
          </cell>
          <cell r="Q80">
            <v>2</v>
          </cell>
          <cell r="R80">
            <v>2</v>
          </cell>
          <cell r="S80">
            <v>2</v>
          </cell>
          <cell r="T80">
            <v>2</v>
          </cell>
          <cell r="U80">
            <v>2</v>
          </cell>
          <cell r="V80">
            <v>2</v>
          </cell>
          <cell r="W80">
            <v>2</v>
          </cell>
          <cell r="X80">
            <v>2</v>
          </cell>
          <cell r="Y80">
            <v>2</v>
          </cell>
          <cell r="Z80">
            <v>2</v>
          </cell>
          <cell r="AA80">
            <v>2</v>
          </cell>
        </row>
        <row r="81">
          <cell r="H81" t="str">
            <v>YK1</v>
          </cell>
          <cell r="I81">
            <v>2</v>
          </cell>
          <cell r="J81">
            <v>2</v>
          </cell>
          <cell r="K81">
            <v>2</v>
          </cell>
          <cell r="L81">
            <v>2</v>
          </cell>
          <cell r="M81">
            <v>2</v>
          </cell>
          <cell r="N81">
            <v>2</v>
          </cell>
          <cell r="O81">
            <v>2</v>
          </cell>
          <cell r="P81">
            <v>2</v>
          </cell>
          <cell r="Q81">
            <v>2</v>
          </cell>
          <cell r="R81">
            <v>2</v>
          </cell>
          <cell r="S81">
            <v>2</v>
          </cell>
          <cell r="T81">
            <v>2</v>
          </cell>
          <cell r="U81">
            <v>2</v>
          </cell>
          <cell r="V81">
            <v>2</v>
          </cell>
          <cell r="W81">
            <v>2</v>
          </cell>
          <cell r="X81">
            <v>2</v>
          </cell>
          <cell r="Y81">
            <v>2</v>
          </cell>
          <cell r="Z81">
            <v>2</v>
          </cell>
          <cell r="AA81">
            <v>2</v>
          </cell>
        </row>
        <row r="82">
          <cell r="H82" t="str">
            <v>YK1P</v>
          </cell>
          <cell r="I82">
            <v>2</v>
          </cell>
          <cell r="J82">
            <v>2</v>
          </cell>
          <cell r="K82">
            <v>2</v>
          </cell>
          <cell r="L82">
            <v>2</v>
          </cell>
          <cell r="M82">
            <v>2</v>
          </cell>
          <cell r="N82">
            <v>2</v>
          </cell>
          <cell r="O82">
            <v>2</v>
          </cell>
          <cell r="P82">
            <v>2</v>
          </cell>
          <cell r="Q82">
            <v>2</v>
          </cell>
          <cell r="R82">
            <v>2</v>
          </cell>
          <cell r="S82">
            <v>2</v>
          </cell>
          <cell r="T82">
            <v>2</v>
          </cell>
          <cell r="U82">
            <v>2</v>
          </cell>
          <cell r="V82">
            <v>2</v>
          </cell>
          <cell r="W82">
            <v>2</v>
          </cell>
          <cell r="X82">
            <v>2</v>
          </cell>
          <cell r="Y82">
            <v>2</v>
          </cell>
          <cell r="Z82">
            <v>2</v>
          </cell>
          <cell r="AA82">
            <v>2</v>
          </cell>
        </row>
        <row r="83">
          <cell r="H83" t="str">
            <v>YS1</v>
          </cell>
          <cell r="I83">
            <v>2</v>
          </cell>
          <cell r="J83">
            <v>2</v>
          </cell>
          <cell r="K83">
            <v>2</v>
          </cell>
          <cell r="L83">
            <v>2</v>
          </cell>
          <cell r="M83">
            <v>2</v>
          </cell>
          <cell r="N83">
            <v>2</v>
          </cell>
          <cell r="O83">
            <v>2</v>
          </cell>
          <cell r="P83">
            <v>2</v>
          </cell>
          <cell r="Q83">
            <v>2</v>
          </cell>
          <cell r="R83">
            <v>2</v>
          </cell>
          <cell r="S83">
            <v>2</v>
          </cell>
          <cell r="T83">
            <v>2</v>
          </cell>
          <cell r="U83">
            <v>2</v>
          </cell>
          <cell r="V83">
            <v>2</v>
          </cell>
          <cell r="W83">
            <v>2</v>
          </cell>
          <cell r="X83">
            <v>2</v>
          </cell>
          <cell r="Y83">
            <v>2</v>
          </cell>
          <cell r="Z83">
            <v>2</v>
          </cell>
          <cell r="AA83">
            <v>2</v>
          </cell>
        </row>
        <row r="84">
          <cell r="H84" t="str">
            <v>PB90</v>
          </cell>
          <cell r="AA84">
            <v>2</v>
          </cell>
        </row>
        <row r="85">
          <cell r="H85" t="str">
            <v>PW42</v>
          </cell>
          <cell r="AA85">
            <v>1</v>
          </cell>
        </row>
        <row r="86">
          <cell r="H86" t="str">
            <v>PT06</v>
          </cell>
          <cell r="AA86">
            <v>2</v>
          </cell>
        </row>
        <row r="87">
          <cell r="H87" t="str">
            <v>PB71</v>
          </cell>
          <cell r="AA87">
            <v>2</v>
          </cell>
        </row>
        <row r="88">
          <cell r="H88" t="str">
            <v>PB93</v>
          </cell>
          <cell r="AA88">
            <v>2</v>
          </cell>
        </row>
        <row r="89">
          <cell r="H89" t="str">
            <v>PM14</v>
          </cell>
          <cell r="AA89">
            <v>2</v>
          </cell>
        </row>
        <row r="90">
          <cell r="H90" t="str">
            <v>PM18</v>
          </cell>
          <cell r="AA90">
            <v>2</v>
          </cell>
        </row>
        <row r="91">
          <cell r="H91" t="str">
            <v>FS22</v>
          </cell>
          <cell r="AA91">
            <v>2</v>
          </cell>
        </row>
        <row r="92">
          <cell r="H92" t="str">
            <v>FS21</v>
          </cell>
          <cell r="AA92">
            <v>1</v>
          </cell>
        </row>
        <row r="93">
          <cell r="H93" t="str">
            <v>FS20</v>
          </cell>
          <cell r="AA93">
            <v>1</v>
          </cell>
        </row>
        <row r="94">
          <cell r="H94" t="str">
            <v>FG24</v>
          </cell>
          <cell r="AA94">
            <v>2</v>
          </cell>
        </row>
        <row r="95">
          <cell r="H95" t="str">
            <v>FG23</v>
          </cell>
          <cell r="AA95">
            <v>2</v>
          </cell>
        </row>
        <row r="96">
          <cell r="H96" t="str">
            <v>FS19</v>
          </cell>
          <cell r="AA96">
            <v>2</v>
          </cell>
        </row>
        <row r="97">
          <cell r="H97" t="str">
            <v>FBG1</v>
          </cell>
          <cell r="AA97">
            <v>2</v>
          </cell>
        </row>
        <row r="98">
          <cell r="H98" t="str">
            <v>FB01</v>
          </cell>
          <cell r="AA98">
            <v>2</v>
          </cell>
        </row>
        <row r="99">
          <cell r="H99" t="str">
            <v>FB02</v>
          </cell>
          <cell r="AA99">
            <v>2</v>
          </cell>
        </row>
        <row r="100">
          <cell r="H100" t="str">
            <v>FB03</v>
          </cell>
          <cell r="AA100">
            <v>2</v>
          </cell>
        </row>
        <row r="101">
          <cell r="H101" t="str">
            <v>FCS1</v>
          </cell>
          <cell r="AA101">
            <v>1</v>
          </cell>
        </row>
        <row r="102">
          <cell r="H102" t="str">
            <v>FDB1</v>
          </cell>
          <cell r="AA102">
            <v>2</v>
          </cell>
        </row>
        <row r="103">
          <cell r="H103" t="str">
            <v>FDS1</v>
          </cell>
          <cell r="AA103">
            <v>1</v>
          </cell>
        </row>
        <row r="104">
          <cell r="H104" t="str">
            <v>FGL1</v>
          </cell>
          <cell r="AA104">
            <v>2</v>
          </cell>
        </row>
        <row r="105">
          <cell r="H105" t="str">
            <v>FG01</v>
          </cell>
          <cell r="AA105">
            <v>2</v>
          </cell>
        </row>
        <row r="106">
          <cell r="H106" t="str">
            <v>FG02</v>
          </cell>
          <cell r="AA106">
            <v>2</v>
          </cell>
        </row>
        <row r="107">
          <cell r="H107" t="str">
            <v>FG03</v>
          </cell>
          <cell r="AA107">
            <v>2</v>
          </cell>
        </row>
        <row r="108">
          <cell r="H108" t="str">
            <v>FG04</v>
          </cell>
          <cell r="AA108">
            <v>2</v>
          </cell>
        </row>
        <row r="109">
          <cell r="H109" t="str">
            <v>FG05</v>
          </cell>
          <cell r="AA109">
            <v>2</v>
          </cell>
        </row>
        <row r="110">
          <cell r="H110" t="str">
            <v>FG06</v>
          </cell>
          <cell r="AA110">
            <v>2</v>
          </cell>
        </row>
        <row r="111">
          <cell r="H111" t="str">
            <v>FG07</v>
          </cell>
          <cell r="AA111">
            <v>2</v>
          </cell>
        </row>
        <row r="112">
          <cell r="H112" t="str">
            <v>FG08</v>
          </cell>
          <cell r="AA112">
            <v>2</v>
          </cell>
        </row>
        <row r="113">
          <cell r="H113" t="str">
            <v>FG09</v>
          </cell>
          <cell r="AA113">
            <v>2</v>
          </cell>
        </row>
        <row r="114">
          <cell r="H114" t="str">
            <v>FG10</v>
          </cell>
          <cell r="AA114">
            <v>2</v>
          </cell>
        </row>
        <row r="115">
          <cell r="H115" t="str">
            <v>FG11</v>
          </cell>
          <cell r="AA115">
            <v>2</v>
          </cell>
        </row>
        <row r="116">
          <cell r="H116" t="str">
            <v xml:space="preserve"> FG12</v>
          </cell>
          <cell r="AA116">
            <v>2</v>
          </cell>
        </row>
        <row r="117">
          <cell r="H117" t="str">
            <v xml:space="preserve"> FG13</v>
          </cell>
          <cell r="AA117">
            <v>2</v>
          </cell>
        </row>
        <row r="118">
          <cell r="H118" t="str">
            <v xml:space="preserve"> FG14</v>
          </cell>
          <cell r="AA118">
            <v>2</v>
          </cell>
        </row>
        <row r="119">
          <cell r="H119" t="str">
            <v xml:space="preserve"> FG15</v>
          </cell>
          <cell r="AA119">
            <v>2</v>
          </cell>
        </row>
        <row r="120">
          <cell r="H120" t="str">
            <v xml:space="preserve"> FG16</v>
          </cell>
          <cell r="AA120">
            <v>2</v>
          </cell>
        </row>
        <row r="121">
          <cell r="H121" t="str">
            <v xml:space="preserve"> FG17</v>
          </cell>
          <cell r="AA121">
            <v>2</v>
          </cell>
        </row>
        <row r="122">
          <cell r="H122" t="str">
            <v xml:space="preserve"> FG18</v>
          </cell>
          <cell r="AA122">
            <v>2</v>
          </cell>
        </row>
        <row r="123">
          <cell r="H123" t="str">
            <v xml:space="preserve"> FG19</v>
          </cell>
          <cell r="AA123">
            <v>2</v>
          </cell>
        </row>
        <row r="124">
          <cell r="H124" t="str">
            <v>FG20</v>
          </cell>
          <cell r="AA124">
            <v>2</v>
          </cell>
        </row>
        <row r="125">
          <cell r="H125" t="str">
            <v>FG21</v>
          </cell>
          <cell r="AA125">
            <v>2</v>
          </cell>
        </row>
        <row r="126">
          <cell r="H126" t="str">
            <v>FG22</v>
          </cell>
          <cell r="AA126">
            <v>2</v>
          </cell>
        </row>
        <row r="127">
          <cell r="H127" t="str">
            <v>FK01</v>
          </cell>
          <cell r="AA127">
            <v>2</v>
          </cell>
        </row>
        <row r="128">
          <cell r="H128" t="str">
            <v>FK02</v>
          </cell>
          <cell r="AA128">
            <v>2</v>
          </cell>
        </row>
        <row r="129">
          <cell r="H129" t="str">
            <v>FK03</v>
          </cell>
          <cell r="AA129">
            <v>2</v>
          </cell>
        </row>
        <row r="130">
          <cell r="H130" t="str">
            <v>FK04</v>
          </cell>
          <cell r="AA130">
            <v>2</v>
          </cell>
        </row>
        <row r="131">
          <cell r="H131" t="str">
            <v>FK05</v>
          </cell>
          <cell r="AA131">
            <v>2</v>
          </cell>
        </row>
        <row r="132">
          <cell r="H132" t="str">
            <v>FK06</v>
          </cell>
          <cell r="AA132">
            <v>2</v>
          </cell>
        </row>
        <row r="133">
          <cell r="H133" t="str">
            <v>FK07</v>
          </cell>
          <cell r="AA133">
            <v>2</v>
          </cell>
        </row>
        <row r="134">
          <cell r="H134" t="str">
            <v>FNG1</v>
          </cell>
          <cell r="AA134">
            <v>2</v>
          </cell>
        </row>
        <row r="135">
          <cell r="H135" t="str">
            <v>FSG1</v>
          </cell>
          <cell r="AA135">
            <v>2</v>
          </cell>
        </row>
        <row r="136">
          <cell r="H136" t="str">
            <v>FSM1</v>
          </cell>
          <cell r="AA136">
            <v>2</v>
          </cell>
        </row>
        <row r="137">
          <cell r="H137" t="str">
            <v>FS02</v>
          </cell>
          <cell r="AA137">
            <v>1</v>
          </cell>
        </row>
        <row r="138">
          <cell r="H138" t="str">
            <v>FS03</v>
          </cell>
          <cell r="AA138">
            <v>1</v>
          </cell>
        </row>
        <row r="139">
          <cell r="H139" t="str">
            <v>FS04</v>
          </cell>
          <cell r="AA139">
            <v>1</v>
          </cell>
        </row>
        <row r="140">
          <cell r="H140" t="str">
            <v>FS05</v>
          </cell>
          <cell r="AA140">
            <v>1</v>
          </cell>
        </row>
        <row r="141">
          <cell r="H141" t="str">
            <v>FS06</v>
          </cell>
          <cell r="AA141">
            <v>1</v>
          </cell>
        </row>
        <row r="142">
          <cell r="H142" t="str">
            <v>FS07</v>
          </cell>
          <cell r="AA142">
            <v>2</v>
          </cell>
        </row>
        <row r="143">
          <cell r="H143" t="str">
            <v>FS08</v>
          </cell>
          <cell r="AA143">
            <v>2</v>
          </cell>
        </row>
        <row r="144">
          <cell r="H144" t="str">
            <v>FS09</v>
          </cell>
          <cell r="AA144">
            <v>1</v>
          </cell>
        </row>
        <row r="145">
          <cell r="H145" t="str">
            <v xml:space="preserve"> FS10</v>
          </cell>
          <cell r="AA145">
            <v>2</v>
          </cell>
        </row>
        <row r="146">
          <cell r="H146" t="str">
            <v>FS11</v>
          </cell>
          <cell r="AA146">
            <v>1</v>
          </cell>
        </row>
        <row r="147">
          <cell r="H147" t="str">
            <v>FS12</v>
          </cell>
          <cell r="AA147">
            <v>1</v>
          </cell>
        </row>
        <row r="148">
          <cell r="H148" t="str">
            <v>FS13</v>
          </cell>
          <cell r="AA148">
            <v>1</v>
          </cell>
        </row>
        <row r="149">
          <cell r="H149" t="str">
            <v>FS14</v>
          </cell>
          <cell r="AA149">
            <v>2</v>
          </cell>
        </row>
        <row r="150">
          <cell r="H150" t="str">
            <v>FS15</v>
          </cell>
          <cell r="AA150">
            <v>1</v>
          </cell>
        </row>
        <row r="151">
          <cell r="H151" t="str">
            <v>FS16</v>
          </cell>
          <cell r="AA151">
            <v>2</v>
          </cell>
        </row>
        <row r="152">
          <cell r="H152" t="str">
            <v>FS17</v>
          </cell>
          <cell r="AA152">
            <v>2</v>
          </cell>
        </row>
        <row r="153">
          <cell r="H153" t="str">
            <v>FS18</v>
          </cell>
          <cell r="AA153">
            <v>1</v>
          </cell>
        </row>
        <row r="154">
          <cell r="H154" t="str">
            <v>FW01</v>
          </cell>
          <cell r="AA154">
            <v>1</v>
          </cell>
        </row>
        <row r="155">
          <cell r="H155" t="str">
            <v>FW02</v>
          </cell>
          <cell r="AA155">
            <v>1</v>
          </cell>
        </row>
        <row r="156">
          <cell r="H156" t="str">
            <v>FW03</v>
          </cell>
          <cell r="AA156">
            <v>1</v>
          </cell>
        </row>
        <row r="157">
          <cell r="H157" t="str">
            <v>FW04</v>
          </cell>
          <cell r="AA157">
            <v>1</v>
          </cell>
        </row>
        <row r="158">
          <cell r="H158" t="str">
            <v>FW05</v>
          </cell>
          <cell r="AA158">
            <v>1</v>
          </cell>
        </row>
        <row r="159">
          <cell r="H159" t="str">
            <v>FW06</v>
          </cell>
          <cell r="AA159">
            <v>1</v>
          </cell>
        </row>
        <row r="160">
          <cell r="H160" t="str">
            <v>FW07</v>
          </cell>
          <cell r="AA160">
            <v>1</v>
          </cell>
        </row>
        <row r="161">
          <cell r="H161" t="str">
            <v>FW08</v>
          </cell>
          <cell r="AA161">
            <v>1</v>
          </cell>
        </row>
        <row r="162">
          <cell r="H162" t="str">
            <v>FTB1</v>
          </cell>
          <cell r="AA162">
            <v>2</v>
          </cell>
        </row>
        <row r="163">
          <cell r="H163" t="str">
            <v>PT08</v>
          </cell>
          <cell r="AA163">
            <v>2</v>
          </cell>
        </row>
        <row r="164">
          <cell r="H164" t="str">
            <v>PM17</v>
          </cell>
          <cell r="AA164">
            <v>2</v>
          </cell>
        </row>
        <row r="165">
          <cell r="H165" t="str">
            <v>PM16</v>
          </cell>
          <cell r="AA165">
            <v>2</v>
          </cell>
        </row>
        <row r="166">
          <cell r="H166" t="str">
            <v>PB94</v>
          </cell>
          <cell r="AA166">
            <v>2</v>
          </cell>
        </row>
        <row r="167">
          <cell r="H167" t="str">
            <v>PB92</v>
          </cell>
          <cell r="AA167">
            <v>2</v>
          </cell>
        </row>
        <row r="168">
          <cell r="H168" t="str">
            <v>PW04</v>
          </cell>
          <cell r="AA168">
            <v>1</v>
          </cell>
        </row>
        <row r="169">
          <cell r="H169" t="str">
            <v>PW05</v>
          </cell>
          <cell r="AA169">
            <v>1</v>
          </cell>
        </row>
        <row r="170">
          <cell r="H170" t="str">
            <v>PW06</v>
          </cell>
          <cell r="AA170">
            <v>1</v>
          </cell>
        </row>
        <row r="171">
          <cell r="H171" t="str">
            <v>PW07</v>
          </cell>
          <cell r="AA171">
            <v>1</v>
          </cell>
        </row>
        <row r="172">
          <cell r="H172" t="str">
            <v>PW08</v>
          </cell>
          <cell r="AA172">
            <v>1</v>
          </cell>
        </row>
        <row r="173">
          <cell r="H173" t="str">
            <v>PW09</v>
          </cell>
          <cell r="AA173">
            <v>1</v>
          </cell>
        </row>
        <row r="174">
          <cell r="H174" t="str">
            <v>PW13</v>
          </cell>
          <cell r="AA174">
            <v>1</v>
          </cell>
        </row>
        <row r="175">
          <cell r="H175" t="str">
            <v>PW14</v>
          </cell>
          <cell r="AA175">
            <v>1</v>
          </cell>
        </row>
        <row r="176">
          <cell r="H176" t="str">
            <v>PW15</v>
          </cell>
          <cell r="AA176">
            <v>1</v>
          </cell>
        </row>
        <row r="177">
          <cell r="H177" t="str">
            <v>PW16</v>
          </cell>
          <cell r="AA177">
            <v>1</v>
          </cell>
        </row>
        <row r="178">
          <cell r="H178" t="str">
            <v>PW17</v>
          </cell>
          <cell r="AA178">
            <v>1</v>
          </cell>
        </row>
        <row r="179">
          <cell r="H179" t="str">
            <v>PW18</v>
          </cell>
          <cell r="AA179">
            <v>1</v>
          </cell>
        </row>
        <row r="180">
          <cell r="H180" t="str">
            <v>PW19</v>
          </cell>
          <cell r="AA180">
            <v>1</v>
          </cell>
        </row>
        <row r="181">
          <cell r="H181" t="str">
            <v>PW20</v>
          </cell>
          <cell r="AA181">
            <v>1</v>
          </cell>
        </row>
        <row r="182">
          <cell r="H182" t="str">
            <v>PW22</v>
          </cell>
          <cell r="AA182">
            <v>1</v>
          </cell>
        </row>
        <row r="183">
          <cell r="H183" t="str">
            <v>PW23</v>
          </cell>
          <cell r="AA183">
            <v>1</v>
          </cell>
        </row>
        <row r="184">
          <cell r="H184" t="str">
            <v>PW24</v>
          </cell>
          <cell r="AA184">
            <v>1</v>
          </cell>
        </row>
        <row r="185">
          <cell r="H185" t="str">
            <v>PW25</v>
          </cell>
          <cell r="AA185">
            <v>1</v>
          </cell>
        </row>
        <row r="186">
          <cell r="H186" t="str">
            <v>PW26</v>
          </cell>
          <cell r="AA186">
            <v>1</v>
          </cell>
        </row>
        <row r="187">
          <cell r="H187" t="str">
            <v>PW28</v>
          </cell>
          <cell r="AA187">
            <v>1</v>
          </cell>
        </row>
        <row r="188">
          <cell r="H188" t="str">
            <v>PW29</v>
          </cell>
          <cell r="AA188">
            <v>1</v>
          </cell>
        </row>
        <row r="189">
          <cell r="H189" t="str">
            <v>PW30</v>
          </cell>
          <cell r="AA189">
            <v>1</v>
          </cell>
        </row>
        <row r="190">
          <cell r="H190" t="str">
            <v>PW31</v>
          </cell>
          <cell r="AA190">
            <v>1</v>
          </cell>
        </row>
        <row r="191">
          <cell r="H191" t="str">
            <v>PW32</v>
          </cell>
          <cell r="AA191">
            <v>1</v>
          </cell>
        </row>
        <row r="192">
          <cell r="H192" t="str">
            <v>PW34</v>
          </cell>
          <cell r="AA192">
            <v>1</v>
          </cell>
        </row>
        <row r="193">
          <cell r="H193" t="str">
            <v>PW35</v>
          </cell>
          <cell r="AA193">
            <v>1</v>
          </cell>
        </row>
        <row r="194">
          <cell r="H194" t="str">
            <v>PW38</v>
          </cell>
          <cell r="AA194">
            <v>1</v>
          </cell>
        </row>
        <row r="195">
          <cell r="H195" t="str">
            <v>PG01</v>
          </cell>
          <cell r="AA195">
            <v>2</v>
          </cell>
        </row>
        <row r="196">
          <cell r="H196" t="str">
            <v>PG02</v>
          </cell>
          <cell r="AA196">
            <v>2</v>
          </cell>
        </row>
        <row r="197">
          <cell r="H197" t="str">
            <v>PG03</v>
          </cell>
          <cell r="AA197">
            <v>2</v>
          </cell>
        </row>
        <row r="198">
          <cell r="H198" t="str">
            <v>PG04</v>
          </cell>
          <cell r="AA198">
            <v>2</v>
          </cell>
        </row>
        <row r="199">
          <cell r="H199" t="str">
            <v>PG05</v>
          </cell>
          <cell r="AA199">
            <v>2</v>
          </cell>
        </row>
        <row r="200">
          <cell r="H200" t="str">
            <v>PG06</v>
          </cell>
          <cell r="AA200">
            <v>2</v>
          </cell>
        </row>
        <row r="201">
          <cell r="H201" t="str">
            <v>PG07</v>
          </cell>
          <cell r="AA201">
            <v>2</v>
          </cell>
        </row>
        <row r="202">
          <cell r="H202" t="str">
            <v>PG08</v>
          </cell>
          <cell r="AA202">
            <v>2</v>
          </cell>
        </row>
        <row r="203">
          <cell r="H203" t="str">
            <v>PG09</v>
          </cell>
          <cell r="AA203">
            <v>2</v>
          </cell>
        </row>
        <row r="204">
          <cell r="H204" t="str">
            <v>PG10</v>
          </cell>
          <cell r="AA204">
            <v>2</v>
          </cell>
        </row>
        <row r="205">
          <cell r="H205" t="str">
            <v>PG11</v>
          </cell>
          <cell r="AA205">
            <v>2</v>
          </cell>
        </row>
        <row r="206">
          <cell r="H206" t="str">
            <v>PG12</v>
          </cell>
          <cell r="AA206">
            <v>2</v>
          </cell>
        </row>
        <row r="207">
          <cell r="H207" t="str">
            <v>PG13</v>
          </cell>
          <cell r="AA207">
            <v>2</v>
          </cell>
        </row>
        <row r="208">
          <cell r="H208" t="str">
            <v>PG14</v>
          </cell>
          <cell r="AA208">
            <v>2</v>
          </cell>
        </row>
        <row r="209">
          <cell r="H209" t="str">
            <v>PG16</v>
          </cell>
          <cell r="AA209">
            <v>2</v>
          </cell>
        </row>
        <row r="210">
          <cell r="H210" t="str">
            <v>PG17</v>
          </cell>
          <cell r="AA210">
            <v>2</v>
          </cell>
        </row>
        <row r="211">
          <cell r="H211" t="str">
            <v>PG18</v>
          </cell>
          <cell r="AA211">
            <v>2</v>
          </cell>
        </row>
        <row r="212">
          <cell r="H212" t="str">
            <v>PG19</v>
          </cell>
          <cell r="AA212">
            <v>2</v>
          </cell>
        </row>
        <row r="213">
          <cell r="H213" t="str">
            <v>PG20</v>
          </cell>
          <cell r="AA213">
            <v>2</v>
          </cell>
        </row>
        <row r="214">
          <cell r="H214" t="str">
            <v>PG22</v>
          </cell>
          <cell r="AA214">
            <v>2</v>
          </cell>
        </row>
        <row r="215">
          <cell r="H215" t="str">
            <v>PG24</v>
          </cell>
          <cell r="AA215">
            <v>2</v>
          </cell>
        </row>
        <row r="216">
          <cell r="H216" t="str">
            <v>PG25</v>
          </cell>
          <cell r="AA216">
            <v>2</v>
          </cell>
        </row>
        <row r="217">
          <cell r="H217" t="str">
            <v>PG26</v>
          </cell>
          <cell r="AA217">
            <v>2</v>
          </cell>
        </row>
        <row r="218">
          <cell r="H218" t="str">
            <v>PG27</v>
          </cell>
          <cell r="AA218">
            <v>2</v>
          </cell>
        </row>
        <row r="219">
          <cell r="H219" t="str">
            <v>PG29</v>
          </cell>
          <cell r="AA219">
            <v>2</v>
          </cell>
        </row>
        <row r="220">
          <cell r="H220" t="str">
            <v>PB01</v>
          </cell>
          <cell r="AA220">
            <v>2</v>
          </cell>
        </row>
        <row r="221">
          <cell r="H221" t="str">
            <v>PB02</v>
          </cell>
          <cell r="AA221">
            <v>2</v>
          </cell>
        </row>
        <row r="222">
          <cell r="H222" t="str">
            <v>PB03</v>
          </cell>
          <cell r="AA222">
            <v>2</v>
          </cell>
        </row>
        <row r="223">
          <cell r="H223" t="str">
            <v>PB04</v>
          </cell>
          <cell r="AA223">
            <v>2</v>
          </cell>
        </row>
        <row r="224">
          <cell r="H224" t="str">
            <v>PB05</v>
          </cell>
          <cell r="AA224">
            <v>2</v>
          </cell>
        </row>
        <row r="225">
          <cell r="H225" t="str">
            <v>PB06</v>
          </cell>
          <cell r="AA225">
            <v>2</v>
          </cell>
        </row>
        <row r="226">
          <cell r="H226" t="str">
            <v>PB07</v>
          </cell>
          <cell r="AA226">
            <v>2</v>
          </cell>
        </row>
        <row r="227">
          <cell r="H227" t="str">
            <v>PB08</v>
          </cell>
          <cell r="AA227">
            <v>2</v>
          </cell>
        </row>
        <row r="228">
          <cell r="H228" t="str">
            <v>PB10</v>
          </cell>
          <cell r="AA228">
            <v>2</v>
          </cell>
        </row>
        <row r="229">
          <cell r="H229" t="str">
            <v>PB11</v>
          </cell>
          <cell r="AA229">
            <v>2</v>
          </cell>
        </row>
        <row r="230">
          <cell r="H230" t="str">
            <v>PB12</v>
          </cell>
          <cell r="AA230">
            <v>2</v>
          </cell>
        </row>
        <row r="231">
          <cell r="H231" t="str">
            <v>PB13</v>
          </cell>
          <cell r="AA231">
            <v>2</v>
          </cell>
        </row>
        <row r="232">
          <cell r="H232" t="str">
            <v>PB14</v>
          </cell>
          <cell r="AA232">
            <v>2</v>
          </cell>
        </row>
        <row r="233">
          <cell r="H233" t="str">
            <v>PB15</v>
          </cell>
          <cell r="AA233">
            <v>2</v>
          </cell>
        </row>
        <row r="234">
          <cell r="H234" t="str">
            <v>PB16</v>
          </cell>
          <cell r="AA234">
            <v>2</v>
          </cell>
        </row>
        <row r="235">
          <cell r="H235" t="str">
            <v>PB17</v>
          </cell>
          <cell r="AA235">
            <v>2</v>
          </cell>
        </row>
        <row r="236">
          <cell r="H236" t="str">
            <v>PB21</v>
          </cell>
          <cell r="AA236">
            <v>2</v>
          </cell>
        </row>
        <row r="237">
          <cell r="H237" t="str">
            <v>PB22</v>
          </cell>
          <cell r="AA237">
            <v>2</v>
          </cell>
        </row>
        <row r="238">
          <cell r="H238" t="str">
            <v>PB23</v>
          </cell>
          <cell r="AA238">
            <v>2</v>
          </cell>
        </row>
        <row r="239">
          <cell r="H239" t="str">
            <v>PB24</v>
          </cell>
          <cell r="AA239">
            <v>2</v>
          </cell>
        </row>
        <row r="240">
          <cell r="H240" t="str">
            <v>PB25</v>
          </cell>
          <cell r="AA240">
            <v>2</v>
          </cell>
        </row>
        <row r="241">
          <cell r="H241" t="str">
            <v>PB26</v>
          </cell>
          <cell r="AA241">
            <v>2</v>
          </cell>
        </row>
        <row r="242">
          <cell r="H242" t="str">
            <v>PB27</v>
          </cell>
          <cell r="AA242">
            <v>2</v>
          </cell>
        </row>
        <row r="243">
          <cell r="H243" t="str">
            <v>PB29</v>
          </cell>
          <cell r="AA243">
            <v>2</v>
          </cell>
        </row>
        <row r="244">
          <cell r="H244" t="str">
            <v>PB30</v>
          </cell>
          <cell r="AA244">
            <v>2</v>
          </cell>
        </row>
        <row r="245">
          <cell r="H245" t="str">
            <v>PB31</v>
          </cell>
          <cell r="AA245">
            <v>2</v>
          </cell>
        </row>
        <row r="246">
          <cell r="H246" t="str">
            <v>PB32</v>
          </cell>
          <cell r="AA246">
            <v>2</v>
          </cell>
        </row>
        <row r="247">
          <cell r="H247" t="str">
            <v>PB33</v>
          </cell>
          <cell r="AA247">
            <v>2</v>
          </cell>
        </row>
        <row r="248">
          <cell r="H248" t="str">
            <v>PB34</v>
          </cell>
          <cell r="AA248">
            <v>2</v>
          </cell>
        </row>
        <row r="249">
          <cell r="H249" t="str">
            <v>PB35</v>
          </cell>
          <cell r="AA249">
            <v>2</v>
          </cell>
        </row>
        <row r="250">
          <cell r="H250" t="str">
            <v>PB36</v>
          </cell>
          <cell r="AA250">
            <v>2</v>
          </cell>
        </row>
        <row r="251">
          <cell r="H251" t="str">
            <v>PB38</v>
          </cell>
          <cell r="AA251">
            <v>2</v>
          </cell>
        </row>
        <row r="252">
          <cell r="H252" t="str">
            <v>PB39</v>
          </cell>
          <cell r="AA252">
            <v>2</v>
          </cell>
        </row>
        <row r="253">
          <cell r="H253" t="str">
            <v>PB40</v>
          </cell>
          <cell r="AA253">
            <v>2</v>
          </cell>
        </row>
        <row r="254">
          <cell r="H254" t="str">
            <v>PB41</v>
          </cell>
          <cell r="AA254">
            <v>2</v>
          </cell>
        </row>
        <row r="255">
          <cell r="H255" t="str">
            <v>PB43</v>
          </cell>
          <cell r="AA255">
            <v>2</v>
          </cell>
        </row>
        <row r="256">
          <cell r="H256" t="str">
            <v>PB44</v>
          </cell>
          <cell r="AA256">
            <v>2</v>
          </cell>
        </row>
        <row r="257">
          <cell r="H257" t="str">
            <v>PB45</v>
          </cell>
          <cell r="AA257">
            <v>2</v>
          </cell>
        </row>
        <row r="258">
          <cell r="H258" t="str">
            <v>PB46</v>
          </cell>
          <cell r="AA258">
            <v>2</v>
          </cell>
        </row>
        <row r="259">
          <cell r="H259" t="str">
            <v>PB48</v>
          </cell>
          <cell r="AA259">
            <v>2</v>
          </cell>
        </row>
        <row r="260">
          <cell r="H260" t="str">
            <v>PB51</v>
          </cell>
          <cell r="AA260">
            <v>2</v>
          </cell>
        </row>
        <row r="261">
          <cell r="H261" t="str">
            <v>PB53</v>
          </cell>
          <cell r="AA261">
            <v>2</v>
          </cell>
        </row>
        <row r="262">
          <cell r="H262" t="str">
            <v>PB55</v>
          </cell>
          <cell r="AA262">
            <v>2</v>
          </cell>
        </row>
        <row r="263">
          <cell r="H263" t="str">
            <v>PB56</v>
          </cell>
          <cell r="AA263">
            <v>2</v>
          </cell>
        </row>
        <row r="264">
          <cell r="H264" t="str">
            <v>PB58</v>
          </cell>
          <cell r="AA264">
            <v>2</v>
          </cell>
        </row>
        <row r="265">
          <cell r="H265" t="str">
            <v>PB61</v>
          </cell>
          <cell r="AA265">
            <v>2</v>
          </cell>
        </row>
        <row r="266">
          <cell r="H266" t="str">
            <v>PB62</v>
          </cell>
          <cell r="AA266">
            <v>2</v>
          </cell>
        </row>
        <row r="267">
          <cell r="H267" t="str">
            <v>PB68</v>
          </cell>
          <cell r="AA267">
            <v>2</v>
          </cell>
        </row>
        <row r="268">
          <cell r="H268" t="str">
            <v>PB72</v>
          </cell>
          <cell r="AA268">
            <v>2</v>
          </cell>
        </row>
        <row r="269">
          <cell r="H269" t="str">
            <v>PB73</v>
          </cell>
          <cell r="AA269">
            <v>2</v>
          </cell>
        </row>
        <row r="270">
          <cell r="H270" t="str">
            <v>PB75</v>
          </cell>
          <cell r="AA270">
            <v>2</v>
          </cell>
        </row>
        <row r="271">
          <cell r="H271" t="str">
            <v>PB77</v>
          </cell>
          <cell r="AA271">
            <v>2</v>
          </cell>
        </row>
        <row r="272">
          <cell r="H272" t="str">
            <v>PB81</v>
          </cell>
          <cell r="AA272">
            <v>2</v>
          </cell>
        </row>
        <row r="273">
          <cell r="H273" t="str">
            <v>PB83</v>
          </cell>
          <cell r="AA273">
            <v>2</v>
          </cell>
        </row>
        <row r="274">
          <cell r="H274" t="str">
            <v>PB86</v>
          </cell>
          <cell r="AA274">
            <v>2</v>
          </cell>
        </row>
        <row r="275">
          <cell r="H275" t="str">
            <v>PB87</v>
          </cell>
          <cell r="AA275">
            <v>2</v>
          </cell>
        </row>
        <row r="276">
          <cell r="H276" t="str">
            <v>PB88</v>
          </cell>
          <cell r="AA276">
            <v>2</v>
          </cell>
        </row>
        <row r="277">
          <cell r="H277" t="str">
            <v>PB89</v>
          </cell>
          <cell r="AA277">
            <v>2</v>
          </cell>
        </row>
        <row r="278">
          <cell r="H278" t="str">
            <v>PBM1</v>
          </cell>
          <cell r="AA278">
            <v>2</v>
          </cell>
        </row>
        <row r="279">
          <cell r="H279" t="str">
            <v>PBM2</v>
          </cell>
          <cell r="AA279">
            <v>2</v>
          </cell>
        </row>
        <row r="280">
          <cell r="H280" t="str">
            <v>PBM3</v>
          </cell>
          <cell r="AA280">
            <v>2</v>
          </cell>
        </row>
        <row r="281">
          <cell r="H281" t="str">
            <v>PBM4</v>
          </cell>
          <cell r="AA281">
            <v>2</v>
          </cell>
        </row>
        <row r="282">
          <cell r="H282" t="str">
            <v>PBM5</v>
          </cell>
          <cell r="AA282">
            <v>2</v>
          </cell>
        </row>
        <row r="283">
          <cell r="H283" t="str">
            <v>PM10</v>
          </cell>
          <cell r="AA283">
            <v>1</v>
          </cell>
        </row>
        <row r="284">
          <cell r="H284" t="str">
            <v>PM11</v>
          </cell>
          <cell r="AA284">
            <v>1</v>
          </cell>
        </row>
        <row r="285">
          <cell r="H285" t="str">
            <v>PM13</v>
          </cell>
          <cell r="AA285">
            <v>2</v>
          </cell>
        </row>
        <row r="286">
          <cell r="H286" t="str">
            <v>PK01</v>
          </cell>
          <cell r="AA286">
            <v>2</v>
          </cell>
        </row>
        <row r="287">
          <cell r="H287" t="str">
            <v>PK02</v>
          </cell>
          <cell r="AA287">
            <v>2</v>
          </cell>
        </row>
        <row r="288">
          <cell r="H288" t="str">
            <v>PK03</v>
          </cell>
          <cell r="AA288">
            <v>2</v>
          </cell>
        </row>
        <row r="289">
          <cell r="H289" t="str">
            <v>PK04</v>
          </cell>
          <cell r="AA289">
            <v>2</v>
          </cell>
        </row>
        <row r="290">
          <cell r="H290" t="str">
            <v>PK05</v>
          </cell>
          <cell r="AA290">
            <v>2</v>
          </cell>
        </row>
        <row r="291">
          <cell r="H291" t="str">
            <v>PK06</v>
          </cell>
          <cell r="AA291">
            <v>2</v>
          </cell>
        </row>
        <row r="292">
          <cell r="H292" t="str">
            <v>PK08</v>
          </cell>
          <cell r="AA292">
            <v>2</v>
          </cell>
        </row>
        <row r="293">
          <cell r="H293" t="str">
            <v>PK11</v>
          </cell>
          <cell r="AA293">
            <v>2</v>
          </cell>
        </row>
        <row r="294">
          <cell r="H294" t="str">
            <v>PY01</v>
          </cell>
          <cell r="AA294">
            <v>2</v>
          </cell>
        </row>
        <row r="295">
          <cell r="H295" t="str">
            <v>PP01</v>
          </cell>
          <cell r="AA295">
            <v>2</v>
          </cell>
        </row>
        <row r="296">
          <cell r="H296" t="str">
            <v>PR01</v>
          </cell>
          <cell r="AA296">
            <v>2</v>
          </cell>
        </row>
        <row r="297">
          <cell r="H297" t="str">
            <v>PR02</v>
          </cell>
          <cell r="AA297">
            <v>2</v>
          </cell>
        </row>
        <row r="298">
          <cell r="H298" t="str">
            <v>XP01</v>
          </cell>
          <cell r="AA298">
            <v>2</v>
          </cell>
        </row>
        <row r="299">
          <cell r="H299" t="str">
            <v>PT04</v>
          </cell>
          <cell r="AA299">
            <v>2</v>
          </cell>
        </row>
        <row r="300">
          <cell r="H300" t="str">
            <v>PT07</v>
          </cell>
          <cell r="AA300">
            <v>2</v>
          </cell>
        </row>
        <row r="301">
          <cell r="H301" t="str">
            <v>PB95</v>
          </cell>
          <cell r="AA301">
            <v>2</v>
          </cell>
        </row>
        <row r="302">
          <cell r="H302" t="str">
            <v>PT09</v>
          </cell>
          <cell r="AA302">
            <v>2</v>
          </cell>
        </row>
        <row r="303">
          <cell r="H303" t="str">
            <v>PT10</v>
          </cell>
          <cell r="AA303">
            <v>2</v>
          </cell>
        </row>
        <row r="304">
          <cell r="H304" t="str">
            <v>PB91</v>
          </cell>
          <cell r="AA304">
            <v>2</v>
          </cell>
        </row>
        <row r="305">
          <cell r="H305" t="str">
            <v>PM19</v>
          </cell>
          <cell r="AA305">
            <v>2</v>
          </cell>
        </row>
        <row r="306">
          <cell r="H306" t="str">
            <v>PB96</v>
          </cell>
          <cell r="AA306">
            <v>2</v>
          </cell>
        </row>
        <row r="307">
          <cell r="H307" t="str">
            <v>PB97</v>
          </cell>
          <cell r="AA307">
            <v>2</v>
          </cell>
        </row>
        <row r="308">
          <cell r="H308" t="str">
            <v>PM20</v>
          </cell>
          <cell r="AA308">
            <v>2</v>
          </cell>
        </row>
        <row r="309">
          <cell r="H309" t="str">
            <v>PM21</v>
          </cell>
          <cell r="AA309">
            <v>2</v>
          </cell>
        </row>
        <row r="310">
          <cell r="H310" t="str">
            <v>PB98</v>
          </cell>
          <cell r="AA310">
            <v>2</v>
          </cell>
        </row>
        <row r="311">
          <cell r="H311" t="str">
            <v>PW43</v>
          </cell>
          <cell r="AA311">
            <v>1</v>
          </cell>
        </row>
        <row r="312">
          <cell r="H312" t="str">
            <v>PW44</v>
          </cell>
          <cell r="AA312">
            <v>1</v>
          </cell>
        </row>
        <row r="313">
          <cell r="H313" t="str">
            <v>PT11</v>
          </cell>
          <cell r="AA313">
            <v>2</v>
          </cell>
        </row>
        <row r="314">
          <cell r="H314" t="str">
            <v>PB99</v>
          </cell>
          <cell r="AA314">
            <v>2</v>
          </cell>
        </row>
        <row r="315">
          <cell r="H315" t="str">
            <v>PW45</v>
          </cell>
          <cell r="AA315">
            <v>1</v>
          </cell>
        </row>
        <row r="316">
          <cell r="H316" t="str">
            <v>PG30</v>
          </cell>
          <cell r="AA316">
            <v>2</v>
          </cell>
        </row>
        <row r="317">
          <cell r="H317" t="str">
            <v>PT12</v>
          </cell>
          <cell r="AA317">
            <v>1</v>
          </cell>
        </row>
        <row r="318">
          <cell r="H318" t="str">
            <v>PT13</v>
          </cell>
          <cell r="AA318">
            <v>1</v>
          </cell>
        </row>
        <row r="319">
          <cell r="H319" t="str">
            <v>PD01</v>
          </cell>
          <cell r="AA319">
            <v>2</v>
          </cell>
        </row>
        <row r="320">
          <cell r="H320" t="str">
            <v>PT14</v>
          </cell>
          <cell r="AA320">
            <v>2</v>
          </cell>
        </row>
        <row r="321">
          <cell r="H321" t="str">
            <v>PG31</v>
          </cell>
          <cell r="AA321">
            <v>2</v>
          </cell>
        </row>
        <row r="324">
          <cell r="H324" t="str">
            <v>PT15</v>
          </cell>
          <cell r="AA324">
            <v>2</v>
          </cell>
        </row>
        <row r="325">
          <cell r="H325" t="str">
            <v>PD03</v>
          </cell>
          <cell r="AA325">
            <v>2</v>
          </cell>
        </row>
        <row r="326">
          <cell r="H326" t="str">
            <v>PW47</v>
          </cell>
          <cell r="AA326">
            <v>2</v>
          </cell>
        </row>
        <row r="327">
          <cell r="H327" t="str">
            <v>PD04</v>
          </cell>
          <cell r="AA327">
            <v>2</v>
          </cell>
        </row>
        <row r="328">
          <cell r="H328" t="str">
            <v>PW48</v>
          </cell>
          <cell r="AA328">
            <v>1</v>
          </cell>
        </row>
        <row r="329">
          <cell r="H329" t="str">
            <v>PM23</v>
          </cell>
          <cell r="AA329">
            <v>1</v>
          </cell>
        </row>
        <row r="330">
          <cell r="H330" t="str">
            <v>PW49</v>
          </cell>
          <cell r="AA330">
            <v>1</v>
          </cell>
        </row>
        <row r="331">
          <cell r="H331" t="str">
            <v>PG32</v>
          </cell>
          <cell r="AA331">
            <v>2</v>
          </cell>
        </row>
        <row r="332">
          <cell r="H332" t="str">
            <v>PG33</v>
          </cell>
          <cell r="AA332">
            <v>2</v>
          </cell>
        </row>
        <row r="333">
          <cell r="H333" t="str">
            <v>PT16</v>
          </cell>
          <cell r="AA333">
            <v>2</v>
          </cell>
        </row>
        <row r="334">
          <cell r="H334" t="str">
            <v>PM24</v>
          </cell>
          <cell r="AA334">
            <v>2</v>
          </cell>
        </row>
        <row r="335">
          <cell r="H335" t="str">
            <v>PM25</v>
          </cell>
          <cell r="AA335">
            <v>2</v>
          </cell>
        </row>
        <row r="336">
          <cell r="H336" t="str">
            <v>PD05</v>
          </cell>
          <cell r="AA336">
            <v>2</v>
          </cell>
        </row>
        <row r="337">
          <cell r="H337" t="str">
            <v>PT17</v>
          </cell>
          <cell r="AA337">
            <v>2</v>
          </cell>
        </row>
        <row r="338">
          <cell r="H338" t="str">
            <v>PM22</v>
          </cell>
          <cell r="AA338">
            <v>2</v>
          </cell>
        </row>
        <row r="339">
          <cell r="H339" t="str">
            <v>PD06</v>
          </cell>
          <cell r="AA339">
            <v>2</v>
          </cell>
        </row>
        <row r="340">
          <cell r="H340" t="str">
            <v>PM26</v>
          </cell>
          <cell r="AA340">
            <v>2</v>
          </cell>
        </row>
        <row r="341">
          <cell r="H341" t="str">
            <v>PD07</v>
          </cell>
          <cell r="AA341">
            <v>2</v>
          </cell>
        </row>
        <row r="342">
          <cell r="H342" t="str">
            <v>PD08</v>
          </cell>
          <cell r="AA342">
            <v>2</v>
          </cell>
        </row>
        <row r="343">
          <cell r="H343" t="str">
            <v>PT18</v>
          </cell>
          <cell r="AA343">
            <v>2</v>
          </cell>
        </row>
        <row r="344">
          <cell r="H344" t="str">
            <v>TT19</v>
          </cell>
          <cell r="AA344">
            <v>2</v>
          </cell>
        </row>
        <row r="345">
          <cell r="H345" t="str">
            <v>PW46</v>
          </cell>
          <cell r="AA345">
            <v>1</v>
          </cell>
        </row>
        <row r="346">
          <cell r="H346" t="str">
            <v>PD02</v>
          </cell>
          <cell r="AA346">
            <v>2</v>
          </cell>
        </row>
        <row r="347">
          <cell r="H347" t="str">
            <v>TT17</v>
          </cell>
          <cell r="AA347">
            <v>2</v>
          </cell>
        </row>
        <row r="348">
          <cell r="H348" t="str">
            <v>TT18</v>
          </cell>
          <cell r="AA348">
            <v>2</v>
          </cell>
        </row>
        <row r="349">
          <cell r="H349" t="str">
            <v>TD07</v>
          </cell>
          <cell r="AA349">
            <v>2</v>
          </cell>
        </row>
        <row r="350">
          <cell r="H350" t="str">
            <v>TM26</v>
          </cell>
          <cell r="AA350">
            <v>2</v>
          </cell>
        </row>
        <row r="351">
          <cell r="H351" t="str">
            <v>TW01</v>
          </cell>
          <cell r="AA351">
            <v>1</v>
          </cell>
        </row>
        <row r="352">
          <cell r="H352" t="str">
            <v>TW02</v>
          </cell>
          <cell r="AA352">
            <v>1</v>
          </cell>
        </row>
        <row r="353">
          <cell r="H353" t="str">
            <v>TW03</v>
          </cell>
          <cell r="AA353">
            <v>1</v>
          </cell>
        </row>
        <row r="354">
          <cell r="H354" t="str">
            <v>TW04</v>
          </cell>
          <cell r="AA354">
            <v>1</v>
          </cell>
        </row>
        <row r="355">
          <cell r="H355" t="str">
            <v>TW05</v>
          </cell>
          <cell r="AA355">
            <v>1</v>
          </cell>
        </row>
        <row r="356">
          <cell r="H356" t="str">
            <v>TW06</v>
          </cell>
          <cell r="AA356">
            <v>1</v>
          </cell>
        </row>
        <row r="357">
          <cell r="H357" t="str">
            <v>TW07</v>
          </cell>
          <cell r="AA357">
            <v>1</v>
          </cell>
        </row>
        <row r="358">
          <cell r="H358" t="str">
            <v>TW08</v>
          </cell>
          <cell r="AA358">
            <v>1</v>
          </cell>
        </row>
        <row r="359">
          <cell r="H359" t="str">
            <v>TW09</v>
          </cell>
          <cell r="AA359">
            <v>1</v>
          </cell>
        </row>
        <row r="360">
          <cell r="H360" t="str">
            <v>TW11</v>
          </cell>
          <cell r="AA360">
            <v>1</v>
          </cell>
        </row>
        <row r="361">
          <cell r="H361" t="str">
            <v>TW12</v>
          </cell>
          <cell r="AA361">
            <v>1</v>
          </cell>
        </row>
        <row r="362">
          <cell r="H362" t="str">
            <v>TW13</v>
          </cell>
          <cell r="AA362">
            <v>1</v>
          </cell>
        </row>
        <row r="363">
          <cell r="H363" t="str">
            <v>TW14</v>
          </cell>
          <cell r="AA363">
            <v>1</v>
          </cell>
        </row>
        <row r="364">
          <cell r="H364" t="str">
            <v>TW15</v>
          </cell>
          <cell r="AA364">
            <v>1</v>
          </cell>
        </row>
        <row r="365">
          <cell r="H365" t="str">
            <v>TW16</v>
          </cell>
          <cell r="AA365">
            <v>1</v>
          </cell>
        </row>
        <row r="366">
          <cell r="H366" t="str">
            <v>TW17</v>
          </cell>
          <cell r="AA366">
            <v>1</v>
          </cell>
        </row>
        <row r="367">
          <cell r="H367" t="str">
            <v>TW18</v>
          </cell>
          <cell r="AA367">
            <v>1</v>
          </cell>
        </row>
        <row r="368">
          <cell r="H368" t="str">
            <v>TW19</v>
          </cell>
          <cell r="AA368">
            <v>1</v>
          </cell>
        </row>
        <row r="369">
          <cell r="H369" t="str">
            <v>TW20</v>
          </cell>
          <cell r="AA369">
            <v>1</v>
          </cell>
        </row>
        <row r="370">
          <cell r="H370" t="str">
            <v>TW21</v>
          </cell>
          <cell r="AA370">
            <v>1</v>
          </cell>
        </row>
        <row r="371">
          <cell r="H371" t="str">
            <v>TW22</v>
          </cell>
          <cell r="AA371">
            <v>1</v>
          </cell>
        </row>
        <row r="372">
          <cell r="H372" t="str">
            <v>TW23</v>
          </cell>
          <cell r="AA372">
            <v>1</v>
          </cell>
        </row>
        <row r="373">
          <cell r="H373" t="str">
            <v>TW24</v>
          </cell>
          <cell r="AA373">
            <v>1</v>
          </cell>
        </row>
        <row r="374">
          <cell r="H374" t="str">
            <v>TW25</v>
          </cell>
          <cell r="AA374">
            <v>1</v>
          </cell>
        </row>
        <row r="375">
          <cell r="H375" t="str">
            <v>TW26</v>
          </cell>
          <cell r="AA375">
            <v>1</v>
          </cell>
        </row>
        <row r="376">
          <cell r="H376" t="str">
            <v>TW27</v>
          </cell>
          <cell r="AA376">
            <v>1</v>
          </cell>
        </row>
        <row r="377">
          <cell r="H377" t="str">
            <v>TW27</v>
          </cell>
          <cell r="AA377">
            <v>1</v>
          </cell>
        </row>
        <row r="378">
          <cell r="H378" t="str">
            <v>TW28</v>
          </cell>
          <cell r="AA378">
            <v>1</v>
          </cell>
        </row>
        <row r="379">
          <cell r="H379" t="str">
            <v>TW29</v>
          </cell>
          <cell r="AA379">
            <v>1</v>
          </cell>
        </row>
        <row r="380">
          <cell r="H380" t="str">
            <v>TW30</v>
          </cell>
          <cell r="AA380">
            <v>1</v>
          </cell>
        </row>
        <row r="381">
          <cell r="H381" t="str">
            <v>TW31</v>
          </cell>
          <cell r="AA381">
            <v>1</v>
          </cell>
        </row>
        <row r="382">
          <cell r="H382" t="str">
            <v>TW33</v>
          </cell>
          <cell r="AA382">
            <v>1</v>
          </cell>
        </row>
        <row r="383">
          <cell r="H383" t="str">
            <v>TW34</v>
          </cell>
          <cell r="AA383">
            <v>1</v>
          </cell>
        </row>
        <row r="384">
          <cell r="H384" t="str">
            <v>TW35</v>
          </cell>
          <cell r="AA384">
            <v>1</v>
          </cell>
        </row>
        <row r="385">
          <cell r="H385" t="str">
            <v>TW36</v>
          </cell>
          <cell r="AA385">
            <v>1</v>
          </cell>
        </row>
        <row r="386">
          <cell r="H386" t="str">
            <v>TW37</v>
          </cell>
          <cell r="AA386">
            <v>1</v>
          </cell>
        </row>
        <row r="387">
          <cell r="H387" t="str">
            <v>TW38</v>
          </cell>
          <cell r="AA387">
            <v>1</v>
          </cell>
        </row>
        <row r="388">
          <cell r="H388" t="str">
            <v>TW39</v>
          </cell>
          <cell r="AA388">
            <v>1</v>
          </cell>
        </row>
        <row r="389">
          <cell r="H389" t="str">
            <v>TW40</v>
          </cell>
          <cell r="AA389">
            <v>1</v>
          </cell>
        </row>
        <row r="390">
          <cell r="H390" t="str">
            <v>TW41</v>
          </cell>
          <cell r="AA390">
            <v>1</v>
          </cell>
        </row>
        <row r="391">
          <cell r="H391" t="str">
            <v>TW42</v>
          </cell>
          <cell r="AA391">
            <v>1</v>
          </cell>
        </row>
        <row r="392">
          <cell r="H392" t="str">
            <v>TW42</v>
          </cell>
          <cell r="AA392">
            <v>1</v>
          </cell>
        </row>
        <row r="393">
          <cell r="H393" t="str">
            <v>TW43</v>
          </cell>
          <cell r="AA393">
            <v>1</v>
          </cell>
        </row>
        <row r="394">
          <cell r="H394" t="str">
            <v>TW44</v>
          </cell>
          <cell r="AA394">
            <v>1</v>
          </cell>
        </row>
        <row r="395">
          <cell r="H395" t="str">
            <v>TW45</v>
          </cell>
          <cell r="AA395">
            <v>1</v>
          </cell>
        </row>
        <row r="396">
          <cell r="H396" t="str">
            <v>TW46</v>
          </cell>
          <cell r="AA396">
            <v>1</v>
          </cell>
        </row>
        <row r="397">
          <cell r="H397" t="str">
            <v>TW47</v>
          </cell>
          <cell r="AA397">
            <v>2</v>
          </cell>
        </row>
        <row r="398">
          <cell r="H398" t="str">
            <v>TW48</v>
          </cell>
          <cell r="AA398">
            <v>1</v>
          </cell>
        </row>
        <row r="399">
          <cell r="H399" t="str">
            <v>TW49</v>
          </cell>
          <cell r="AA399">
            <v>1</v>
          </cell>
        </row>
        <row r="400">
          <cell r="H400" t="str">
            <v>TG01</v>
          </cell>
          <cell r="AA400">
            <v>2</v>
          </cell>
        </row>
        <row r="401">
          <cell r="H401" t="str">
            <v>TG02</v>
          </cell>
          <cell r="AA401">
            <v>2</v>
          </cell>
        </row>
        <row r="402">
          <cell r="H402" t="str">
            <v>TG03</v>
          </cell>
          <cell r="AA402">
            <v>2</v>
          </cell>
        </row>
        <row r="403">
          <cell r="H403" t="str">
            <v>TG04</v>
          </cell>
          <cell r="AA403">
            <v>2</v>
          </cell>
        </row>
        <row r="404">
          <cell r="H404" t="str">
            <v>TG05</v>
          </cell>
          <cell r="AA404">
            <v>2</v>
          </cell>
        </row>
        <row r="405">
          <cell r="H405" t="str">
            <v>TG06</v>
          </cell>
          <cell r="AA405">
            <v>2</v>
          </cell>
        </row>
        <row r="406">
          <cell r="H406" t="str">
            <v>TG07</v>
          </cell>
          <cell r="AA406">
            <v>2</v>
          </cell>
        </row>
        <row r="407">
          <cell r="H407" t="str">
            <v>TG08</v>
          </cell>
          <cell r="AA407">
            <v>2</v>
          </cell>
        </row>
        <row r="408">
          <cell r="H408" t="str">
            <v>TG09</v>
          </cell>
        </row>
        <row r="409">
          <cell r="H409" t="str">
            <v>TG10</v>
          </cell>
        </row>
        <row r="410">
          <cell r="H410" t="str">
            <v>TG09</v>
          </cell>
          <cell r="AA410">
            <v>2</v>
          </cell>
        </row>
        <row r="411">
          <cell r="H411" t="str">
            <v>TG10</v>
          </cell>
          <cell r="AA411">
            <v>2</v>
          </cell>
        </row>
        <row r="412">
          <cell r="H412" t="str">
            <v>TG11</v>
          </cell>
          <cell r="AA412">
            <v>2</v>
          </cell>
        </row>
        <row r="413">
          <cell r="H413" t="str">
            <v>TG12</v>
          </cell>
          <cell r="AA413">
            <v>2</v>
          </cell>
        </row>
        <row r="414">
          <cell r="H414" t="str">
            <v>TG13</v>
          </cell>
          <cell r="AA414">
            <v>2</v>
          </cell>
        </row>
        <row r="415">
          <cell r="H415" t="str">
            <v>TG14</v>
          </cell>
          <cell r="AA415">
            <v>2</v>
          </cell>
        </row>
        <row r="416">
          <cell r="H416" t="str">
            <v>TG15</v>
          </cell>
          <cell r="AA416">
            <v>2</v>
          </cell>
        </row>
        <row r="417">
          <cell r="H417" t="str">
            <v>TG16</v>
          </cell>
          <cell r="AA417">
            <v>2</v>
          </cell>
        </row>
        <row r="418">
          <cell r="H418" t="str">
            <v>TG17</v>
          </cell>
          <cell r="AA418">
            <v>2</v>
          </cell>
        </row>
        <row r="419">
          <cell r="H419" t="str">
            <v>TG18</v>
          </cell>
          <cell r="AA419">
            <v>2</v>
          </cell>
        </row>
        <row r="420">
          <cell r="H420" t="str">
            <v>TG19</v>
          </cell>
          <cell r="AA420">
            <v>2</v>
          </cell>
        </row>
        <row r="421">
          <cell r="H421" t="str">
            <v>TG20</v>
          </cell>
          <cell r="AA421">
            <v>2</v>
          </cell>
        </row>
        <row r="422">
          <cell r="H422" t="str">
            <v>TG21</v>
          </cell>
          <cell r="AA422">
            <v>2</v>
          </cell>
        </row>
        <row r="423">
          <cell r="H423" t="str">
            <v>TG22</v>
          </cell>
          <cell r="AA423">
            <v>2</v>
          </cell>
        </row>
        <row r="424">
          <cell r="H424" t="str">
            <v>TG23</v>
          </cell>
          <cell r="AA424">
            <v>2</v>
          </cell>
        </row>
        <row r="425">
          <cell r="H425" t="str">
            <v>TG24</v>
          </cell>
          <cell r="AA425">
            <v>2</v>
          </cell>
        </row>
        <row r="426">
          <cell r="H426" t="str">
            <v>TG25</v>
          </cell>
          <cell r="AA426">
            <v>2</v>
          </cell>
        </row>
        <row r="427">
          <cell r="H427" t="str">
            <v>TG26</v>
          </cell>
          <cell r="AA427">
            <v>2</v>
          </cell>
        </row>
        <row r="428">
          <cell r="H428" t="str">
            <v>TG27</v>
          </cell>
          <cell r="AA428">
            <v>2</v>
          </cell>
        </row>
        <row r="429">
          <cell r="H429" t="str">
            <v>TG28</v>
          </cell>
          <cell r="AA429">
            <v>2</v>
          </cell>
        </row>
        <row r="430">
          <cell r="H430" t="str">
            <v>TG29</v>
          </cell>
          <cell r="AA430">
            <v>2</v>
          </cell>
        </row>
        <row r="431">
          <cell r="H431" t="str">
            <v>TG30</v>
          </cell>
          <cell r="AA431">
            <v>2</v>
          </cell>
        </row>
        <row r="432">
          <cell r="H432" t="str">
            <v>TG31</v>
          </cell>
          <cell r="AA432">
            <v>2</v>
          </cell>
        </row>
        <row r="433">
          <cell r="H433" t="str">
            <v>TG32</v>
          </cell>
          <cell r="AA433">
            <v>2</v>
          </cell>
        </row>
        <row r="434">
          <cell r="H434" t="str">
            <v>TG33</v>
          </cell>
          <cell r="AA434">
            <v>2</v>
          </cell>
        </row>
        <row r="435">
          <cell r="H435" t="str">
            <v>TB01</v>
          </cell>
          <cell r="AA435">
            <v>2</v>
          </cell>
        </row>
        <row r="436">
          <cell r="H436" t="str">
            <v>TB02</v>
          </cell>
          <cell r="AA436">
            <v>2</v>
          </cell>
        </row>
        <row r="437">
          <cell r="H437" t="str">
            <v>TB03</v>
          </cell>
          <cell r="AA437">
            <v>2</v>
          </cell>
        </row>
        <row r="438">
          <cell r="H438" t="str">
            <v>TB04</v>
          </cell>
          <cell r="AA438">
            <v>2</v>
          </cell>
        </row>
        <row r="439">
          <cell r="H439" t="str">
            <v>TB05</v>
          </cell>
          <cell r="AA439">
            <v>2</v>
          </cell>
        </row>
        <row r="440">
          <cell r="H440" t="str">
            <v>TB06</v>
          </cell>
          <cell r="AA440">
            <v>2</v>
          </cell>
        </row>
        <row r="441">
          <cell r="H441" t="str">
            <v>TB07</v>
          </cell>
          <cell r="AA441">
            <v>2</v>
          </cell>
        </row>
        <row r="442">
          <cell r="H442" t="str">
            <v>TB08</v>
          </cell>
          <cell r="AA442">
            <v>2</v>
          </cell>
        </row>
        <row r="443">
          <cell r="H443" t="str">
            <v>TB09</v>
          </cell>
          <cell r="AA443">
            <v>2</v>
          </cell>
        </row>
        <row r="444">
          <cell r="H444" t="str">
            <v>TB10</v>
          </cell>
          <cell r="AA444">
            <v>2</v>
          </cell>
        </row>
        <row r="445">
          <cell r="H445" t="str">
            <v>TB11</v>
          </cell>
          <cell r="AA445">
            <v>2</v>
          </cell>
        </row>
        <row r="446">
          <cell r="H446" t="str">
            <v>TB12</v>
          </cell>
          <cell r="AA446">
            <v>2</v>
          </cell>
        </row>
        <row r="447">
          <cell r="H447" t="str">
            <v>TB13</v>
          </cell>
          <cell r="AA447">
            <v>2</v>
          </cell>
        </row>
        <row r="448">
          <cell r="H448" t="str">
            <v>TB14</v>
          </cell>
          <cell r="AA448">
            <v>2</v>
          </cell>
        </row>
        <row r="449">
          <cell r="H449" t="str">
            <v>TB15</v>
          </cell>
          <cell r="AA449">
            <v>2</v>
          </cell>
        </row>
        <row r="450">
          <cell r="H450" t="str">
            <v>TB16</v>
          </cell>
          <cell r="AA450">
            <v>2</v>
          </cell>
        </row>
        <row r="451">
          <cell r="H451" t="str">
            <v>TB17</v>
          </cell>
          <cell r="AA451">
            <v>2</v>
          </cell>
        </row>
        <row r="452">
          <cell r="H452" t="str">
            <v>TB18</v>
          </cell>
          <cell r="AA452">
            <v>2</v>
          </cell>
        </row>
        <row r="453">
          <cell r="H453" t="str">
            <v>TB19</v>
          </cell>
          <cell r="AA453">
            <v>2</v>
          </cell>
        </row>
        <row r="454">
          <cell r="H454" t="str">
            <v>TB20</v>
          </cell>
          <cell r="AA454">
            <v>2</v>
          </cell>
        </row>
        <row r="455">
          <cell r="H455" t="str">
            <v>TB21</v>
          </cell>
          <cell r="AA455">
            <v>2</v>
          </cell>
        </row>
        <row r="456">
          <cell r="H456" t="str">
            <v>TB22</v>
          </cell>
          <cell r="AA456">
            <v>2</v>
          </cell>
        </row>
        <row r="457">
          <cell r="H457" t="str">
            <v>TB23</v>
          </cell>
          <cell r="AA457">
            <v>2</v>
          </cell>
        </row>
        <row r="458">
          <cell r="H458" t="str">
            <v>TB24</v>
          </cell>
          <cell r="AA458">
            <v>2</v>
          </cell>
        </row>
        <row r="459">
          <cell r="H459" t="str">
            <v>TB25</v>
          </cell>
          <cell r="AA459">
            <v>2</v>
          </cell>
        </row>
        <row r="460">
          <cell r="H460" t="str">
            <v>TB26</v>
          </cell>
          <cell r="AA460">
            <v>2</v>
          </cell>
        </row>
        <row r="461">
          <cell r="H461" t="str">
            <v>TB27</v>
          </cell>
          <cell r="AA461">
            <v>2</v>
          </cell>
        </row>
        <row r="462">
          <cell r="H462" t="str">
            <v>TB28</v>
          </cell>
          <cell r="AA462">
            <v>2</v>
          </cell>
        </row>
        <row r="463">
          <cell r="H463" t="str">
            <v>TB29</v>
          </cell>
          <cell r="AA463">
            <v>2</v>
          </cell>
        </row>
        <row r="464">
          <cell r="H464" t="str">
            <v>TB30</v>
          </cell>
          <cell r="AA464">
            <v>2</v>
          </cell>
        </row>
        <row r="465">
          <cell r="H465" t="str">
            <v>TB31</v>
          </cell>
          <cell r="AA465">
            <v>2</v>
          </cell>
        </row>
        <row r="466">
          <cell r="H466" t="str">
            <v>TB32</v>
          </cell>
          <cell r="AA466">
            <v>2</v>
          </cell>
        </row>
        <row r="467">
          <cell r="H467" t="str">
            <v>TB33</v>
          </cell>
          <cell r="AA467">
            <v>2</v>
          </cell>
        </row>
        <row r="468">
          <cell r="H468" t="str">
            <v>TB34</v>
          </cell>
          <cell r="AA468">
            <v>2</v>
          </cell>
        </row>
        <row r="469">
          <cell r="H469" t="str">
            <v>TB35</v>
          </cell>
          <cell r="AA469">
            <v>2</v>
          </cell>
        </row>
        <row r="470">
          <cell r="H470" t="str">
            <v>TB36</v>
          </cell>
          <cell r="AA470">
            <v>2</v>
          </cell>
        </row>
        <row r="471">
          <cell r="H471" t="str">
            <v>TB37</v>
          </cell>
          <cell r="AA471">
            <v>2</v>
          </cell>
        </row>
        <row r="472">
          <cell r="H472" t="str">
            <v>TB38</v>
          </cell>
          <cell r="AA472">
            <v>2</v>
          </cell>
        </row>
        <row r="473">
          <cell r="H473" t="str">
            <v>TB39</v>
          </cell>
          <cell r="AA473">
            <v>2</v>
          </cell>
        </row>
        <row r="474">
          <cell r="H474" t="str">
            <v>TB40</v>
          </cell>
          <cell r="AA474">
            <v>2</v>
          </cell>
        </row>
        <row r="475">
          <cell r="H475" t="str">
            <v>TB41</v>
          </cell>
          <cell r="AA475">
            <v>2</v>
          </cell>
        </row>
        <row r="476">
          <cell r="H476" t="str">
            <v>TB42</v>
          </cell>
          <cell r="AA476">
            <v>2</v>
          </cell>
        </row>
        <row r="477">
          <cell r="H477" t="str">
            <v>TB43</v>
          </cell>
          <cell r="AA477">
            <v>2</v>
          </cell>
        </row>
        <row r="478">
          <cell r="H478" t="str">
            <v>TB44</v>
          </cell>
          <cell r="AA478">
            <v>2</v>
          </cell>
        </row>
        <row r="479">
          <cell r="H479" t="str">
            <v>TB45</v>
          </cell>
          <cell r="AA479">
            <v>2</v>
          </cell>
        </row>
        <row r="480">
          <cell r="H480" t="str">
            <v>TB46</v>
          </cell>
          <cell r="AA480">
            <v>2</v>
          </cell>
        </row>
        <row r="481">
          <cell r="H481" t="str">
            <v>TB47</v>
          </cell>
          <cell r="AA481">
            <v>2</v>
          </cell>
        </row>
        <row r="482">
          <cell r="H482" t="str">
            <v>TB48</v>
          </cell>
          <cell r="AA482">
            <v>2</v>
          </cell>
        </row>
        <row r="483">
          <cell r="H483" t="str">
            <v>TB49</v>
          </cell>
          <cell r="AA483">
            <v>2</v>
          </cell>
        </row>
        <row r="484">
          <cell r="H484" t="str">
            <v>TB50</v>
          </cell>
          <cell r="AA484">
            <v>2</v>
          </cell>
        </row>
        <row r="485">
          <cell r="H485" t="str">
            <v>TB51</v>
          </cell>
          <cell r="AA485">
            <v>2</v>
          </cell>
        </row>
        <row r="486">
          <cell r="H486" t="str">
            <v>TB52</v>
          </cell>
          <cell r="AA486">
            <v>2</v>
          </cell>
        </row>
        <row r="487">
          <cell r="H487" t="str">
            <v>TB53</v>
          </cell>
          <cell r="AA487">
            <v>2</v>
          </cell>
        </row>
        <row r="488">
          <cell r="H488" t="str">
            <v>TD15</v>
          </cell>
          <cell r="AA488">
            <v>2</v>
          </cell>
        </row>
        <row r="489">
          <cell r="H489" t="str">
            <v>TB54</v>
          </cell>
          <cell r="AA489">
            <v>2</v>
          </cell>
        </row>
        <row r="490">
          <cell r="H490" t="str">
            <v>TB55</v>
          </cell>
          <cell r="AA490">
            <v>2</v>
          </cell>
        </row>
        <row r="491">
          <cell r="H491" t="str">
            <v>TB56</v>
          </cell>
          <cell r="AA491">
            <v>2</v>
          </cell>
        </row>
        <row r="492">
          <cell r="H492" t="str">
            <v>TB57</v>
          </cell>
          <cell r="AA492">
            <v>2</v>
          </cell>
        </row>
        <row r="493">
          <cell r="H493" t="str">
            <v>TB58</v>
          </cell>
          <cell r="AA493">
            <v>2</v>
          </cell>
        </row>
        <row r="494">
          <cell r="H494" t="str">
            <v>TB59</v>
          </cell>
          <cell r="AA494">
            <v>2</v>
          </cell>
        </row>
        <row r="495">
          <cell r="H495" t="str">
            <v>TB60</v>
          </cell>
          <cell r="AA495">
            <v>2</v>
          </cell>
        </row>
        <row r="496">
          <cell r="H496" t="str">
            <v>TB61</v>
          </cell>
          <cell r="AA496">
            <v>2</v>
          </cell>
        </row>
        <row r="497">
          <cell r="H497" t="str">
            <v>TB62</v>
          </cell>
          <cell r="AA497">
            <v>2</v>
          </cell>
        </row>
        <row r="498">
          <cell r="H498" t="str">
            <v>TB63</v>
          </cell>
          <cell r="AA498">
            <v>2</v>
          </cell>
        </row>
        <row r="499">
          <cell r="H499" t="str">
            <v>TB64</v>
          </cell>
          <cell r="AA499">
            <v>2</v>
          </cell>
        </row>
        <row r="500">
          <cell r="H500" t="str">
            <v>TB65</v>
          </cell>
          <cell r="AA500">
            <v>2</v>
          </cell>
        </row>
        <row r="501">
          <cell r="H501" t="str">
            <v>TB66</v>
          </cell>
          <cell r="AA501">
            <v>2</v>
          </cell>
        </row>
        <row r="502">
          <cell r="H502" t="str">
            <v>TB67</v>
          </cell>
          <cell r="AA502">
            <v>2</v>
          </cell>
        </row>
        <row r="503">
          <cell r="H503" t="str">
            <v>TB68</v>
          </cell>
          <cell r="AA503">
            <v>2</v>
          </cell>
        </row>
        <row r="504">
          <cell r="H504" t="str">
            <v>TB69</v>
          </cell>
          <cell r="AA504">
            <v>2</v>
          </cell>
        </row>
        <row r="505">
          <cell r="H505" t="str">
            <v>TB70</v>
          </cell>
          <cell r="AA505">
            <v>2</v>
          </cell>
        </row>
        <row r="506">
          <cell r="H506" t="str">
            <v>TB71</v>
          </cell>
          <cell r="AA506">
            <v>2</v>
          </cell>
        </row>
        <row r="507">
          <cell r="H507" t="str">
            <v>TB72</v>
          </cell>
          <cell r="AA507">
            <v>2</v>
          </cell>
        </row>
        <row r="508">
          <cell r="H508" t="str">
            <v>TB73</v>
          </cell>
          <cell r="AA508">
            <v>2</v>
          </cell>
        </row>
        <row r="509">
          <cell r="H509" t="str">
            <v>TB74</v>
          </cell>
          <cell r="AA509">
            <v>2</v>
          </cell>
        </row>
        <row r="510">
          <cell r="H510" t="str">
            <v>TB75</v>
          </cell>
          <cell r="AA510">
            <v>2</v>
          </cell>
        </row>
        <row r="511">
          <cell r="H511" t="str">
            <v>TB76</v>
          </cell>
          <cell r="AA511">
            <v>2</v>
          </cell>
        </row>
        <row r="512">
          <cell r="H512" t="str">
            <v>TB77</v>
          </cell>
          <cell r="AA512">
            <v>2</v>
          </cell>
        </row>
        <row r="513">
          <cell r="H513" t="str">
            <v>TB78</v>
          </cell>
          <cell r="AA513">
            <v>2</v>
          </cell>
        </row>
        <row r="514">
          <cell r="H514" t="str">
            <v>TB79</v>
          </cell>
          <cell r="AA514">
            <v>2</v>
          </cell>
        </row>
        <row r="515">
          <cell r="H515" t="str">
            <v>TB80</v>
          </cell>
          <cell r="AA515">
            <v>2</v>
          </cell>
        </row>
        <row r="516">
          <cell r="H516" t="str">
            <v>TB81</v>
          </cell>
          <cell r="AA516">
            <v>2</v>
          </cell>
        </row>
        <row r="517">
          <cell r="H517" t="str">
            <v>TB82</v>
          </cell>
          <cell r="AA517">
            <v>2</v>
          </cell>
        </row>
        <row r="518">
          <cell r="H518" t="str">
            <v>TB83</v>
          </cell>
          <cell r="AA518">
            <v>2</v>
          </cell>
        </row>
        <row r="519">
          <cell r="H519" t="str">
            <v>TB84</v>
          </cell>
          <cell r="AA519">
            <v>2</v>
          </cell>
        </row>
        <row r="520">
          <cell r="H520" t="str">
            <v>TB85</v>
          </cell>
          <cell r="AA520">
            <v>2</v>
          </cell>
        </row>
        <row r="521">
          <cell r="H521" t="str">
            <v>TB86</v>
          </cell>
          <cell r="AA521">
            <v>2</v>
          </cell>
        </row>
        <row r="522">
          <cell r="H522" t="str">
            <v>TB87</v>
          </cell>
          <cell r="AA522">
            <v>2</v>
          </cell>
        </row>
        <row r="523">
          <cell r="H523" t="str">
            <v>TB88</v>
          </cell>
          <cell r="AA523">
            <v>2</v>
          </cell>
        </row>
        <row r="524">
          <cell r="H524" t="str">
            <v>TB89</v>
          </cell>
          <cell r="AA524">
            <v>2</v>
          </cell>
        </row>
        <row r="525">
          <cell r="H525" t="str">
            <v>TB90</v>
          </cell>
          <cell r="AA525">
            <v>2</v>
          </cell>
        </row>
        <row r="526">
          <cell r="H526" t="str">
            <v>TB91</v>
          </cell>
          <cell r="AA526">
            <v>2</v>
          </cell>
        </row>
        <row r="527">
          <cell r="H527" t="str">
            <v>TB92</v>
          </cell>
          <cell r="AA527">
            <v>2</v>
          </cell>
        </row>
        <row r="528">
          <cell r="H528" t="str">
            <v>TB93</v>
          </cell>
          <cell r="AA528">
            <v>2</v>
          </cell>
        </row>
        <row r="529">
          <cell r="H529" t="str">
            <v>TB94</v>
          </cell>
          <cell r="AA529">
            <v>2</v>
          </cell>
        </row>
        <row r="530">
          <cell r="H530" t="str">
            <v>TB95</v>
          </cell>
          <cell r="AA530">
            <v>2</v>
          </cell>
        </row>
        <row r="531">
          <cell r="H531" t="str">
            <v>TB96</v>
          </cell>
          <cell r="AA531">
            <v>2</v>
          </cell>
        </row>
        <row r="532">
          <cell r="H532" t="str">
            <v>TB97</v>
          </cell>
          <cell r="AA532">
            <v>2</v>
          </cell>
        </row>
        <row r="533">
          <cell r="H533" t="str">
            <v>TB98</v>
          </cell>
          <cell r="AA533">
            <v>2</v>
          </cell>
        </row>
        <row r="534">
          <cell r="H534" t="str">
            <v>TB99</v>
          </cell>
          <cell r="AA534">
            <v>2</v>
          </cell>
        </row>
        <row r="535">
          <cell r="H535" t="str">
            <v>TD01</v>
          </cell>
          <cell r="AA535">
            <v>2</v>
          </cell>
        </row>
        <row r="536">
          <cell r="H536" t="str">
            <v>TD02</v>
          </cell>
          <cell r="AA536">
            <v>2</v>
          </cell>
        </row>
        <row r="537">
          <cell r="H537" t="str">
            <v>TD03</v>
          </cell>
          <cell r="AA537">
            <v>2</v>
          </cell>
        </row>
        <row r="538">
          <cell r="H538" t="str">
            <v>TD04</v>
          </cell>
          <cell r="AA538">
            <v>2</v>
          </cell>
        </row>
        <row r="539">
          <cell r="H539" t="str">
            <v>TBM1</v>
          </cell>
          <cell r="AA539">
            <v>2</v>
          </cell>
        </row>
        <row r="540">
          <cell r="H540" t="str">
            <v>TBM2</v>
          </cell>
          <cell r="AA540">
            <v>2</v>
          </cell>
        </row>
        <row r="541">
          <cell r="H541" t="str">
            <v>TBM3</v>
          </cell>
          <cell r="AA541">
            <v>2</v>
          </cell>
        </row>
        <row r="542">
          <cell r="H542" t="str">
            <v>TBM4</v>
          </cell>
          <cell r="AA542">
            <v>2</v>
          </cell>
        </row>
        <row r="543">
          <cell r="H543" t="str">
            <v>TBM5</v>
          </cell>
          <cell r="AA543">
            <v>2</v>
          </cell>
        </row>
        <row r="544">
          <cell r="H544" t="str">
            <v>TBM6</v>
          </cell>
          <cell r="AA544">
            <v>2</v>
          </cell>
        </row>
        <row r="545">
          <cell r="H545" t="str">
            <v>TBM6</v>
          </cell>
          <cell r="AA545">
            <v>2</v>
          </cell>
        </row>
        <row r="546">
          <cell r="H546" t="str">
            <v>TD05</v>
          </cell>
          <cell r="AA546">
            <v>2</v>
          </cell>
        </row>
        <row r="547">
          <cell r="H547" t="str">
            <v>TBM7</v>
          </cell>
          <cell r="AA547">
            <v>2</v>
          </cell>
        </row>
        <row r="548">
          <cell r="H548" t="str">
            <v>TBM8</v>
          </cell>
          <cell r="AA548">
            <v>2</v>
          </cell>
        </row>
        <row r="549">
          <cell r="H549" t="str">
            <v>TBM9</v>
          </cell>
          <cell r="AA549">
            <v>2</v>
          </cell>
        </row>
        <row r="550">
          <cell r="H550" t="str">
            <v>TM10</v>
          </cell>
          <cell r="AA550">
            <v>1</v>
          </cell>
        </row>
        <row r="551">
          <cell r="H551" t="str">
            <v>TM11</v>
          </cell>
          <cell r="AA551">
            <v>1</v>
          </cell>
        </row>
        <row r="552">
          <cell r="H552" t="str">
            <v>TM11</v>
          </cell>
          <cell r="AA552">
            <v>1</v>
          </cell>
        </row>
        <row r="553">
          <cell r="H553" t="str">
            <v>TM12</v>
          </cell>
          <cell r="AA553">
            <v>2</v>
          </cell>
        </row>
        <row r="554">
          <cell r="H554" t="str">
            <v>TM13</v>
          </cell>
          <cell r="AA554">
            <v>2</v>
          </cell>
        </row>
        <row r="555">
          <cell r="H555" t="str">
            <v>TM14</v>
          </cell>
          <cell r="AA555">
            <v>2</v>
          </cell>
        </row>
        <row r="556">
          <cell r="H556" t="str">
            <v>TM14</v>
          </cell>
          <cell r="AA556">
            <v>2</v>
          </cell>
        </row>
        <row r="557">
          <cell r="H557" t="str">
            <v>TM15</v>
          </cell>
          <cell r="AA557">
            <v>2</v>
          </cell>
        </row>
        <row r="558">
          <cell r="H558" t="str">
            <v>TM16</v>
          </cell>
          <cell r="AA558">
            <v>2</v>
          </cell>
        </row>
        <row r="559">
          <cell r="H559" t="str">
            <v>TM17</v>
          </cell>
          <cell r="AA559">
            <v>2</v>
          </cell>
        </row>
        <row r="560">
          <cell r="H560" t="str">
            <v>TM18</v>
          </cell>
          <cell r="AA560">
            <v>2</v>
          </cell>
        </row>
        <row r="561">
          <cell r="H561" t="str">
            <v>TM19</v>
          </cell>
          <cell r="AA561">
            <v>2</v>
          </cell>
        </row>
        <row r="562">
          <cell r="H562" t="str">
            <v>TM20</v>
          </cell>
          <cell r="AA562">
            <v>2</v>
          </cell>
        </row>
        <row r="563">
          <cell r="H563" t="str">
            <v>TM21</v>
          </cell>
          <cell r="AA563">
            <v>2</v>
          </cell>
        </row>
        <row r="564">
          <cell r="H564" t="str">
            <v>TM22</v>
          </cell>
          <cell r="AA564">
            <v>2</v>
          </cell>
        </row>
        <row r="565">
          <cell r="H565" t="str">
            <v>TM23</v>
          </cell>
          <cell r="AA565">
            <v>1</v>
          </cell>
        </row>
        <row r="566">
          <cell r="H566" t="str">
            <v>TM24</v>
          </cell>
          <cell r="AA566">
            <v>2</v>
          </cell>
        </row>
        <row r="567">
          <cell r="H567" t="str">
            <v>TM25</v>
          </cell>
          <cell r="AA567">
            <v>2</v>
          </cell>
        </row>
        <row r="568">
          <cell r="H568" t="str">
            <v>TK01</v>
          </cell>
          <cell r="AA568">
            <v>2</v>
          </cell>
        </row>
        <row r="569">
          <cell r="H569" t="str">
            <v>TK02</v>
          </cell>
          <cell r="AA569">
            <v>2</v>
          </cell>
        </row>
        <row r="570">
          <cell r="H570" t="str">
            <v>TK03</v>
          </cell>
          <cell r="AA570">
            <v>2</v>
          </cell>
        </row>
        <row r="571">
          <cell r="H571" t="str">
            <v>TK04</v>
          </cell>
          <cell r="AA571">
            <v>2</v>
          </cell>
        </row>
        <row r="572">
          <cell r="H572" t="str">
            <v>TK05</v>
          </cell>
          <cell r="AA572">
            <v>2</v>
          </cell>
        </row>
        <row r="573">
          <cell r="H573" t="str">
            <v>TK06</v>
          </cell>
          <cell r="AA573">
            <v>2</v>
          </cell>
        </row>
        <row r="574">
          <cell r="H574" t="str">
            <v>TK07</v>
          </cell>
          <cell r="AA574">
            <v>2</v>
          </cell>
        </row>
        <row r="575">
          <cell r="H575" t="str">
            <v>TK08</v>
          </cell>
          <cell r="AA575">
            <v>2</v>
          </cell>
        </row>
        <row r="576">
          <cell r="H576" t="str">
            <v>TK09</v>
          </cell>
          <cell r="AA576">
            <v>2</v>
          </cell>
        </row>
        <row r="577">
          <cell r="H577" t="str">
            <v>TK10</v>
          </cell>
          <cell r="AA577">
            <v>2</v>
          </cell>
        </row>
        <row r="578">
          <cell r="H578" t="str">
            <v>PY01</v>
          </cell>
          <cell r="AA578">
            <v>2</v>
          </cell>
        </row>
        <row r="579">
          <cell r="H579" t="str">
            <v>TT01</v>
          </cell>
          <cell r="AA579">
            <v>2</v>
          </cell>
        </row>
        <row r="580">
          <cell r="H580" t="str">
            <v>TR01</v>
          </cell>
          <cell r="AA580">
            <v>2</v>
          </cell>
        </row>
        <row r="581">
          <cell r="H581" t="str">
            <v>TR02</v>
          </cell>
          <cell r="AA581">
            <v>2</v>
          </cell>
        </row>
        <row r="582">
          <cell r="H582" t="str">
            <v>XT01</v>
          </cell>
          <cell r="AA582">
            <v>2</v>
          </cell>
        </row>
        <row r="583">
          <cell r="H583" t="str">
            <v>TT01</v>
          </cell>
          <cell r="AA583">
            <v>2</v>
          </cell>
        </row>
        <row r="584">
          <cell r="H584" t="str">
            <v>TT02</v>
          </cell>
          <cell r="AA584">
            <v>2</v>
          </cell>
        </row>
        <row r="585">
          <cell r="H585" t="str">
            <v>TT03</v>
          </cell>
          <cell r="AA585">
            <v>2</v>
          </cell>
        </row>
        <row r="586">
          <cell r="H586" t="str">
            <v>TT04</v>
          </cell>
          <cell r="AA586">
            <v>2</v>
          </cell>
        </row>
        <row r="587">
          <cell r="H587" t="str">
            <v>TT05</v>
          </cell>
          <cell r="AA587">
            <v>2</v>
          </cell>
        </row>
        <row r="588">
          <cell r="H588" t="str">
            <v>TT06</v>
          </cell>
          <cell r="AA588">
            <v>2</v>
          </cell>
        </row>
        <row r="589">
          <cell r="H589" t="str">
            <v>TT07</v>
          </cell>
          <cell r="AA589">
            <v>2</v>
          </cell>
        </row>
        <row r="590">
          <cell r="H590" t="str">
            <v>TT08</v>
          </cell>
          <cell r="AA590">
            <v>2</v>
          </cell>
        </row>
        <row r="591">
          <cell r="H591" t="str">
            <v>TT09</v>
          </cell>
          <cell r="AA591">
            <v>2</v>
          </cell>
        </row>
        <row r="592">
          <cell r="H592" t="str">
            <v>TT10</v>
          </cell>
          <cell r="AA592">
            <v>2</v>
          </cell>
        </row>
        <row r="593">
          <cell r="H593" t="str">
            <v>TT11</v>
          </cell>
          <cell r="AA593">
            <v>2</v>
          </cell>
        </row>
        <row r="594">
          <cell r="H594" t="str">
            <v>TT12</v>
          </cell>
          <cell r="AA594">
            <v>1</v>
          </cell>
        </row>
        <row r="595">
          <cell r="H595" t="str">
            <v>TT13</v>
          </cell>
          <cell r="AA595">
            <v>1</v>
          </cell>
        </row>
        <row r="596">
          <cell r="H596" t="str">
            <v>TT14</v>
          </cell>
          <cell r="AA596">
            <v>2</v>
          </cell>
        </row>
        <row r="597">
          <cell r="H597" t="str">
            <v>TT15</v>
          </cell>
          <cell r="AA597">
            <v>2</v>
          </cell>
        </row>
        <row r="598">
          <cell r="H598" t="str">
            <v>TT16</v>
          </cell>
          <cell r="AA598">
            <v>2</v>
          </cell>
        </row>
        <row r="599">
          <cell r="H599" t="str">
            <v>TD09</v>
          </cell>
          <cell r="AA599">
            <v>2</v>
          </cell>
        </row>
        <row r="600">
          <cell r="H600" t="str">
            <v>TT19</v>
          </cell>
          <cell r="AA600">
            <v>2</v>
          </cell>
        </row>
        <row r="601">
          <cell r="H601" t="str">
            <v>TD08</v>
          </cell>
          <cell r="AA601">
            <v>2</v>
          </cell>
        </row>
        <row r="602">
          <cell r="H602" t="str">
            <v>TD10</v>
          </cell>
          <cell r="AA602">
            <v>2</v>
          </cell>
        </row>
        <row r="603">
          <cell r="H603" t="str">
            <v>TD11</v>
          </cell>
          <cell r="AA603">
            <v>2</v>
          </cell>
        </row>
        <row r="604">
          <cell r="H604" t="str">
            <v>TT20</v>
          </cell>
          <cell r="AA604">
            <v>2</v>
          </cell>
        </row>
        <row r="605">
          <cell r="H605" t="str">
            <v>TW50</v>
          </cell>
          <cell r="AA605">
            <v>2</v>
          </cell>
        </row>
        <row r="606">
          <cell r="H606" t="str">
            <v>TW51</v>
          </cell>
          <cell r="AA606">
            <v>1</v>
          </cell>
        </row>
        <row r="607">
          <cell r="H607" t="str">
            <v>TW52</v>
          </cell>
          <cell r="AA607">
            <v>1</v>
          </cell>
        </row>
        <row r="608">
          <cell r="H608" t="str">
            <v>TK11</v>
          </cell>
          <cell r="AA608">
            <v>2</v>
          </cell>
        </row>
        <row r="609">
          <cell r="H609" t="str">
            <v>PD11</v>
          </cell>
          <cell r="AA609">
            <v>2</v>
          </cell>
        </row>
        <row r="610">
          <cell r="H610" t="str">
            <v>PD12</v>
          </cell>
          <cell r="AA610">
            <v>2</v>
          </cell>
        </row>
        <row r="611">
          <cell r="H611" t="str">
            <v>PD13</v>
          </cell>
          <cell r="AA611">
            <v>2</v>
          </cell>
        </row>
        <row r="612">
          <cell r="H612" t="str">
            <v>TM27</v>
          </cell>
          <cell r="AA612">
            <v>2</v>
          </cell>
        </row>
        <row r="613">
          <cell r="H613" t="str">
            <v>PD14</v>
          </cell>
          <cell r="AA613">
            <v>2</v>
          </cell>
        </row>
        <row r="614">
          <cell r="H614" t="str">
            <v>PW53</v>
          </cell>
          <cell r="AA614">
            <v>2</v>
          </cell>
        </row>
        <row r="615">
          <cell r="H615" t="str">
            <v>PM28</v>
          </cell>
          <cell r="AA615">
            <v>2</v>
          </cell>
        </row>
        <row r="616">
          <cell r="H616" t="str">
            <v>PK12</v>
          </cell>
          <cell r="AA616">
            <v>2</v>
          </cell>
        </row>
        <row r="617">
          <cell r="H617" t="str">
            <v>TK13</v>
          </cell>
          <cell r="AA617">
            <v>2</v>
          </cell>
        </row>
        <row r="618">
          <cell r="H618" t="str">
            <v>TT21</v>
          </cell>
          <cell r="AA618">
            <v>2</v>
          </cell>
        </row>
        <row r="619">
          <cell r="H619" t="str">
            <v>TD16</v>
          </cell>
          <cell r="AA619">
            <v>2</v>
          </cell>
        </row>
        <row r="620">
          <cell r="H620" t="str">
            <v>TD17</v>
          </cell>
          <cell r="AA620">
            <v>2</v>
          </cell>
        </row>
        <row r="621">
          <cell r="H621" t="str">
            <v>TT12</v>
          </cell>
          <cell r="AA621">
            <v>1</v>
          </cell>
        </row>
        <row r="622">
          <cell r="H622" t="str">
            <v>TD14</v>
          </cell>
          <cell r="AA622">
            <v>2</v>
          </cell>
        </row>
        <row r="623">
          <cell r="H623" t="str">
            <v>TW47</v>
          </cell>
          <cell r="AA623">
            <v>2</v>
          </cell>
        </row>
        <row r="624">
          <cell r="H624" t="str">
            <v>TD18</v>
          </cell>
          <cell r="AA624">
            <v>2</v>
          </cell>
        </row>
        <row r="625">
          <cell r="H625" t="str">
            <v>PK14</v>
          </cell>
          <cell r="AA625">
            <v>2</v>
          </cell>
        </row>
        <row r="626">
          <cell r="H626" t="str">
            <v>PT22</v>
          </cell>
          <cell r="AA626">
            <v>2</v>
          </cell>
        </row>
        <row r="627">
          <cell r="H627" t="str">
            <v>PM30</v>
          </cell>
          <cell r="AA627">
            <v>2</v>
          </cell>
        </row>
        <row r="628">
          <cell r="H628" t="str">
            <v>PD20</v>
          </cell>
          <cell r="AA628">
            <v>2</v>
          </cell>
        </row>
        <row r="629">
          <cell r="H629" t="str">
            <v>TG34</v>
          </cell>
          <cell r="AA629">
            <v>2</v>
          </cell>
        </row>
        <row r="630">
          <cell r="H630" t="str">
            <v>TD22</v>
          </cell>
          <cell r="AA630">
            <v>1</v>
          </cell>
        </row>
        <row r="631">
          <cell r="H631" t="str">
            <v>TG35</v>
          </cell>
          <cell r="AA631">
            <v>2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867E5-BEA8-409F-B5F2-BA40ADB47C6A}">
  <sheetPr>
    <tabColor indexed="14"/>
    <pageSetUpPr fitToPage="1"/>
  </sheetPr>
  <dimension ref="B1:DP65"/>
  <sheetViews>
    <sheetView showGridLines="0" tabSelected="1" zoomScale="70" zoomScaleNormal="70" zoomScaleSheetLayoutView="70" workbookViewId="0">
      <selection activeCell="S27" sqref="S27"/>
    </sheetView>
  </sheetViews>
  <sheetFormatPr defaultColWidth="9.109375" defaultRowHeight="13.8" x14ac:dyDescent="0.25"/>
  <cols>
    <col min="1" max="1" width="4.33203125" style="4" customWidth="1"/>
    <col min="2" max="2" width="5.6640625" style="278" customWidth="1"/>
    <col min="3" max="3" width="7.44140625" style="278" customWidth="1"/>
    <col min="4" max="4" width="5.6640625" style="278" customWidth="1"/>
    <col min="5" max="5" width="10.6640625" style="278" customWidth="1"/>
    <col min="6" max="6" width="1.44140625" style="278" customWidth="1"/>
    <col min="7" max="7" width="4.44140625" style="278" customWidth="1"/>
    <col min="8" max="8" width="9.33203125" style="278" customWidth="1"/>
    <col min="9" max="9" width="5.6640625" style="278" customWidth="1"/>
    <col min="10" max="10" width="7.44140625" style="278" customWidth="1"/>
    <col min="11" max="11" width="6.33203125" style="278" customWidth="1"/>
    <col min="12" max="12" width="8.44140625" style="278" customWidth="1"/>
    <col min="13" max="13" width="7.88671875" style="278" customWidth="1"/>
    <col min="14" max="14" width="7.44140625" style="278" customWidth="1"/>
    <col min="15" max="15" width="8.6640625" style="278" customWidth="1"/>
    <col min="16" max="16" width="9.6640625" style="278" customWidth="1"/>
    <col min="17" max="17" width="4.33203125" style="278" customWidth="1"/>
    <col min="18" max="18" width="5.6640625" style="278" customWidth="1"/>
    <col min="19" max="19" width="7.44140625" style="278" customWidth="1"/>
    <col min="20" max="20" width="5.6640625" style="278" customWidth="1"/>
    <col min="21" max="21" width="10.6640625" style="278" customWidth="1"/>
    <col min="22" max="22" width="1.44140625" style="278" customWidth="1"/>
    <col min="23" max="23" width="4.44140625" style="278" customWidth="1"/>
    <col min="24" max="24" width="9.33203125" style="278" customWidth="1"/>
    <col min="25" max="25" width="5.6640625" style="278" customWidth="1"/>
    <col min="26" max="26" width="7.44140625" style="278" customWidth="1"/>
    <col min="27" max="27" width="6.33203125" style="278" customWidth="1"/>
    <col min="28" max="28" width="7.44140625" style="278" customWidth="1"/>
    <col min="29" max="29" width="7.33203125" style="278" customWidth="1"/>
    <col min="30" max="30" width="7.44140625" style="278" customWidth="1"/>
    <col min="31" max="31" width="8.6640625" style="278" customWidth="1"/>
    <col min="32" max="32" width="9.6640625" style="278" customWidth="1"/>
    <col min="33" max="33" width="4.33203125" style="278" customWidth="1"/>
    <col min="34" max="34" width="5.6640625" style="278" customWidth="1"/>
    <col min="35" max="35" width="7.44140625" style="278" customWidth="1"/>
    <col min="36" max="36" width="5.6640625" style="278" customWidth="1"/>
    <col min="37" max="37" width="10.6640625" style="278" customWidth="1"/>
    <col min="38" max="38" width="1.44140625" style="278" customWidth="1"/>
    <col min="39" max="39" width="4.44140625" style="278" customWidth="1"/>
    <col min="40" max="40" width="9.33203125" style="278" customWidth="1"/>
    <col min="41" max="41" width="5.6640625" style="278" customWidth="1"/>
    <col min="42" max="42" width="7.44140625" style="278" customWidth="1"/>
    <col min="43" max="43" width="6.33203125" style="278" customWidth="1"/>
    <col min="44" max="45" width="7.109375" style="278" customWidth="1"/>
    <col min="46" max="46" width="7.44140625" style="278" customWidth="1"/>
    <col min="47" max="47" width="8.6640625" style="278" customWidth="1"/>
    <col min="48" max="48" width="9.6640625" style="278" customWidth="1"/>
    <col min="49" max="49" width="4.33203125" style="278" customWidth="1"/>
    <col min="50" max="50" width="5.6640625" style="278" customWidth="1"/>
    <col min="51" max="51" width="7.44140625" style="278" customWidth="1"/>
    <col min="52" max="52" width="5.6640625" style="278" customWidth="1"/>
    <col min="53" max="53" width="10.6640625" style="278" customWidth="1"/>
    <col min="54" max="54" width="1.44140625" style="278" customWidth="1"/>
    <col min="55" max="55" width="4.44140625" style="278" customWidth="1"/>
    <col min="56" max="56" width="9.33203125" style="278" customWidth="1"/>
    <col min="57" max="57" width="5.6640625" style="278" customWidth="1"/>
    <col min="58" max="58" width="7.44140625" style="278" customWidth="1"/>
    <col min="59" max="59" width="6.33203125" style="278" customWidth="1"/>
    <col min="60" max="60" width="7.44140625" style="278" customWidth="1"/>
    <col min="61" max="61" width="7.33203125" style="278" customWidth="1"/>
    <col min="62" max="62" width="7.44140625" style="278" customWidth="1"/>
    <col min="63" max="63" width="8.6640625" style="278" customWidth="1"/>
    <col min="64" max="64" width="9.6640625" style="278" customWidth="1"/>
    <col min="65" max="65" width="4.33203125" style="278" customWidth="1"/>
    <col min="66" max="66" width="5.6640625" style="278" customWidth="1"/>
    <col min="67" max="67" width="7.44140625" style="278" customWidth="1"/>
    <col min="68" max="68" width="5.6640625" style="278" customWidth="1"/>
    <col min="69" max="69" width="10.6640625" style="278" customWidth="1"/>
    <col min="70" max="70" width="1.44140625" style="278" customWidth="1"/>
    <col min="71" max="71" width="4.44140625" style="278" customWidth="1"/>
    <col min="72" max="72" width="9.33203125" style="278" customWidth="1"/>
    <col min="73" max="73" width="5.6640625" style="278" customWidth="1"/>
    <col min="74" max="74" width="7.44140625" style="278" customWidth="1"/>
    <col min="75" max="75" width="6.33203125" style="278" customWidth="1"/>
    <col min="76" max="76" width="7.44140625" style="278" customWidth="1"/>
    <col min="77" max="77" width="7.33203125" style="278" customWidth="1"/>
    <col min="78" max="78" width="7.44140625" style="278" customWidth="1"/>
    <col min="79" max="79" width="8.6640625" style="278" customWidth="1"/>
    <col min="80" max="80" width="9.6640625" style="278" customWidth="1"/>
    <col min="81" max="81" width="4.33203125" style="4" customWidth="1"/>
    <col min="82" max="16384" width="9.109375" style="4"/>
  </cols>
  <sheetData>
    <row r="1" spans="2:80" ht="21.6" thickBot="1" x14ac:dyDescent="0.3">
      <c r="B1" s="1" t="s">
        <v>0</v>
      </c>
      <c r="C1" s="1"/>
      <c r="D1" s="1"/>
      <c r="E1" s="1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3"/>
      <c r="R1" s="1" t="s">
        <v>0</v>
      </c>
      <c r="S1" s="1"/>
      <c r="T1" s="1"/>
      <c r="U1" s="1"/>
      <c r="V1" s="1"/>
      <c r="W1" s="2"/>
      <c r="X1" s="2"/>
      <c r="Y1" s="2"/>
      <c r="Z1" s="2"/>
      <c r="AA1" s="2"/>
      <c r="AB1" s="2"/>
      <c r="AC1" s="2"/>
      <c r="AD1" s="2"/>
      <c r="AE1" s="2"/>
      <c r="AF1" s="2"/>
      <c r="AG1" s="3"/>
      <c r="AH1" s="1" t="s">
        <v>0</v>
      </c>
      <c r="AI1" s="1"/>
      <c r="AJ1" s="1"/>
      <c r="AK1" s="1"/>
      <c r="AL1" s="1"/>
      <c r="AM1" s="2"/>
      <c r="AN1" s="2"/>
      <c r="AO1" s="2"/>
      <c r="AP1" s="2"/>
      <c r="AQ1" s="2"/>
      <c r="AR1" s="2"/>
      <c r="AS1" s="2"/>
      <c r="AT1" s="2"/>
      <c r="AU1" s="2"/>
      <c r="AV1" s="2"/>
      <c r="AW1" s="3"/>
      <c r="AX1" s="1" t="s">
        <v>1</v>
      </c>
      <c r="AY1" s="1"/>
      <c r="AZ1" s="1"/>
      <c r="BA1" s="1"/>
      <c r="BB1" s="1"/>
      <c r="BC1" s="2"/>
      <c r="BD1" s="2"/>
      <c r="BE1" s="2"/>
      <c r="BF1" s="2"/>
      <c r="BG1" s="2"/>
      <c r="BH1" s="2"/>
      <c r="BI1" s="2"/>
      <c r="BJ1" s="2"/>
      <c r="BK1" s="2"/>
      <c r="BL1" s="2"/>
      <c r="BM1" s="3"/>
      <c r="BN1" s="1" t="s">
        <v>1</v>
      </c>
      <c r="BO1" s="1"/>
      <c r="BP1" s="1"/>
      <c r="BQ1" s="1"/>
      <c r="BR1" s="1"/>
      <c r="BS1" s="2"/>
      <c r="BT1" s="2"/>
      <c r="BU1" s="2"/>
      <c r="BV1" s="2"/>
      <c r="BW1" s="2"/>
      <c r="BX1" s="2"/>
      <c r="BY1" s="2"/>
      <c r="BZ1" s="2"/>
      <c r="CA1" s="2"/>
      <c r="CB1" s="2"/>
    </row>
    <row r="2" spans="2:80" ht="14.4" thickBot="1" x14ac:dyDescent="0.3"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6" t="s">
        <v>2</v>
      </c>
      <c r="Q2" s="3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7" t="str">
        <f>CONCATENATE("Page :",MID(P2,7,2)+1)</f>
        <v>Page :2</v>
      </c>
      <c r="AG2" s="3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7" t="str">
        <f>CONCATENATE("Page :",MID(AF2,7,2)+1)</f>
        <v>Page :3</v>
      </c>
      <c r="AW2" s="3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7" t="str">
        <f>CONCATENATE("Page :",MID(AV2,7,2)+1)</f>
        <v>Page :4</v>
      </c>
      <c r="BM2" s="3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7" t="str">
        <f>CONCATENATE("Page :",MID(BL2,7,2)+1)</f>
        <v>Page :5</v>
      </c>
    </row>
    <row r="3" spans="2:80" ht="15" customHeight="1" x14ac:dyDescent="0.25">
      <c r="B3" s="8" t="s">
        <v>3</v>
      </c>
      <c r="C3" s="9"/>
      <c r="D3" s="10"/>
      <c r="E3" s="11">
        <f>E5</f>
        <v>0</v>
      </c>
      <c r="F3" s="12"/>
      <c r="G3" s="12"/>
      <c r="H3" s="13"/>
      <c r="I3" s="14"/>
      <c r="J3" s="15" t="s">
        <v>4</v>
      </c>
      <c r="K3" s="16"/>
      <c r="L3" s="16"/>
      <c r="M3" s="16"/>
      <c r="N3" s="17"/>
      <c r="O3" s="18" t="s">
        <v>5</v>
      </c>
      <c r="P3" s="19"/>
      <c r="Q3" s="20"/>
      <c r="R3" s="8" t="s">
        <v>3</v>
      </c>
      <c r="S3" s="9"/>
      <c r="T3" s="10"/>
      <c r="U3" s="11" t="str">
        <f>IF($E$3&gt;0,$E$3,"")</f>
        <v/>
      </c>
      <c r="V3" s="12"/>
      <c r="W3" s="12"/>
      <c r="X3" s="13"/>
      <c r="Y3" s="14"/>
      <c r="Z3" s="15" t="s">
        <v>4</v>
      </c>
      <c r="AA3" s="16"/>
      <c r="AB3" s="16"/>
      <c r="AC3" s="16"/>
      <c r="AD3" s="17"/>
      <c r="AE3" s="18" t="s">
        <v>5</v>
      </c>
      <c r="AF3" s="19"/>
      <c r="AG3" s="20"/>
      <c r="AH3" s="8" t="s">
        <v>3</v>
      </c>
      <c r="AI3" s="9"/>
      <c r="AJ3" s="10"/>
      <c r="AK3" s="11" t="str">
        <f>IF($E$3&gt;0,$E$3,"")</f>
        <v/>
      </c>
      <c r="AL3" s="12"/>
      <c r="AM3" s="12"/>
      <c r="AN3" s="13"/>
      <c r="AO3" s="14"/>
      <c r="AP3" s="15" t="s">
        <v>4</v>
      </c>
      <c r="AQ3" s="16"/>
      <c r="AR3" s="16"/>
      <c r="AS3" s="16"/>
      <c r="AT3" s="17"/>
      <c r="AU3" s="18" t="s">
        <v>5</v>
      </c>
      <c r="AV3" s="19"/>
      <c r="AW3" s="20"/>
      <c r="AX3" s="8" t="s">
        <v>3</v>
      </c>
      <c r="AY3" s="9"/>
      <c r="AZ3" s="10"/>
      <c r="BA3" s="11" t="str">
        <f>IF($E$3&gt;0,$E$3,"")</f>
        <v/>
      </c>
      <c r="BB3" s="12"/>
      <c r="BC3" s="12"/>
      <c r="BD3" s="13"/>
      <c r="BE3" s="14"/>
      <c r="BF3" s="15" t="s">
        <v>4</v>
      </c>
      <c r="BG3" s="16"/>
      <c r="BH3" s="16"/>
      <c r="BI3" s="16"/>
      <c r="BJ3" s="17"/>
      <c r="BK3" s="18" t="s">
        <v>5</v>
      </c>
      <c r="BL3" s="19"/>
      <c r="BM3" s="20"/>
      <c r="BN3" s="8" t="s">
        <v>3</v>
      </c>
      <c r="BO3" s="9"/>
      <c r="BP3" s="10"/>
      <c r="BQ3" s="11" t="str">
        <f>IF($E$3&gt;0,$E$3,"")</f>
        <v/>
      </c>
      <c r="BR3" s="12"/>
      <c r="BS3" s="12"/>
      <c r="BT3" s="13"/>
      <c r="BU3" s="14"/>
      <c r="BV3" s="15" t="s">
        <v>4</v>
      </c>
      <c r="BW3" s="16"/>
      <c r="BX3" s="16"/>
      <c r="BY3" s="16"/>
      <c r="BZ3" s="17"/>
      <c r="CA3" s="18" t="s">
        <v>5</v>
      </c>
      <c r="CB3" s="19"/>
    </row>
    <row r="4" spans="2:80" ht="15" customHeight="1" x14ac:dyDescent="0.25">
      <c r="B4" s="21" t="s">
        <v>6</v>
      </c>
      <c r="C4" s="22"/>
      <c r="D4" s="23"/>
      <c r="E4" s="24"/>
      <c r="F4" s="25"/>
      <c r="G4" s="26"/>
      <c r="H4" s="26"/>
      <c r="I4" s="27"/>
      <c r="J4" s="28" t="s">
        <v>7</v>
      </c>
      <c r="K4" s="29"/>
      <c r="L4" s="29"/>
      <c r="M4" s="29"/>
      <c r="N4" s="30"/>
      <c r="O4" s="31">
        <f ca="1">NOW()</f>
        <v>45524.435244791668</v>
      </c>
      <c r="P4" s="32"/>
      <c r="Q4" s="20"/>
      <c r="R4" s="21" t="s">
        <v>6</v>
      </c>
      <c r="S4" s="22"/>
      <c r="T4" s="23"/>
      <c r="U4" s="33" t="str">
        <f>IF($E$4&gt;0,$E$4,"")</f>
        <v/>
      </c>
      <c r="V4" s="34"/>
      <c r="W4" s="35"/>
      <c r="X4" s="35"/>
      <c r="Y4" s="36"/>
      <c r="Z4" s="28" t="str">
        <f>IF($J$4&gt;0,$J$4,"")</f>
        <v xml:space="preserve"> </v>
      </c>
      <c r="AA4" s="29"/>
      <c r="AB4" s="29"/>
      <c r="AC4" s="29"/>
      <c r="AD4" s="30"/>
      <c r="AE4" s="31">
        <f ca="1">IF($O$4&gt;0,$O$4,"")</f>
        <v>45524.435244791668</v>
      </c>
      <c r="AF4" s="32"/>
      <c r="AG4" s="20"/>
      <c r="AH4" s="21" t="s">
        <v>6</v>
      </c>
      <c r="AI4" s="22"/>
      <c r="AJ4" s="23"/>
      <c r="AK4" s="33" t="str">
        <f>IF($E$4&gt;0,$E$4,"")</f>
        <v/>
      </c>
      <c r="AL4" s="34"/>
      <c r="AM4" s="35"/>
      <c r="AN4" s="35"/>
      <c r="AO4" s="36"/>
      <c r="AP4" s="28" t="str">
        <f>IF($J$4&gt;0,$J$4,"")</f>
        <v xml:space="preserve"> </v>
      </c>
      <c r="AQ4" s="29"/>
      <c r="AR4" s="29"/>
      <c r="AS4" s="29"/>
      <c r="AT4" s="30"/>
      <c r="AU4" s="31">
        <f ca="1">IF($O$4&gt;0,$O$4,"")</f>
        <v>45524.435244791668</v>
      </c>
      <c r="AV4" s="32"/>
      <c r="AW4" s="20"/>
      <c r="AX4" s="21" t="s">
        <v>6</v>
      </c>
      <c r="AY4" s="22"/>
      <c r="AZ4" s="23"/>
      <c r="BA4" s="33" t="str">
        <f>IF($E$4&gt;0,$E$4,"")</f>
        <v/>
      </c>
      <c r="BB4" s="34"/>
      <c r="BC4" s="35"/>
      <c r="BD4" s="35"/>
      <c r="BE4" s="36"/>
      <c r="BF4" s="28" t="str">
        <f>IF($J$4&gt;0,$J$4,"")</f>
        <v xml:space="preserve"> </v>
      </c>
      <c r="BG4" s="29"/>
      <c r="BH4" s="29"/>
      <c r="BI4" s="29"/>
      <c r="BJ4" s="30"/>
      <c r="BK4" s="31">
        <f ca="1">IF($O$4&gt;0,$O$4,"")</f>
        <v>45524.435244791668</v>
      </c>
      <c r="BL4" s="32"/>
      <c r="BM4" s="20"/>
      <c r="BN4" s="21" t="s">
        <v>6</v>
      </c>
      <c r="BO4" s="22"/>
      <c r="BP4" s="23"/>
      <c r="BQ4" s="33" t="str">
        <f>IF($E$4&gt;0,$E$4,"")</f>
        <v/>
      </c>
      <c r="BR4" s="34"/>
      <c r="BS4" s="35"/>
      <c r="BT4" s="35"/>
      <c r="BU4" s="36"/>
      <c r="BV4" s="28" t="str">
        <f>IF($J$4&gt;0,$J$4,"")</f>
        <v xml:space="preserve"> </v>
      </c>
      <c r="BW4" s="29"/>
      <c r="BX4" s="29"/>
      <c r="BY4" s="29"/>
      <c r="BZ4" s="30"/>
      <c r="CA4" s="31">
        <f ca="1">IF($O$4&gt;0,$O$4,"")</f>
        <v>45524.435244791668</v>
      </c>
      <c r="CB4" s="32"/>
    </row>
    <row r="5" spans="2:80" ht="15" customHeight="1" x14ac:dyDescent="0.25">
      <c r="B5" s="21" t="s">
        <v>8</v>
      </c>
      <c r="C5" s="37"/>
      <c r="D5" s="38"/>
      <c r="E5" s="24"/>
      <c r="F5" s="25"/>
      <c r="G5" s="26"/>
      <c r="H5" s="26"/>
      <c r="I5" s="27"/>
      <c r="J5" s="39" t="s">
        <v>9</v>
      </c>
      <c r="K5" s="35"/>
      <c r="L5" s="35"/>
      <c r="M5" s="35"/>
      <c r="N5" s="36"/>
      <c r="O5" s="40" t="s">
        <v>5</v>
      </c>
      <c r="P5" s="41" t="s">
        <v>10</v>
      </c>
      <c r="Q5" s="20"/>
      <c r="R5" s="21" t="s">
        <v>8</v>
      </c>
      <c r="S5" s="37"/>
      <c r="T5" s="38"/>
      <c r="U5" s="24" t="str">
        <f>IF($E$5&gt;0,$E$5,"")</f>
        <v/>
      </c>
      <c r="V5" s="25"/>
      <c r="W5" s="26"/>
      <c r="X5" s="26"/>
      <c r="Y5" s="27"/>
      <c r="Z5" s="39" t="s">
        <v>9</v>
      </c>
      <c r="AA5" s="35"/>
      <c r="AB5" s="35"/>
      <c r="AC5" s="35"/>
      <c r="AD5" s="36"/>
      <c r="AE5" s="40" t="s">
        <v>5</v>
      </c>
      <c r="AF5" s="41" t="s">
        <v>10</v>
      </c>
      <c r="AG5" s="20"/>
      <c r="AH5" s="21" t="s">
        <v>8</v>
      </c>
      <c r="AI5" s="37"/>
      <c r="AJ5" s="38"/>
      <c r="AK5" s="24" t="str">
        <f>IF($E$5&gt;0,$E$5,"")</f>
        <v/>
      </c>
      <c r="AL5" s="25"/>
      <c r="AM5" s="26"/>
      <c r="AN5" s="26"/>
      <c r="AO5" s="27"/>
      <c r="AP5" s="39" t="s">
        <v>9</v>
      </c>
      <c r="AQ5" s="35"/>
      <c r="AR5" s="35"/>
      <c r="AS5" s="35"/>
      <c r="AT5" s="36"/>
      <c r="AU5" s="40" t="s">
        <v>5</v>
      </c>
      <c r="AV5" s="41" t="s">
        <v>10</v>
      </c>
      <c r="AW5" s="20"/>
      <c r="AX5" s="21" t="s">
        <v>8</v>
      </c>
      <c r="AY5" s="37"/>
      <c r="AZ5" s="38"/>
      <c r="BA5" s="24" t="str">
        <f>IF($E$5&gt;0,$E$5,"")</f>
        <v/>
      </c>
      <c r="BB5" s="25"/>
      <c r="BC5" s="26"/>
      <c r="BD5" s="26"/>
      <c r="BE5" s="27"/>
      <c r="BF5" s="39" t="s">
        <v>9</v>
      </c>
      <c r="BG5" s="35"/>
      <c r="BH5" s="35"/>
      <c r="BI5" s="35"/>
      <c r="BJ5" s="36"/>
      <c r="BK5" s="40" t="s">
        <v>5</v>
      </c>
      <c r="BL5" s="41" t="s">
        <v>10</v>
      </c>
      <c r="BM5" s="20"/>
      <c r="BN5" s="21" t="s">
        <v>8</v>
      </c>
      <c r="BO5" s="37"/>
      <c r="BP5" s="38"/>
      <c r="BQ5" s="24" t="str">
        <f>IF($E$5&gt;0,$E$5,"")</f>
        <v/>
      </c>
      <c r="BR5" s="25"/>
      <c r="BS5" s="26"/>
      <c r="BT5" s="26"/>
      <c r="BU5" s="27"/>
      <c r="BV5" s="39" t="s">
        <v>9</v>
      </c>
      <c r="BW5" s="35"/>
      <c r="BX5" s="35"/>
      <c r="BY5" s="35"/>
      <c r="BZ5" s="36"/>
      <c r="CA5" s="40" t="s">
        <v>5</v>
      </c>
      <c r="CB5" s="41" t="s">
        <v>10</v>
      </c>
    </row>
    <row r="6" spans="2:80" ht="15" customHeight="1" x14ac:dyDescent="0.25">
      <c r="B6" s="42" t="s">
        <v>11</v>
      </c>
      <c r="C6" s="43"/>
      <c r="D6" s="44"/>
      <c r="E6" s="24" t="s">
        <v>12</v>
      </c>
      <c r="F6" s="26"/>
      <c r="G6" s="26"/>
      <c r="H6" s="26"/>
      <c r="I6" s="27"/>
      <c r="J6" s="28" t="s">
        <v>13</v>
      </c>
      <c r="K6" s="29"/>
      <c r="L6" s="29"/>
      <c r="M6" s="29"/>
      <c r="N6" s="30"/>
      <c r="O6" s="45"/>
      <c r="P6" s="46"/>
      <c r="Q6" s="20"/>
      <c r="R6" s="42" t="s">
        <v>11</v>
      </c>
      <c r="S6" s="43"/>
      <c r="T6" s="44"/>
      <c r="U6" s="24" t="str">
        <f>IF($E$6&gt;0,$E$6,"")</f>
        <v>MADELA</v>
      </c>
      <c r="V6" s="26"/>
      <c r="W6" s="26"/>
      <c r="X6" s="26"/>
      <c r="Y6" s="27"/>
      <c r="Z6" s="28" t="str">
        <f>IF($J$6&gt;0,$J$6,"")</f>
        <v>.</v>
      </c>
      <c r="AA6" s="29"/>
      <c r="AB6" s="29"/>
      <c r="AC6" s="29"/>
      <c r="AD6" s="30"/>
      <c r="AE6" s="45" t="str">
        <f>IF($O$6&gt;0,$O$6,"")</f>
        <v/>
      </c>
      <c r="AF6" s="46" t="str">
        <f>IF($P$6&gt;0,$P$6,"")</f>
        <v/>
      </c>
      <c r="AG6" s="20"/>
      <c r="AH6" s="42" t="s">
        <v>11</v>
      </c>
      <c r="AI6" s="43"/>
      <c r="AJ6" s="44"/>
      <c r="AK6" s="24" t="str">
        <f>IF($E$6&gt;0,$E$6,"")</f>
        <v>MADELA</v>
      </c>
      <c r="AL6" s="26"/>
      <c r="AM6" s="26"/>
      <c r="AN6" s="26"/>
      <c r="AO6" s="27"/>
      <c r="AP6" s="28" t="str">
        <f>IF($J$6&gt;0,$J$6,"")</f>
        <v>.</v>
      </c>
      <c r="AQ6" s="29"/>
      <c r="AR6" s="29"/>
      <c r="AS6" s="29"/>
      <c r="AT6" s="30"/>
      <c r="AU6" s="45" t="str">
        <f>IF($O$6&gt;0,$O$6,"")</f>
        <v/>
      </c>
      <c r="AV6" s="46" t="str">
        <f>IF($P$6&gt;0,$P$6,"")</f>
        <v/>
      </c>
      <c r="AW6" s="20"/>
      <c r="AX6" s="42" t="s">
        <v>11</v>
      </c>
      <c r="AY6" s="43"/>
      <c r="AZ6" s="44"/>
      <c r="BA6" s="24" t="str">
        <f>IF($E$6&gt;0,$E$6,"")</f>
        <v>MADELA</v>
      </c>
      <c r="BB6" s="26"/>
      <c r="BC6" s="26"/>
      <c r="BD6" s="26"/>
      <c r="BE6" s="27"/>
      <c r="BF6" s="28" t="str">
        <f>IF($J$6&gt;0,$J$6,"")</f>
        <v>.</v>
      </c>
      <c r="BG6" s="29"/>
      <c r="BH6" s="29"/>
      <c r="BI6" s="29"/>
      <c r="BJ6" s="30"/>
      <c r="BK6" s="45" t="str">
        <f>IF($O$6&gt;0,$O$6,"")</f>
        <v/>
      </c>
      <c r="BL6" s="46" t="str">
        <f>IF($P$6&gt;0,$P$6,"")</f>
        <v/>
      </c>
      <c r="BM6" s="20"/>
      <c r="BN6" s="42" t="s">
        <v>11</v>
      </c>
      <c r="BO6" s="43"/>
      <c r="BP6" s="44"/>
      <c r="BQ6" s="24" t="str">
        <f>IF($E$6&gt;0,$E$6,"")</f>
        <v>MADELA</v>
      </c>
      <c r="BR6" s="26"/>
      <c r="BS6" s="26"/>
      <c r="BT6" s="26"/>
      <c r="BU6" s="27"/>
      <c r="BV6" s="28" t="str">
        <f>IF($J$6&gt;0,$J$6,"")</f>
        <v>.</v>
      </c>
      <c r="BW6" s="29"/>
      <c r="BX6" s="29"/>
      <c r="BY6" s="29"/>
      <c r="BZ6" s="30"/>
      <c r="CA6" s="45" t="str">
        <f>IF($O$6&gt;0,$O$6,"")</f>
        <v/>
      </c>
      <c r="CB6" s="46" t="str">
        <f>IF($P$6&gt;0,$P$6,"")</f>
        <v/>
      </c>
    </row>
    <row r="7" spans="2:80" ht="15" customHeight="1" x14ac:dyDescent="0.25">
      <c r="B7" s="42" t="s">
        <v>14</v>
      </c>
      <c r="C7" s="43"/>
      <c r="D7" s="44"/>
      <c r="E7" s="24" t="s">
        <v>15</v>
      </c>
      <c r="F7" s="47"/>
      <c r="G7" s="47"/>
      <c r="H7" s="47"/>
      <c r="I7" s="48"/>
      <c r="J7" s="49" t="s">
        <v>16</v>
      </c>
      <c r="K7" s="50"/>
      <c r="L7" s="50"/>
      <c r="M7" s="51"/>
      <c r="N7" s="52"/>
      <c r="O7" s="52"/>
      <c r="P7" s="53"/>
      <c r="Q7" s="20"/>
      <c r="R7" s="42" t="s">
        <v>14</v>
      </c>
      <c r="S7" s="43"/>
      <c r="T7" s="44"/>
      <c r="U7" s="24" t="str">
        <f>IF($E$7&gt;0,$E$7,"")</f>
        <v>DOOR-CR I</v>
      </c>
      <c r="V7" s="47"/>
      <c r="W7" s="47"/>
      <c r="X7" s="47"/>
      <c r="Y7" s="48"/>
      <c r="Z7" s="49" t="s">
        <v>16</v>
      </c>
      <c r="AA7" s="50"/>
      <c r="AB7" s="50"/>
      <c r="AC7" s="51" t="str">
        <f>IF($M$7&gt;0,$M$7,"")</f>
        <v/>
      </c>
      <c r="AD7" s="52"/>
      <c r="AE7" s="52"/>
      <c r="AF7" s="53"/>
      <c r="AG7" s="20"/>
      <c r="AH7" s="42" t="s">
        <v>14</v>
      </c>
      <c r="AI7" s="43"/>
      <c r="AJ7" s="44"/>
      <c r="AK7" s="24" t="str">
        <f>IF($E$7&gt;0,$E$7,"")</f>
        <v>DOOR-CR I</v>
      </c>
      <c r="AL7" s="47"/>
      <c r="AM7" s="47"/>
      <c r="AN7" s="47"/>
      <c r="AO7" s="48"/>
      <c r="AP7" s="49" t="s">
        <v>16</v>
      </c>
      <c r="AQ7" s="50"/>
      <c r="AR7" s="50"/>
      <c r="AS7" s="51" t="str">
        <f>IF($M$7&gt;0,$M$7,"")</f>
        <v/>
      </c>
      <c r="AT7" s="52"/>
      <c r="AU7" s="52"/>
      <c r="AV7" s="53"/>
      <c r="AW7" s="20"/>
      <c r="AX7" s="42" t="s">
        <v>14</v>
      </c>
      <c r="AY7" s="43"/>
      <c r="AZ7" s="44"/>
      <c r="BA7" s="24" t="str">
        <f>IF($E$7&gt;0,$E$7,"")</f>
        <v>DOOR-CR I</v>
      </c>
      <c r="BB7" s="47"/>
      <c r="BC7" s="47"/>
      <c r="BD7" s="26"/>
      <c r="BE7" s="48"/>
      <c r="BF7" s="49" t="s">
        <v>16</v>
      </c>
      <c r="BG7" s="50"/>
      <c r="BH7" s="50"/>
      <c r="BI7" s="51" t="str">
        <f>IF($M$7&gt;0,$M$7,"")</f>
        <v/>
      </c>
      <c r="BJ7" s="52"/>
      <c r="BK7" s="52"/>
      <c r="BL7" s="53"/>
      <c r="BM7" s="20"/>
      <c r="BN7" s="42" t="s">
        <v>14</v>
      </c>
      <c r="BO7" s="43"/>
      <c r="BP7" s="44"/>
      <c r="BQ7" s="24" t="str">
        <f>IF($E$7&gt;0,$E$7,"")</f>
        <v>DOOR-CR I</v>
      </c>
      <c r="BR7" s="47"/>
      <c r="BS7" s="47"/>
      <c r="BT7" s="47"/>
      <c r="BU7" s="48"/>
      <c r="BV7" s="49" t="s">
        <v>16</v>
      </c>
      <c r="BW7" s="50"/>
      <c r="BX7" s="50"/>
      <c r="BY7" s="51" t="str">
        <f>IF($M$7&gt;0,$M$7,"")</f>
        <v/>
      </c>
      <c r="BZ7" s="52"/>
      <c r="CA7" s="52"/>
      <c r="CB7" s="53"/>
    </row>
    <row r="8" spans="2:80" ht="15" customHeight="1" x14ac:dyDescent="0.25">
      <c r="B8" s="54" t="s">
        <v>17</v>
      </c>
      <c r="C8" s="37"/>
      <c r="D8" s="38"/>
      <c r="E8" s="55" t="s">
        <v>18</v>
      </c>
      <c r="F8" s="37"/>
      <c r="G8" s="56"/>
      <c r="H8" s="57"/>
      <c r="I8" s="57"/>
      <c r="J8" s="57"/>
      <c r="K8" s="57"/>
      <c r="L8" s="57"/>
      <c r="M8" s="58" t="s">
        <v>19</v>
      </c>
      <c r="N8" s="59"/>
      <c r="O8" s="60"/>
      <c r="P8" s="61"/>
      <c r="Q8" s="3"/>
      <c r="R8" s="54" t="s">
        <v>17</v>
      </c>
      <c r="S8" s="37"/>
      <c r="T8" s="38"/>
      <c r="U8" s="55" t="str">
        <f>IF($E$8&gt;0,$E$8,"")</f>
        <v>52PR</v>
      </c>
      <c r="V8" s="37"/>
      <c r="W8" s="56"/>
      <c r="X8" s="57"/>
      <c r="Y8" s="57"/>
      <c r="Z8" s="57"/>
      <c r="AA8" s="57"/>
      <c r="AB8" s="57"/>
      <c r="AC8" s="60" t="s">
        <v>19</v>
      </c>
      <c r="AD8" s="62"/>
      <c r="AE8" s="60" t="str">
        <f>IF($O$8&gt;0,$O$8,"")</f>
        <v/>
      </c>
      <c r="AF8" s="61"/>
      <c r="AG8" s="3"/>
      <c r="AH8" s="54" t="s">
        <v>17</v>
      </c>
      <c r="AI8" s="37"/>
      <c r="AJ8" s="38"/>
      <c r="AK8" s="55" t="str">
        <f>IF($E$8&gt;0,$E$8,"")</f>
        <v>52PR</v>
      </c>
      <c r="AL8" s="37"/>
      <c r="AM8" s="56"/>
      <c r="AN8" s="57"/>
      <c r="AO8" s="57"/>
      <c r="AP8" s="57"/>
      <c r="AQ8" s="57"/>
      <c r="AR8" s="57"/>
      <c r="AS8" s="60" t="s">
        <v>19</v>
      </c>
      <c r="AT8" s="62"/>
      <c r="AU8" s="60" t="str">
        <f>IF($O$8&gt;0,$O$8,"")</f>
        <v/>
      </c>
      <c r="AV8" s="61"/>
      <c r="AW8" s="3"/>
      <c r="AX8" s="54" t="s">
        <v>17</v>
      </c>
      <c r="AY8" s="37"/>
      <c r="AZ8" s="38"/>
      <c r="BA8" s="55" t="str">
        <f>IF($E$8&gt;0,$E$8,"")</f>
        <v>52PR</v>
      </c>
      <c r="BB8" s="37"/>
      <c r="BC8" s="56"/>
      <c r="BD8" s="57"/>
      <c r="BE8" s="57"/>
      <c r="BF8" s="57"/>
      <c r="BG8" s="57"/>
      <c r="BH8" s="57"/>
      <c r="BI8" s="60" t="s">
        <v>19</v>
      </c>
      <c r="BJ8" s="62"/>
      <c r="BK8" s="60" t="str">
        <f>IF($O$8&gt;0,$O$8,"")</f>
        <v/>
      </c>
      <c r="BL8" s="61"/>
      <c r="BM8" s="3"/>
      <c r="BN8" s="54" t="s">
        <v>17</v>
      </c>
      <c r="BO8" s="37"/>
      <c r="BP8" s="38"/>
      <c r="BQ8" s="55" t="str">
        <f>IF($E$8&gt;0,$E$8,"")</f>
        <v>52PR</v>
      </c>
      <c r="BR8" s="37"/>
      <c r="BS8" s="56"/>
      <c r="BT8" s="57"/>
      <c r="BU8" s="57"/>
      <c r="BV8" s="57"/>
      <c r="BW8" s="57"/>
      <c r="BX8" s="57"/>
      <c r="BY8" s="60" t="s">
        <v>19</v>
      </c>
      <c r="BZ8" s="62"/>
      <c r="CA8" s="60" t="str">
        <f>IF($O$8&gt;0,$O$8,"")</f>
        <v/>
      </c>
      <c r="CB8" s="61"/>
    </row>
    <row r="9" spans="2:80" ht="15" customHeight="1" x14ac:dyDescent="0.25">
      <c r="B9" s="54" t="s">
        <v>20</v>
      </c>
      <c r="C9" s="37"/>
      <c r="D9" s="38"/>
      <c r="E9" s="55" t="s">
        <v>18</v>
      </c>
      <c r="F9" s="37"/>
      <c r="G9" s="56"/>
      <c r="H9" s="63"/>
      <c r="I9" s="63"/>
      <c r="J9" s="64" t="s">
        <v>21</v>
      </c>
      <c r="K9" s="326">
        <f>W</f>
        <v>1000</v>
      </c>
      <c r="L9" s="328"/>
      <c r="M9" s="65"/>
      <c r="N9" s="62"/>
      <c r="O9" s="60" t="s">
        <v>22</v>
      </c>
      <c r="P9" s="61"/>
      <c r="Q9" s="3"/>
      <c r="R9" s="54" t="s">
        <v>20</v>
      </c>
      <c r="S9" s="37"/>
      <c r="T9" s="38"/>
      <c r="U9" s="55" t="str">
        <f>IF($E$9&gt;0,$E$9,"")</f>
        <v>52PR</v>
      </c>
      <c r="V9" s="37"/>
      <c r="W9" s="56"/>
      <c r="X9" s="63"/>
      <c r="Y9" s="63"/>
      <c r="Z9" s="64" t="s">
        <v>21</v>
      </c>
      <c r="AA9" s="326">
        <f>$K$9</f>
        <v>1000</v>
      </c>
      <c r="AB9" s="328"/>
      <c r="AC9" s="66"/>
      <c r="AD9" s="62"/>
      <c r="AE9" s="60" t="str">
        <f>IF($O$9&gt;0,$O$9,"")</f>
        <v>U9D-81007</v>
      </c>
      <c r="AF9" s="61"/>
      <c r="AG9" s="3"/>
      <c r="AH9" s="54" t="s">
        <v>20</v>
      </c>
      <c r="AI9" s="37"/>
      <c r="AJ9" s="38"/>
      <c r="AK9" s="55" t="str">
        <f>IF($E$9&gt;0,$E$9,"")</f>
        <v>52PR</v>
      </c>
      <c r="AL9" s="37"/>
      <c r="AM9" s="56"/>
      <c r="AN9" s="63"/>
      <c r="AO9" s="63"/>
      <c r="AP9" s="64" t="s">
        <v>21</v>
      </c>
      <c r="AQ9" s="326">
        <f>$K$9</f>
        <v>1000</v>
      </c>
      <c r="AR9" s="328"/>
      <c r="AS9" s="66"/>
      <c r="AT9" s="62"/>
      <c r="AU9" s="60" t="str">
        <f>IF($O$9&gt;0,$O$9,"")</f>
        <v>U9D-81007</v>
      </c>
      <c r="AV9" s="61"/>
      <c r="AW9" s="3"/>
      <c r="AX9" s="54" t="s">
        <v>20</v>
      </c>
      <c r="AY9" s="37"/>
      <c r="AZ9" s="38"/>
      <c r="BA9" s="55" t="str">
        <f>IF(E9&gt;0,E9,"")</f>
        <v>52PR</v>
      </c>
      <c r="BB9" s="37"/>
      <c r="BC9" s="56"/>
      <c r="BD9" s="63"/>
      <c r="BE9" s="63"/>
      <c r="BF9" s="64" t="s">
        <v>21</v>
      </c>
      <c r="BG9" s="326">
        <f>$K$9</f>
        <v>1000</v>
      </c>
      <c r="BH9" s="328"/>
      <c r="BI9" s="66"/>
      <c r="BJ9" s="62"/>
      <c r="BK9" s="60" t="str">
        <f>IF($O$9&gt;0,$O$9,"")</f>
        <v>U9D-81007</v>
      </c>
      <c r="BL9" s="61"/>
      <c r="BM9" s="3"/>
      <c r="BN9" s="54" t="s">
        <v>20</v>
      </c>
      <c r="BO9" s="37"/>
      <c r="BP9" s="38"/>
      <c r="BQ9" s="55" t="str">
        <f>IF(U9&gt;0,U9,"")</f>
        <v>52PR</v>
      </c>
      <c r="BR9" s="37"/>
      <c r="BS9" s="56"/>
      <c r="BT9" s="63"/>
      <c r="BU9" s="63"/>
      <c r="BV9" s="64" t="s">
        <v>21</v>
      </c>
      <c r="BW9" s="326">
        <f>$K$9</f>
        <v>1000</v>
      </c>
      <c r="BX9" s="328"/>
      <c r="BY9" s="66"/>
      <c r="BZ9" s="62"/>
      <c r="CA9" s="60" t="str">
        <f>IF($O$9&gt;0,$O$9,"")</f>
        <v>U9D-81007</v>
      </c>
      <c r="CB9" s="61"/>
    </row>
    <row r="10" spans="2:80" ht="15" customHeight="1" x14ac:dyDescent="0.25">
      <c r="B10" s="54" t="s">
        <v>23</v>
      </c>
      <c r="C10" s="37"/>
      <c r="D10" s="38"/>
      <c r="E10" s="55" t="s">
        <v>18</v>
      </c>
      <c r="F10" s="37"/>
      <c r="G10" s="56"/>
      <c r="H10" s="63"/>
      <c r="I10" s="63"/>
      <c r="J10" s="67" t="s">
        <v>24</v>
      </c>
      <c r="K10" s="326">
        <f>H</f>
        <v>3000</v>
      </c>
      <c r="L10" s="327"/>
      <c r="M10" s="68">
        <f>IF(K11="",1,VLOOKUP(K11,'[7]PART MASTER'!H:AC,20,FALSE))</f>
        <v>2</v>
      </c>
      <c r="N10" s="62"/>
      <c r="O10" s="60" t="s">
        <v>25</v>
      </c>
      <c r="P10" s="61"/>
      <c r="Q10" s="3"/>
      <c r="R10" s="54" t="s">
        <v>23</v>
      </c>
      <c r="S10" s="37"/>
      <c r="T10" s="38"/>
      <c r="U10" s="55" t="s">
        <v>18</v>
      </c>
      <c r="V10" s="37"/>
      <c r="W10" s="56"/>
      <c r="X10" s="63"/>
      <c r="Y10" s="63"/>
      <c r="Z10" s="67" t="s">
        <v>24</v>
      </c>
      <c r="AA10" s="326">
        <f>$K$10</f>
        <v>3000</v>
      </c>
      <c r="AB10" s="328"/>
      <c r="AC10" s="66"/>
      <c r="AD10" s="62"/>
      <c r="AE10" s="60" t="str">
        <f>IF($O$10&gt;0,$O$10,"")</f>
        <v>U9D-80007</v>
      </c>
      <c r="AF10" s="61"/>
      <c r="AG10" s="3"/>
      <c r="AH10" s="54" t="s">
        <v>23</v>
      </c>
      <c r="AI10" s="37"/>
      <c r="AJ10" s="38"/>
      <c r="AK10" s="55" t="s">
        <v>26</v>
      </c>
      <c r="AL10" s="37"/>
      <c r="AM10" s="56"/>
      <c r="AN10" s="63"/>
      <c r="AO10" s="63"/>
      <c r="AP10" s="67" t="s">
        <v>24</v>
      </c>
      <c r="AQ10" s="326">
        <f>$K$10</f>
        <v>3000</v>
      </c>
      <c r="AR10" s="328"/>
      <c r="AS10" s="66"/>
      <c r="AT10" s="62"/>
      <c r="AU10" s="60" t="str">
        <f>IF($O$10&gt;0,$O$10,"")</f>
        <v>U9D-80007</v>
      </c>
      <c r="AV10" s="61"/>
      <c r="AW10" s="3"/>
      <c r="AX10" s="54" t="s">
        <v>23</v>
      </c>
      <c r="AY10" s="37"/>
      <c r="AZ10" s="38"/>
      <c r="BA10" s="55" t="str">
        <f>IF($U$10&gt;0,$U$10,"")</f>
        <v>52PR</v>
      </c>
      <c r="BB10" s="37"/>
      <c r="BC10" s="56"/>
      <c r="BD10" s="63"/>
      <c r="BE10" s="63"/>
      <c r="BF10" s="67" t="s">
        <v>24</v>
      </c>
      <c r="BG10" s="326">
        <f>$K$10</f>
        <v>3000</v>
      </c>
      <c r="BH10" s="328"/>
      <c r="BI10" s="66"/>
      <c r="BJ10" s="62"/>
      <c r="BK10" s="60" t="str">
        <f>IF($O$10&gt;0,$O$10,"")</f>
        <v>U9D-80007</v>
      </c>
      <c r="BL10" s="61"/>
      <c r="BM10" s="3"/>
      <c r="BN10" s="54" t="s">
        <v>23</v>
      </c>
      <c r="BO10" s="37"/>
      <c r="BP10" s="38"/>
      <c r="BQ10" s="55" t="str">
        <f>IF($AK$10&gt;0,$AK$10,"")</f>
        <v>52PR-I/N</v>
      </c>
      <c r="BR10" s="37"/>
      <c r="BS10" s="56"/>
      <c r="BT10" s="63"/>
      <c r="BU10" s="63"/>
      <c r="BV10" s="67" t="s">
        <v>24</v>
      </c>
      <c r="BW10" s="326">
        <f>$K$10</f>
        <v>3000</v>
      </c>
      <c r="BX10" s="328"/>
      <c r="BY10" s="66"/>
      <c r="BZ10" s="62"/>
      <c r="CA10" s="60" t="str">
        <f>IF($O$10&gt;0,$O$10,"")</f>
        <v>U9D-80007</v>
      </c>
      <c r="CB10" s="61"/>
    </row>
    <row r="11" spans="2:80" ht="15" customHeight="1" x14ac:dyDescent="0.25">
      <c r="B11" s="69" t="s">
        <v>27</v>
      </c>
      <c r="C11" s="70"/>
      <c r="D11" s="71"/>
      <c r="E11" s="72">
        <v>1000</v>
      </c>
      <c r="F11" s="25"/>
      <c r="G11" s="73"/>
      <c r="H11" s="329" t="s">
        <v>28</v>
      </c>
      <c r="I11" s="329">
        <v>1</v>
      </c>
      <c r="J11" s="329" t="s">
        <v>29</v>
      </c>
      <c r="K11" s="331" t="s">
        <v>30</v>
      </c>
      <c r="L11" s="332"/>
      <c r="M11" s="335" t="s">
        <v>31</v>
      </c>
      <c r="N11" s="74" t="str">
        <f>IF(GTH=10,"5+5",IF(GTH=16,"5+6+5",IF(GTH=18,"6+6+6","")))</f>
        <v/>
      </c>
      <c r="O11" s="75">
        <v>5</v>
      </c>
      <c r="P11" s="76" t="s">
        <v>32</v>
      </c>
      <c r="Q11" s="3"/>
      <c r="R11" s="69" t="s">
        <v>27</v>
      </c>
      <c r="S11" s="70"/>
      <c r="T11" s="71"/>
      <c r="U11" s="25">
        <f>IF($E$11&gt;0,$E$11,"")</f>
        <v>1000</v>
      </c>
      <c r="V11" s="25"/>
      <c r="W11" s="73"/>
      <c r="X11" s="329" t="s">
        <v>28</v>
      </c>
      <c r="Y11" s="329">
        <f>IF($I$11&gt;0,$I$11,"")</f>
        <v>1</v>
      </c>
      <c r="Z11" s="329" t="s">
        <v>29</v>
      </c>
      <c r="AA11" s="331" t="str">
        <f>IF($K$11&gt;0,$K$11,"")</f>
        <v>TT01</v>
      </c>
      <c r="AB11" s="332"/>
      <c r="AC11" s="335" t="s">
        <v>31</v>
      </c>
      <c r="AD11" s="74" t="str">
        <f>IF($N$11&gt;0,$N$11,"")</f>
        <v/>
      </c>
      <c r="AE11" s="75">
        <f>IF($O$11&gt;0,$O$11,"")</f>
        <v>5</v>
      </c>
      <c r="AF11" s="76" t="s">
        <v>32</v>
      </c>
      <c r="AG11" s="3"/>
      <c r="AH11" s="69" t="s">
        <v>27</v>
      </c>
      <c r="AI11" s="70"/>
      <c r="AJ11" s="71"/>
      <c r="AK11" s="25">
        <f>IF($E$11&gt;0,$E$11,"")</f>
        <v>1000</v>
      </c>
      <c r="AL11" s="25"/>
      <c r="AM11" s="73"/>
      <c r="AN11" s="329" t="s">
        <v>28</v>
      </c>
      <c r="AO11" s="329">
        <f>IF($I$11&gt;0,$I$11,"")</f>
        <v>1</v>
      </c>
      <c r="AP11" s="329" t="s">
        <v>29</v>
      </c>
      <c r="AQ11" s="331" t="str">
        <f>IF($K$11&gt;0,$K$11,"")</f>
        <v>TT01</v>
      </c>
      <c r="AR11" s="332"/>
      <c r="AS11" s="335" t="s">
        <v>31</v>
      </c>
      <c r="AT11" s="74" t="str">
        <f>IF($N$11&gt;0,$N$11,"")</f>
        <v/>
      </c>
      <c r="AU11" s="75">
        <f>IF($O$11&gt;0,$O$11,"")</f>
        <v>5</v>
      </c>
      <c r="AV11" s="76" t="s">
        <v>32</v>
      </c>
      <c r="AW11" s="3"/>
      <c r="AX11" s="69" t="s">
        <v>27</v>
      </c>
      <c r="AY11" s="70"/>
      <c r="AZ11" s="71"/>
      <c r="BA11" s="25">
        <f>IF($E$11&gt;0,$E$11,"")</f>
        <v>1000</v>
      </c>
      <c r="BB11" s="25"/>
      <c r="BC11" s="73"/>
      <c r="BD11" s="329" t="s">
        <v>28</v>
      </c>
      <c r="BE11" s="329">
        <f>IF($I$11&gt;0,$I$11,"")</f>
        <v>1</v>
      </c>
      <c r="BF11" s="329" t="s">
        <v>29</v>
      </c>
      <c r="BG11" s="331" t="str">
        <f>IF($K$11&gt;0,$K$11,"")</f>
        <v>TT01</v>
      </c>
      <c r="BH11" s="332"/>
      <c r="BI11" s="335" t="s">
        <v>31</v>
      </c>
      <c r="BJ11" s="74" t="str">
        <f>IF($N$11&gt;0,$N$11,"")</f>
        <v/>
      </c>
      <c r="BK11" s="75">
        <f>IF($O$11&gt;0,$O$11,"")</f>
        <v>5</v>
      </c>
      <c r="BL11" s="76" t="s">
        <v>32</v>
      </c>
      <c r="BM11" s="3"/>
      <c r="BN11" s="69" t="s">
        <v>27</v>
      </c>
      <c r="BO11" s="70"/>
      <c r="BP11" s="71"/>
      <c r="BQ11" s="25">
        <f>IF($E$11&gt;0,$E$11,"")</f>
        <v>1000</v>
      </c>
      <c r="BR11" s="25"/>
      <c r="BS11" s="73"/>
      <c r="BT11" s="329" t="s">
        <v>28</v>
      </c>
      <c r="BU11" s="329">
        <f>IF($I$11&gt;0,$I$11,"")</f>
        <v>1</v>
      </c>
      <c r="BV11" s="329" t="s">
        <v>29</v>
      </c>
      <c r="BW11" s="331" t="str">
        <f>IF($K$11&gt;0,$K$11,"")</f>
        <v>TT01</v>
      </c>
      <c r="BX11" s="332"/>
      <c r="BY11" s="335" t="s">
        <v>31</v>
      </c>
      <c r="BZ11" s="74" t="str">
        <f>IF($N$11&gt;0,$N$11,"")</f>
        <v/>
      </c>
      <c r="CA11" s="75">
        <f>IF($O$11&gt;0,$O$11,"")</f>
        <v>5</v>
      </c>
      <c r="CB11" s="76" t="s">
        <v>32</v>
      </c>
    </row>
    <row r="12" spans="2:80" ht="15" customHeight="1" thickBot="1" x14ac:dyDescent="0.3">
      <c r="B12" s="77" t="s">
        <v>33</v>
      </c>
      <c r="C12" s="78"/>
      <c r="D12" s="79"/>
      <c r="E12" s="80">
        <v>3000</v>
      </c>
      <c r="F12" s="81"/>
      <c r="G12" s="82"/>
      <c r="H12" s="330"/>
      <c r="I12" s="330"/>
      <c r="J12" s="330"/>
      <c r="K12" s="333"/>
      <c r="L12" s="334"/>
      <c r="M12" s="336"/>
      <c r="N12" s="83" t="str">
        <f>IF(GCS=10,"5+5",IF(GCS=16,"5+6+5",IF(GCS=18,"6+6+6","")))</f>
        <v/>
      </c>
      <c r="O12" s="84"/>
      <c r="P12" s="85"/>
      <c r="Q12" s="3"/>
      <c r="R12" s="77" t="s">
        <v>33</v>
      </c>
      <c r="S12" s="78"/>
      <c r="T12" s="79"/>
      <c r="U12" s="81">
        <f>IF($E$12&gt;0,$E$12,"")</f>
        <v>3000</v>
      </c>
      <c r="V12" s="81"/>
      <c r="W12" s="82"/>
      <c r="X12" s="330"/>
      <c r="Y12" s="330"/>
      <c r="Z12" s="330"/>
      <c r="AA12" s="333"/>
      <c r="AB12" s="334"/>
      <c r="AC12" s="336"/>
      <c r="AD12" s="83" t="str">
        <f>IF($N$12&gt;0,$N$12,"")</f>
        <v/>
      </c>
      <c r="AE12" s="86" t="str">
        <f>IF($O$12&gt;0,$O$12,"")</f>
        <v/>
      </c>
      <c r="AF12" s="85" t="s">
        <v>32</v>
      </c>
      <c r="AG12" s="3"/>
      <c r="AH12" s="77" t="s">
        <v>33</v>
      </c>
      <c r="AI12" s="78"/>
      <c r="AJ12" s="79"/>
      <c r="AK12" s="81">
        <f>IF($E$12&gt;0,$E$12,"")</f>
        <v>3000</v>
      </c>
      <c r="AL12" s="81"/>
      <c r="AM12" s="82"/>
      <c r="AN12" s="330"/>
      <c r="AO12" s="330"/>
      <c r="AP12" s="330"/>
      <c r="AQ12" s="333"/>
      <c r="AR12" s="334"/>
      <c r="AS12" s="336"/>
      <c r="AT12" s="83" t="str">
        <f>IF($N$12&gt;0,$N$12,"")</f>
        <v/>
      </c>
      <c r="AU12" s="86" t="str">
        <f>IF($O$12&gt;0,$O$12,"")</f>
        <v/>
      </c>
      <c r="AV12" s="85" t="s">
        <v>32</v>
      </c>
      <c r="AW12" s="3"/>
      <c r="AX12" s="77" t="s">
        <v>33</v>
      </c>
      <c r="AY12" s="78"/>
      <c r="AZ12" s="79"/>
      <c r="BA12" s="81">
        <f>IF($E$12&gt;0,$E$12,"")</f>
        <v>3000</v>
      </c>
      <c r="BB12" s="81"/>
      <c r="BC12" s="82"/>
      <c r="BD12" s="330"/>
      <c r="BE12" s="330"/>
      <c r="BF12" s="330"/>
      <c r="BG12" s="333"/>
      <c r="BH12" s="334"/>
      <c r="BI12" s="336"/>
      <c r="BJ12" s="83" t="str">
        <f>IF($N$12&gt;0,$N$12,"")</f>
        <v/>
      </c>
      <c r="BK12" s="86" t="str">
        <f>IF($O$12&gt;0,$O$12,"")</f>
        <v/>
      </c>
      <c r="BL12" s="85" t="s">
        <v>32</v>
      </c>
      <c r="BM12" s="3"/>
      <c r="BN12" s="77" t="s">
        <v>33</v>
      </c>
      <c r="BO12" s="78"/>
      <c r="BP12" s="79"/>
      <c r="BQ12" s="81">
        <f>IF($E$12&gt;0,$E$12,"")</f>
        <v>3000</v>
      </c>
      <c r="BR12" s="81"/>
      <c r="BS12" s="82"/>
      <c r="BT12" s="330"/>
      <c r="BU12" s="330"/>
      <c r="BV12" s="330"/>
      <c r="BW12" s="333"/>
      <c r="BX12" s="334"/>
      <c r="BY12" s="336"/>
      <c r="BZ12" s="83" t="str">
        <f>IF($N$12&gt;0,$N$12,"")</f>
        <v/>
      </c>
      <c r="CA12" s="86" t="str">
        <f>IF($O$12&gt;0,$O$12,"")</f>
        <v/>
      </c>
      <c r="CB12" s="85" t="s">
        <v>32</v>
      </c>
    </row>
    <row r="13" spans="2:80" ht="3.75" customHeight="1" thickBot="1" x14ac:dyDescent="0.3">
      <c r="B13" s="87"/>
      <c r="C13" s="87"/>
      <c r="D13" s="87"/>
      <c r="E13" s="87"/>
      <c r="F13" s="87"/>
      <c r="G13" s="88"/>
      <c r="H13" s="89"/>
      <c r="I13" s="89"/>
      <c r="J13" s="89"/>
      <c r="K13" s="89"/>
      <c r="L13" s="89"/>
      <c r="M13" s="89"/>
      <c r="N13" s="90"/>
      <c r="O13" s="90"/>
      <c r="P13" s="90"/>
      <c r="Q13" s="3"/>
      <c r="R13" s="87"/>
      <c r="S13" s="87"/>
      <c r="T13" s="87"/>
      <c r="U13" s="87"/>
      <c r="V13" s="87"/>
      <c r="W13" s="88"/>
      <c r="X13" s="89"/>
      <c r="Y13" s="89"/>
      <c r="Z13" s="89"/>
      <c r="AA13" s="89"/>
      <c r="AB13" s="89"/>
      <c r="AC13" s="89"/>
      <c r="AD13" s="89"/>
      <c r="AE13" s="89"/>
      <c r="AF13" s="89"/>
      <c r="AG13" s="3"/>
      <c r="AH13" s="87"/>
      <c r="AI13" s="87"/>
      <c r="AJ13" s="87"/>
      <c r="AK13" s="87"/>
      <c r="AL13" s="87"/>
      <c r="AM13" s="88"/>
      <c r="AN13" s="89"/>
      <c r="AO13" s="89"/>
      <c r="AP13" s="89"/>
      <c r="AQ13" s="89"/>
      <c r="AR13" s="89"/>
      <c r="AS13" s="89"/>
      <c r="AT13" s="89"/>
      <c r="AU13" s="89"/>
      <c r="AV13" s="89"/>
      <c r="AW13" s="3"/>
      <c r="AX13" s="87"/>
      <c r="AY13" s="87"/>
      <c r="AZ13" s="87"/>
      <c r="BA13" s="87"/>
      <c r="BB13" s="87"/>
      <c r="BC13" s="88"/>
      <c r="BD13" s="89"/>
      <c r="BE13" s="89"/>
      <c r="BF13" s="89"/>
      <c r="BG13" s="89"/>
      <c r="BH13" s="89"/>
      <c r="BI13" s="89"/>
      <c r="BJ13" s="89"/>
      <c r="BK13" s="89"/>
      <c r="BL13" s="89"/>
      <c r="BM13" s="3"/>
      <c r="BN13" s="87"/>
      <c r="BO13" s="87"/>
      <c r="BP13" s="87"/>
      <c r="BQ13" s="87"/>
      <c r="BR13" s="87"/>
      <c r="BS13" s="88"/>
      <c r="BT13" s="89"/>
      <c r="BU13" s="89"/>
      <c r="BV13" s="89"/>
      <c r="BW13" s="89"/>
      <c r="BX13" s="89"/>
      <c r="BY13" s="89"/>
      <c r="BZ13" s="89"/>
      <c r="CA13" s="89"/>
      <c r="CB13" s="89"/>
    </row>
    <row r="14" spans="2:80" s="3" customFormat="1" ht="15" customHeight="1" x14ac:dyDescent="0.25">
      <c r="B14" s="91" t="s">
        <v>34</v>
      </c>
      <c r="C14" s="92"/>
      <c r="D14" s="93" t="s">
        <v>35</v>
      </c>
      <c r="E14" s="92"/>
      <c r="F14" s="11" t="s">
        <v>36</v>
      </c>
      <c r="G14" s="94"/>
      <c r="H14" s="95"/>
      <c r="I14" s="11" t="s">
        <v>37</v>
      </c>
      <c r="J14" s="95"/>
      <c r="K14" s="96" t="s">
        <v>38</v>
      </c>
      <c r="L14" s="97">
        <f>H-35</f>
        <v>2965</v>
      </c>
      <c r="M14" s="96" t="s">
        <v>39</v>
      </c>
      <c r="N14" s="98">
        <f>W-73</f>
        <v>927</v>
      </c>
      <c r="O14" s="99"/>
      <c r="P14" s="100"/>
      <c r="R14" s="91" t="s">
        <v>34</v>
      </c>
      <c r="S14" s="101" t="str">
        <f>IF($C$14&gt;0,$C$14,"")</f>
        <v/>
      </c>
      <c r="T14" s="93" t="s">
        <v>35</v>
      </c>
      <c r="U14" s="101" t="str">
        <f>IF($E$14&gt;0,$E$14,"")</f>
        <v/>
      </c>
      <c r="V14" s="11" t="s">
        <v>36</v>
      </c>
      <c r="W14" s="94"/>
      <c r="X14" s="99" t="str">
        <f>IF($H$14&gt;0,$H$14,"")</f>
        <v/>
      </c>
      <c r="Y14" s="11" t="s">
        <v>37</v>
      </c>
      <c r="Z14" s="96" t="str">
        <f>IF($J$14&gt;0,$J$14,"")</f>
        <v/>
      </c>
      <c r="AA14" s="96" t="s">
        <v>38</v>
      </c>
      <c r="AB14" s="102">
        <f>IF($L$14&gt;0,$L$14,"")</f>
        <v>2965</v>
      </c>
      <c r="AC14" s="96" t="s">
        <v>39</v>
      </c>
      <c r="AD14" s="103">
        <f>IF($N$14&gt;0,$N$14,"")</f>
        <v>927</v>
      </c>
      <c r="AE14" s="99"/>
      <c r="AF14" s="100"/>
      <c r="AH14" s="91" t="s">
        <v>34</v>
      </c>
      <c r="AI14" s="101" t="str">
        <f>IF($C$14&gt;0,$C$14,"")</f>
        <v/>
      </c>
      <c r="AJ14" s="93" t="s">
        <v>35</v>
      </c>
      <c r="AK14" s="101" t="str">
        <f>IF($E$14&gt;0,$E$14,"")</f>
        <v/>
      </c>
      <c r="AL14" s="11" t="s">
        <v>36</v>
      </c>
      <c r="AM14" s="94"/>
      <c r="AN14" s="99" t="str">
        <f>IF($H$14&gt;0,$H$14,"")</f>
        <v/>
      </c>
      <c r="AO14" s="11" t="s">
        <v>37</v>
      </c>
      <c r="AP14" s="96" t="str">
        <f>IF($J$14&gt;0,$J$14,"")</f>
        <v/>
      </c>
      <c r="AQ14" s="96" t="s">
        <v>38</v>
      </c>
      <c r="AR14" s="102">
        <f>IF($L$14&gt;0,$L$14,"")</f>
        <v>2965</v>
      </c>
      <c r="AS14" s="96" t="s">
        <v>39</v>
      </c>
      <c r="AT14" s="103">
        <f>IF($N$14&gt;0,$N$14,"")</f>
        <v>927</v>
      </c>
      <c r="AU14" s="99"/>
      <c r="AV14" s="100"/>
      <c r="AX14" s="91" t="s">
        <v>34</v>
      </c>
      <c r="AY14" s="101" t="str">
        <f>IF($C$14&gt;0,$C$14,"")</f>
        <v/>
      </c>
      <c r="AZ14" s="93" t="s">
        <v>35</v>
      </c>
      <c r="BA14" s="101" t="str">
        <f>IF($E$14&gt;0,$E$14,"")</f>
        <v/>
      </c>
      <c r="BB14" s="11" t="s">
        <v>36</v>
      </c>
      <c r="BC14" s="94"/>
      <c r="BD14" s="99" t="str">
        <f>IF($H$14&gt;0,$H$14,"")</f>
        <v/>
      </c>
      <c r="BE14" s="11" t="s">
        <v>37</v>
      </c>
      <c r="BF14" s="96" t="str">
        <f>IF($J$14&gt;0,$J$14,"")</f>
        <v/>
      </c>
      <c r="BG14" s="96" t="s">
        <v>38</v>
      </c>
      <c r="BH14" s="102">
        <f>IF($L$14&gt;0,$L$14,"")</f>
        <v>2965</v>
      </c>
      <c r="BI14" s="96" t="s">
        <v>39</v>
      </c>
      <c r="BJ14" s="103">
        <f>IF($N$14&gt;0,$N$14,"")</f>
        <v>927</v>
      </c>
      <c r="BK14" s="99"/>
      <c r="BL14" s="100" t="str">
        <f>IF($P$14&gt;0,$P$14,"")</f>
        <v/>
      </c>
      <c r="BN14" s="91" t="s">
        <v>34</v>
      </c>
      <c r="BO14" s="101" t="str">
        <f>IF($C$14&gt;0,$C$14,"")</f>
        <v/>
      </c>
      <c r="BP14" s="93" t="s">
        <v>35</v>
      </c>
      <c r="BQ14" s="101" t="str">
        <f>IF($E$14&gt;0,$E$14,"")</f>
        <v/>
      </c>
      <c r="BR14" s="11" t="s">
        <v>36</v>
      </c>
      <c r="BS14" s="94"/>
      <c r="BT14" s="99" t="str">
        <f>IF($H$14&gt;0,$H$14,"")</f>
        <v/>
      </c>
      <c r="BU14" s="11" t="s">
        <v>37</v>
      </c>
      <c r="BV14" s="96" t="str">
        <f>IF($J$14&gt;0,$J$14,"")</f>
        <v/>
      </c>
      <c r="BW14" s="96" t="s">
        <v>38</v>
      </c>
      <c r="BX14" s="102">
        <f>IF($L$14&gt;0,$L$14,"")</f>
        <v>2965</v>
      </c>
      <c r="BY14" s="96" t="s">
        <v>39</v>
      </c>
      <c r="BZ14" s="103">
        <f>IF($N$14&gt;0,$N$14,"")</f>
        <v>927</v>
      </c>
      <c r="CA14" s="99"/>
      <c r="CB14" s="100" t="str">
        <f>IF($P$14&gt;0,$P$14,"")</f>
        <v/>
      </c>
    </row>
    <row r="15" spans="2:80" s="3" customFormat="1" ht="15" customHeight="1" x14ac:dyDescent="0.25">
      <c r="B15" s="104" t="s">
        <v>40</v>
      </c>
      <c r="C15" s="105"/>
      <c r="D15" s="71" t="s">
        <v>41</v>
      </c>
      <c r="E15" s="105"/>
      <c r="F15" s="24" t="s">
        <v>42</v>
      </c>
      <c r="G15" s="106"/>
      <c r="H15" s="107"/>
      <c r="I15" s="24" t="s">
        <v>43</v>
      </c>
      <c r="J15" s="108"/>
      <c r="K15" s="109" t="s">
        <v>44</v>
      </c>
      <c r="L15" s="110"/>
      <c r="M15" s="109" t="s">
        <v>45</v>
      </c>
      <c r="N15" s="105"/>
      <c r="O15" s="109"/>
      <c r="P15" s="111"/>
      <c r="R15" s="104" t="s">
        <v>40</v>
      </c>
      <c r="S15" s="71" t="str">
        <f>IF($C$15&gt;0,$C$15,"")</f>
        <v/>
      </c>
      <c r="T15" s="71" t="s">
        <v>41</v>
      </c>
      <c r="U15" s="71" t="str">
        <f>IF($E$15&gt;0,$E$15,"")</f>
        <v/>
      </c>
      <c r="V15" s="24" t="s">
        <v>42</v>
      </c>
      <c r="W15" s="106"/>
      <c r="X15" s="112" t="str">
        <f>IF($H$15&gt;0,$H$15,"")</f>
        <v/>
      </c>
      <c r="Y15" s="24" t="s">
        <v>43</v>
      </c>
      <c r="Z15" s="109" t="str">
        <f>IF($J$15&gt;0,$J$15,"")</f>
        <v/>
      </c>
      <c r="AA15" s="109" t="s">
        <v>44</v>
      </c>
      <c r="AB15" s="113" t="str">
        <f>IF($L$15&gt;0,$L$15,"")</f>
        <v/>
      </c>
      <c r="AC15" s="109" t="s">
        <v>45</v>
      </c>
      <c r="AD15" s="71" t="str">
        <f>IF($N$15&gt;0,$N$15,"")</f>
        <v/>
      </c>
      <c r="AE15" s="109"/>
      <c r="AF15" s="111"/>
      <c r="AH15" s="104" t="s">
        <v>40</v>
      </c>
      <c r="AI15" s="71" t="str">
        <f>IF($C$15&gt;0,$C$15,"")</f>
        <v/>
      </c>
      <c r="AJ15" s="71" t="s">
        <v>41</v>
      </c>
      <c r="AK15" s="71" t="str">
        <f>IF($E$15&gt;0,$E$15,"")</f>
        <v/>
      </c>
      <c r="AL15" s="24" t="s">
        <v>42</v>
      </c>
      <c r="AM15" s="106"/>
      <c r="AN15" s="112" t="str">
        <f>IF($H$15&gt;0,$H$15,"")</f>
        <v/>
      </c>
      <c r="AO15" s="24" t="s">
        <v>43</v>
      </c>
      <c r="AP15" s="109" t="str">
        <f>IF($J$15&gt;0,$J$15,"")</f>
        <v/>
      </c>
      <c r="AQ15" s="109" t="s">
        <v>44</v>
      </c>
      <c r="AR15" s="113" t="str">
        <f>IF($L$15&gt;0,$L$15,"")</f>
        <v/>
      </c>
      <c r="AS15" s="109" t="s">
        <v>45</v>
      </c>
      <c r="AT15" s="71" t="str">
        <f>IF($N$15&gt;0,$N$15,"")</f>
        <v/>
      </c>
      <c r="AU15" s="109"/>
      <c r="AV15" s="111"/>
      <c r="AX15" s="104" t="s">
        <v>40</v>
      </c>
      <c r="AY15" s="71" t="str">
        <f>IF($C$15&gt;0,$C$15,"")</f>
        <v/>
      </c>
      <c r="AZ15" s="71" t="s">
        <v>41</v>
      </c>
      <c r="BA15" s="71" t="str">
        <f>IF($E$15&gt;0,$E$15,"")</f>
        <v/>
      </c>
      <c r="BB15" s="24" t="s">
        <v>42</v>
      </c>
      <c r="BC15" s="106"/>
      <c r="BD15" s="112" t="str">
        <f>IF($H$15&gt;0,$H$15,"")</f>
        <v/>
      </c>
      <c r="BE15" s="24" t="s">
        <v>43</v>
      </c>
      <c r="BF15" s="109" t="str">
        <f>IF($J$15&gt;0,$J$15,"")</f>
        <v/>
      </c>
      <c r="BG15" s="109" t="s">
        <v>44</v>
      </c>
      <c r="BH15" s="113" t="str">
        <f>IF($L$15&gt;0,$L$15,"")</f>
        <v/>
      </c>
      <c r="BI15" s="109" t="s">
        <v>45</v>
      </c>
      <c r="BJ15" s="71" t="str">
        <f>IF($N$15&gt;0,$N$15,"")</f>
        <v/>
      </c>
      <c r="BK15" s="109"/>
      <c r="BL15" s="111" t="str">
        <f>IF($P$15&gt;0,$P$15,"")</f>
        <v/>
      </c>
      <c r="BN15" s="104" t="s">
        <v>40</v>
      </c>
      <c r="BO15" s="71" t="str">
        <f>IF($C$15&gt;0,$C$15,"")</f>
        <v/>
      </c>
      <c r="BP15" s="71" t="s">
        <v>41</v>
      </c>
      <c r="BQ15" s="71" t="str">
        <f>IF($E$15&gt;0,$E$15,"")</f>
        <v/>
      </c>
      <c r="BR15" s="24" t="s">
        <v>42</v>
      </c>
      <c r="BS15" s="106"/>
      <c r="BT15" s="112" t="str">
        <f>IF($H$15&gt;0,$H$15,"")</f>
        <v/>
      </c>
      <c r="BU15" s="24" t="s">
        <v>43</v>
      </c>
      <c r="BV15" s="109" t="str">
        <f>IF($J$15&gt;0,$J$15,"")</f>
        <v/>
      </c>
      <c r="BW15" s="109" t="s">
        <v>44</v>
      </c>
      <c r="BX15" s="113" t="str">
        <f>IF($L$15&gt;0,$L$15,"")</f>
        <v/>
      </c>
      <c r="BY15" s="109" t="s">
        <v>45</v>
      </c>
      <c r="BZ15" s="71" t="str">
        <f>IF($N$15&gt;0,$N$15,"")</f>
        <v/>
      </c>
      <c r="CA15" s="109"/>
      <c r="CB15" s="111" t="str">
        <f>IF($P$15&gt;0,$P$15,"")</f>
        <v/>
      </c>
    </row>
    <row r="16" spans="2:80" s="3" customFormat="1" ht="15" customHeight="1" x14ac:dyDescent="0.25">
      <c r="B16" s="104" t="s">
        <v>46</v>
      </c>
      <c r="C16" s="105"/>
      <c r="D16" s="71" t="s">
        <v>47</v>
      </c>
      <c r="E16" s="105"/>
      <c r="F16" s="24" t="s">
        <v>48</v>
      </c>
      <c r="G16" s="106"/>
      <c r="H16" s="105"/>
      <c r="I16" s="24" t="s">
        <v>49</v>
      </c>
      <c r="J16" s="114"/>
      <c r="K16" s="109" t="s">
        <v>50</v>
      </c>
      <c r="L16" s="110"/>
      <c r="M16" s="109" t="s">
        <v>51</v>
      </c>
      <c r="N16" s="115"/>
      <c r="O16" s="116" t="s">
        <v>52</v>
      </c>
      <c r="P16" s="117"/>
      <c r="R16" s="104" t="s">
        <v>46</v>
      </c>
      <c r="S16" s="71" t="str">
        <f>IF($C$16&gt;0,$C$16,"")</f>
        <v/>
      </c>
      <c r="T16" s="71" t="s">
        <v>47</v>
      </c>
      <c r="U16" s="71" t="str">
        <f>IF($E$16&gt;0,$E$16,"")</f>
        <v/>
      </c>
      <c r="V16" s="24" t="s">
        <v>48</v>
      </c>
      <c r="W16" s="106"/>
      <c r="X16" s="71" t="str">
        <f>IF($H$16&gt;0,$H$16,"")</f>
        <v/>
      </c>
      <c r="Y16" s="24" t="s">
        <v>49</v>
      </c>
      <c r="Z16" s="116" t="str">
        <f>IF($J$16&gt;0,$J$16,"")</f>
        <v/>
      </c>
      <c r="AA16" s="109" t="s">
        <v>50</v>
      </c>
      <c r="AB16" s="113" t="str">
        <f>IF($L$16&gt;0,$L$16,"")</f>
        <v/>
      </c>
      <c r="AC16" s="109" t="s">
        <v>51</v>
      </c>
      <c r="AD16" s="118" t="str">
        <f>IF($N$16&gt;0,$N$16,"")</f>
        <v/>
      </c>
      <c r="AE16" s="116"/>
      <c r="AF16" s="117" t="str">
        <f>IF($P$16&gt;0,$P$16,"")</f>
        <v/>
      </c>
      <c r="AH16" s="104" t="s">
        <v>46</v>
      </c>
      <c r="AI16" s="71" t="str">
        <f>IF($C$16&gt;0,$C$16,"")</f>
        <v/>
      </c>
      <c r="AJ16" s="71" t="s">
        <v>47</v>
      </c>
      <c r="AK16" s="71" t="str">
        <f>IF($E$16&gt;0,$E$16,"")</f>
        <v/>
      </c>
      <c r="AL16" s="24" t="s">
        <v>48</v>
      </c>
      <c r="AM16" s="106"/>
      <c r="AN16" s="71" t="str">
        <f>IF($H$16&gt;0,$H$16,"")</f>
        <v/>
      </c>
      <c r="AO16" s="24" t="s">
        <v>49</v>
      </c>
      <c r="AP16" s="116" t="str">
        <f>IF($J$16&gt;0,$J$16,"")</f>
        <v/>
      </c>
      <c r="AQ16" s="109" t="s">
        <v>50</v>
      </c>
      <c r="AR16" s="113" t="str">
        <f>IF($L$16&gt;0,$L$16,"")</f>
        <v/>
      </c>
      <c r="AS16" s="109" t="s">
        <v>51</v>
      </c>
      <c r="AT16" s="118" t="str">
        <f>IF($N$16&gt;0,$N$16,"")</f>
        <v/>
      </c>
      <c r="AU16" s="116"/>
      <c r="AV16" s="117" t="str">
        <f>IF($P$16&gt;0,$P$16,"")</f>
        <v/>
      </c>
      <c r="AX16" s="104" t="s">
        <v>46</v>
      </c>
      <c r="AY16" s="71" t="str">
        <f>IF($C$16&gt;0,$C$16,"")</f>
        <v/>
      </c>
      <c r="AZ16" s="71" t="s">
        <v>47</v>
      </c>
      <c r="BA16" s="71" t="str">
        <f>IF($E$16&gt;0,$E$16,"")</f>
        <v/>
      </c>
      <c r="BB16" s="24" t="s">
        <v>48</v>
      </c>
      <c r="BC16" s="106"/>
      <c r="BD16" s="71" t="str">
        <f>IF($H$16&gt;0,$H$16,"")</f>
        <v/>
      </c>
      <c r="BE16" s="24" t="s">
        <v>49</v>
      </c>
      <c r="BF16" s="116" t="str">
        <f>IF($J$16&gt;0,$J$16,"")</f>
        <v/>
      </c>
      <c r="BG16" s="109" t="s">
        <v>50</v>
      </c>
      <c r="BH16" s="113" t="str">
        <f>IF($L$16&gt;0,$L$16,"")</f>
        <v/>
      </c>
      <c r="BI16" s="109" t="s">
        <v>51</v>
      </c>
      <c r="BJ16" s="118" t="str">
        <f>IF($N$16&gt;0,$N$16,"")</f>
        <v/>
      </c>
      <c r="BK16" s="116"/>
      <c r="BL16" s="117" t="str">
        <f>IF($P$16&gt;0,$P$16,"")</f>
        <v/>
      </c>
      <c r="BN16" s="104" t="s">
        <v>46</v>
      </c>
      <c r="BO16" s="71" t="str">
        <f>IF($C$16&gt;0,$C$16,"")</f>
        <v/>
      </c>
      <c r="BP16" s="71" t="s">
        <v>47</v>
      </c>
      <c r="BQ16" s="71" t="str">
        <f>IF($E$16&gt;0,$E$16,"")</f>
        <v/>
      </c>
      <c r="BR16" s="24" t="s">
        <v>48</v>
      </c>
      <c r="BS16" s="106"/>
      <c r="BT16" s="71" t="str">
        <f>IF($H$16&gt;0,$H$16,"")</f>
        <v/>
      </c>
      <c r="BU16" s="24" t="s">
        <v>49</v>
      </c>
      <c r="BV16" s="116" t="str">
        <f>IF($J$16&gt;0,$J$16,"")</f>
        <v/>
      </c>
      <c r="BW16" s="109" t="s">
        <v>50</v>
      </c>
      <c r="BX16" s="113" t="str">
        <f>IF($L$16&gt;0,$L$16,"")</f>
        <v/>
      </c>
      <c r="BY16" s="109" t="s">
        <v>51</v>
      </c>
      <c r="BZ16" s="118" t="str">
        <f>IF($N$16&gt;0,$N$16,"")</f>
        <v/>
      </c>
      <c r="CA16" s="116"/>
      <c r="CB16" s="117" t="str">
        <f>IF($P$16&gt;0,$P$16,"")</f>
        <v/>
      </c>
    </row>
    <row r="17" spans="2:120" s="3" customFormat="1" ht="15" customHeight="1" x14ac:dyDescent="0.25">
      <c r="B17" s="104" t="s">
        <v>53</v>
      </c>
      <c r="C17" s="105"/>
      <c r="D17" s="71" t="s">
        <v>54</v>
      </c>
      <c r="E17" s="105"/>
      <c r="F17" s="24" t="s">
        <v>55</v>
      </c>
      <c r="G17" s="106"/>
      <c r="H17" s="105"/>
      <c r="I17" s="24" t="s">
        <v>56</v>
      </c>
      <c r="J17" s="114"/>
      <c r="K17" s="109" t="s">
        <v>57</v>
      </c>
      <c r="L17" s="119"/>
      <c r="M17" s="109" t="s">
        <v>58</v>
      </c>
      <c r="N17" s="115"/>
      <c r="O17" s="116" t="s">
        <v>59</v>
      </c>
      <c r="P17" s="117"/>
      <c r="R17" s="104" t="s">
        <v>53</v>
      </c>
      <c r="S17" s="71" t="str">
        <f>IF($C$17&gt;0,$C$17,"")</f>
        <v/>
      </c>
      <c r="T17" s="71" t="s">
        <v>54</v>
      </c>
      <c r="U17" s="71" t="str">
        <f>IF($E$17&gt;0,$E$17,"")</f>
        <v/>
      </c>
      <c r="V17" s="24" t="s">
        <v>55</v>
      </c>
      <c r="W17" s="106"/>
      <c r="X17" s="71" t="str">
        <f>IF($H$17&gt;0,$H$17,"")</f>
        <v/>
      </c>
      <c r="Y17" s="24" t="s">
        <v>56</v>
      </c>
      <c r="Z17" s="116" t="str">
        <f>IF($J$17&gt;0,$J$17,"")</f>
        <v/>
      </c>
      <c r="AA17" s="109" t="s">
        <v>57</v>
      </c>
      <c r="AB17" s="120" t="str">
        <f>IF($L$17&gt;0,$L$17,"")</f>
        <v/>
      </c>
      <c r="AC17" s="109" t="s">
        <v>58</v>
      </c>
      <c r="AD17" s="118" t="str">
        <f>IF($N$17&gt;0,$N$17,"")</f>
        <v/>
      </c>
      <c r="AE17" s="116"/>
      <c r="AF17" s="117" t="str">
        <f>IF($P$17&gt;0,$P$17,"")</f>
        <v/>
      </c>
      <c r="AH17" s="104" t="s">
        <v>53</v>
      </c>
      <c r="AI17" s="71" t="str">
        <f>IF($C$17&gt;0,$C$17,"")</f>
        <v/>
      </c>
      <c r="AJ17" s="71" t="s">
        <v>54</v>
      </c>
      <c r="AK17" s="71" t="str">
        <f>IF($E$17&gt;0,$E$17,"")</f>
        <v/>
      </c>
      <c r="AL17" s="24" t="s">
        <v>55</v>
      </c>
      <c r="AM17" s="106"/>
      <c r="AN17" s="71" t="str">
        <f>IF($H$17&gt;0,$H$17,"")</f>
        <v/>
      </c>
      <c r="AO17" s="24" t="s">
        <v>56</v>
      </c>
      <c r="AP17" s="116" t="str">
        <f>IF($J$17&gt;0,$J$17,"")</f>
        <v/>
      </c>
      <c r="AQ17" s="109" t="s">
        <v>57</v>
      </c>
      <c r="AR17" s="120" t="str">
        <f>IF($L$17&gt;0,$L$17,"")</f>
        <v/>
      </c>
      <c r="AS17" s="109" t="s">
        <v>58</v>
      </c>
      <c r="AT17" s="118" t="str">
        <f>IF($N$17&gt;0,$N$17,"")</f>
        <v/>
      </c>
      <c r="AU17" s="116" t="s">
        <v>59</v>
      </c>
      <c r="AV17" s="117" t="str">
        <f>IF($P$17&gt;0,$P$17,"")</f>
        <v/>
      </c>
      <c r="AX17" s="104" t="s">
        <v>53</v>
      </c>
      <c r="AY17" s="71" t="str">
        <f>IF($C$17&gt;0,$C$17,"")</f>
        <v/>
      </c>
      <c r="AZ17" s="71" t="s">
        <v>54</v>
      </c>
      <c r="BA17" s="71" t="str">
        <f>IF($E$17&gt;0,$E$17,"")</f>
        <v/>
      </c>
      <c r="BB17" s="24" t="s">
        <v>55</v>
      </c>
      <c r="BC17" s="106"/>
      <c r="BD17" s="71" t="str">
        <f>IF($H$17&gt;0,$H$17,"")</f>
        <v/>
      </c>
      <c r="BE17" s="24" t="s">
        <v>56</v>
      </c>
      <c r="BF17" s="116" t="str">
        <f>IF($J$17&gt;0,$J$17,"")</f>
        <v/>
      </c>
      <c r="BG17" s="109" t="s">
        <v>57</v>
      </c>
      <c r="BH17" s="120" t="str">
        <f>IF($L$17&gt;0,$L$17,"")</f>
        <v/>
      </c>
      <c r="BI17" s="109" t="s">
        <v>58</v>
      </c>
      <c r="BJ17" s="118" t="str">
        <f>IF($N$17&gt;0,$N$17,"")</f>
        <v/>
      </c>
      <c r="BK17" s="116" t="s">
        <v>59</v>
      </c>
      <c r="BL17" s="117" t="str">
        <f>IF($P$17&gt;0,$P$17,"")</f>
        <v/>
      </c>
      <c r="BN17" s="104" t="s">
        <v>53</v>
      </c>
      <c r="BO17" s="71" t="str">
        <f>IF($C$17&gt;0,$C$17,"")</f>
        <v/>
      </c>
      <c r="BP17" s="71" t="s">
        <v>54</v>
      </c>
      <c r="BQ17" s="71" t="str">
        <f>IF($E$17&gt;0,$E$17,"")</f>
        <v/>
      </c>
      <c r="BR17" s="24" t="s">
        <v>55</v>
      </c>
      <c r="BS17" s="106"/>
      <c r="BT17" s="71" t="str">
        <f>IF($H$17&gt;0,$H$17,"")</f>
        <v/>
      </c>
      <c r="BU17" s="24" t="s">
        <v>56</v>
      </c>
      <c r="BV17" s="116" t="str">
        <f>IF($J$17&gt;0,$J$17,"")</f>
        <v/>
      </c>
      <c r="BW17" s="109" t="s">
        <v>57</v>
      </c>
      <c r="BX17" s="120" t="str">
        <f>IF($L$17&gt;0,$L$17,"")</f>
        <v/>
      </c>
      <c r="BY17" s="109" t="s">
        <v>58</v>
      </c>
      <c r="BZ17" s="118" t="str">
        <f>IF($N$17&gt;0,$N$17,"")</f>
        <v/>
      </c>
      <c r="CA17" s="116" t="s">
        <v>59</v>
      </c>
      <c r="CB17" s="117" t="str">
        <f>IF($P$17&gt;0,$P$17,"")</f>
        <v/>
      </c>
    </row>
    <row r="18" spans="2:120" s="3" customFormat="1" ht="15" customHeight="1" thickBot="1" x14ac:dyDescent="0.3">
      <c r="B18" s="121" t="s">
        <v>60</v>
      </c>
      <c r="C18" s="122"/>
      <c r="D18" s="79" t="s">
        <v>61</v>
      </c>
      <c r="E18" s="122"/>
      <c r="F18" s="123" t="s">
        <v>62</v>
      </c>
      <c r="G18" s="124"/>
      <c r="H18" s="125"/>
      <c r="I18" s="123" t="s">
        <v>63</v>
      </c>
      <c r="J18" s="126"/>
      <c r="K18" s="83" t="s">
        <v>64</v>
      </c>
      <c r="L18" s="127"/>
      <c r="M18" s="83" t="s">
        <v>65</v>
      </c>
      <c r="N18" s="122"/>
      <c r="O18" s="83" t="s">
        <v>66</v>
      </c>
      <c r="P18" s="128"/>
      <c r="R18" s="121" t="s">
        <v>60</v>
      </c>
      <c r="S18" s="79" t="str">
        <f>IF($C$18&gt;0,$C$18,"")</f>
        <v/>
      </c>
      <c r="T18" s="79" t="s">
        <v>61</v>
      </c>
      <c r="U18" s="79" t="str">
        <f>IF($E$18&gt;0,$E$18,"")</f>
        <v/>
      </c>
      <c r="V18" s="123" t="s">
        <v>62</v>
      </c>
      <c r="W18" s="124"/>
      <c r="X18" s="129" t="str">
        <f>IF($H$18&gt;0,$H$18,"")</f>
        <v/>
      </c>
      <c r="Y18" s="123" t="s">
        <v>63</v>
      </c>
      <c r="Z18" s="83" t="str">
        <f>IF($J$18&gt;0,$J$18,"")</f>
        <v/>
      </c>
      <c r="AA18" s="83" t="s">
        <v>64</v>
      </c>
      <c r="AB18" s="130" t="str">
        <f>IF($L$18&gt;0,$L$18,"")</f>
        <v/>
      </c>
      <c r="AC18" s="83" t="s">
        <v>65</v>
      </c>
      <c r="AD18" s="79" t="str">
        <f>IF($N$18&gt;0,$N$18,"")</f>
        <v/>
      </c>
      <c r="AE18" s="129" t="s">
        <v>67</v>
      </c>
      <c r="AF18" s="128" t="str">
        <f>IF($P$18&gt;0,$P$18,"")</f>
        <v/>
      </c>
      <c r="AH18" s="121" t="s">
        <v>60</v>
      </c>
      <c r="AI18" s="79" t="str">
        <f>IF($C$18&gt;0,$C$18,"")</f>
        <v/>
      </c>
      <c r="AJ18" s="79" t="s">
        <v>61</v>
      </c>
      <c r="AK18" s="79" t="str">
        <f>IF($E$18&gt;0,$E$18,"")</f>
        <v/>
      </c>
      <c r="AL18" s="123" t="s">
        <v>62</v>
      </c>
      <c r="AM18" s="124"/>
      <c r="AN18" s="129" t="str">
        <f>IF($H$18&gt;0,$H$18,"")</f>
        <v/>
      </c>
      <c r="AO18" s="123" t="s">
        <v>63</v>
      </c>
      <c r="AP18" s="83" t="str">
        <f>IF($J$18&gt;0,$J$18,"")</f>
        <v/>
      </c>
      <c r="AQ18" s="83" t="s">
        <v>64</v>
      </c>
      <c r="AR18" s="130" t="str">
        <f>IF($L$18&gt;0,$L$18,"")</f>
        <v/>
      </c>
      <c r="AS18" s="83" t="s">
        <v>65</v>
      </c>
      <c r="AT18" s="79" t="str">
        <f>IF($N$18&gt;0,$N$18,"")</f>
        <v/>
      </c>
      <c r="AU18" s="129" t="s">
        <v>67</v>
      </c>
      <c r="AV18" s="128" t="str">
        <f>IF($P$18&gt;0,$P$18,"")</f>
        <v/>
      </c>
      <c r="AX18" s="121" t="s">
        <v>60</v>
      </c>
      <c r="AY18" s="79" t="str">
        <f>IF($C$18&gt;0,$C$18,"")</f>
        <v/>
      </c>
      <c r="AZ18" s="79" t="s">
        <v>61</v>
      </c>
      <c r="BA18" s="79" t="str">
        <f>IF($E$18&gt;0,$E$18,"")</f>
        <v/>
      </c>
      <c r="BB18" s="123" t="s">
        <v>62</v>
      </c>
      <c r="BC18" s="124"/>
      <c r="BD18" s="129" t="str">
        <f>IF($H$18&gt;0,$H$18,"")</f>
        <v/>
      </c>
      <c r="BE18" s="123" t="s">
        <v>63</v>
      </c>
      <c r="BF18" s="83" t="str">
        <f>IF($J$18&gt;0,$J$18,"")</f>
        <v/>
      </c>
      <c r="BG18" s="83" t="s">
        <v>64</v>
      </c>
      <c r="BH18" s="130" t="str">
        <f>IF($L$18&gt;0,$L$18,"")</f>
        <v/>
      </c>
      <c r="BI18" s="83" t="s">
        <v>65</v>
      </c>
      <c r="BJ18" s="79" t="str">
        <f>IF($N$18&gt;0,$N$18,"")</f>
        <v/>
      </c>
      <c r="BK18" s="129" t="s">
        <v>67</v>
      </c>
      <c r="BL18" s="128" t="str">
        <f>IF($P$18&gt;0,$P$18,"")</f>
        <v/>
      </c>
      <c r="BN18" s="121" t="s">
        <v>60</v>
      </c>
      <c r="BO18" s="79" t="str">
        <f>IF($C$18&gt;0,$C$18,"")</f>
        <v/>
      </c>
      <c r="BP18" s="79" t="s">
        <v>61</v>
      </c>
      <c r="BQ18" s="79" t="str">
        <f>IF($E$18&gt;0,$E$18,"")</f>
        <v/>
      </c>
      <c r="BR18" s="123" t="s">
        <v>62</v>
      </c>
      <c r="BS18" s="124"/>
      <c r="BT18" s="129" t="str">
        <f>IF($H$18&gt;0,$H$18,"")</f>
        <v/>
      </c>
      <c r="BU18" s="123" t="s">
        <v>63</v>
      </c>
      <c r="BV18" s="83" t="str">
        <f>IF($J$18&gt;0,$J$18,"")</f>
        <v/>
      </c>
      <c r="BW18" s="83" t="s">
        <v>64</v>
      </c>
      <c r="BX18" s="130" t="str">
        <f>IF($L$18&gt;0,$L$18,"")</f>
        <v/>
      </c>
      <c r="BY18" s="83" t="s">
        <v>65</v>
      </c>
      <c r="BZ18" s="79" t="str">
        <f>IF($N$18&gt;0,$N$18,"")</f>
        <v/>
      </c>
      <c r="CA18" s="129" t="s">
        <v>67</v>
      </c>
      <c r="CB18" s="128" t="str">
        <f>IF($P$18&gt;0,$P$18,"")</f>
        <v/>
      </c>
    </row>
    <row r="19" spans="2:120" ht="5.25" customHeight="1" thickBot="1" x14ac:dyDescent="0.3">
      <c r="B19" s="131"/>
      <c r="C19" s="131"/>
      <c r="D19" s="131"/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1"/>
      <c r="P19" s="131"/>
      <c r="Q19" s="3"/>
      <c r="R19" s="131"/>
      <c r="S19" s="131"/>
      <c r="T19" s="131"/>
      <c r="U19" s="131"/>
      <c r="V19" s="131"/>
      <c r="W19" s="131"/>
      <c r="X19" s="131"/>
      <c r="Y19" s="131"/>
      <c r="Z19" s="131"/>
      <c r="AA19" s="131"/>
      <c r="AB19" s="131"/>
      <c r="AC19" s="131"/>
      <c r="AD19" s="131"/>
      <c r="AE19" s="131"/>
      <c r="AF19" s="131"/>
      <c r="AG19" s="3"/>
      <c r="AH19" s="131"/>
      <c r="AI19" s="131"/>
      <c r="AJ19" s="131"/>
      <c r="AK19" s="131"/>
      <c r="AL19" s="131"/>
      <c r="AM19" s="131"/>
      <c r="AN19" s="131"/>
      <c r="AO19" s="131"/>
      <c r="AP19" s="131"/>
      <c r="AQ19" s="131"/>
      <c r="AR19" s="131"/>
      <c r="AS19" s="131"/>
      <c r="AT19" s="131"/>
      <c r="AU19" s="131"/>
      <c r="AV19" s="131"/>
      <c r="AW19" s="3"/>
      <c r="AX19" s="131"/>
      <c r="AY19" s="131"/>
      <c r="AZ19" s="131"/>
      <c r="BA19" s="131"/>
      <c r="BB19" s="131"/>
      <c r="BC19" s="131"/>
      <c r="BD19" s="131"/>
      <c r="BE19" s="131"/>
      <c r="BF19" s="131"/>
      <c r="BG19" s="131"/>
      <c r="BH19" s="131"/>
      <c r="BI19" s="131"/>
      <c r="BJ19" s="131"/>
      <c r="BK19" s="131"/>
      <c r="BL19" s="131"/>
      <c r="BM19" s="3"/>
      <c r="BN19" s="131"/>
      <c r="BO19" s="131"/>
      <c r="BP19" s="131"/>
      <c r="BQ19" s="131"/>
      <c r="BR19" s="131"/>
      <c r="BS19" s="131"/>
      <c r="BT19" s="131"/>
      <c r="BU19" s="131"/>
      <c r="BV19" s="131"/>
      <c r="BW19" s="131"/>
      <c r="BX19" s="131"/>
      <c r="BY19" s="131"/>
      <c r="BZ19" s="131"/>
      <c r="CA19" s="131"/>
      <c r="CB19" s="131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</row>
    <row r="20" spans="2:120" ht="24" thickBot="1" x14ac:dyDescent="0.3">
      <c r="B20" s="132" t="s">
        <v>68</v>
      </c>
      <c r="C20" s="133"/>
      <c r="D20" s="134"/>
      <c r="E20" s="135" t="s">
        <v>69</v>
      </c>
      <c r="F20" s="133"/>
      <c r="G20" s="136"/>
      <c r="H20" s="137" t="s">
        <v>70</v>
      </c>
      <c r="I20" s="138" t="s">
        <v>71</v>
      </c>
      <c r="J20" s="139" t="s">
        <v>28</v>
      </c>
      <c r="K20" s="140" t="s">
        <v>72</v>
      </c>
      <c r="L20" s="141"/>
      <c r="M20" s="141"/>
      <c r="N20" s="141"/>
      <c r="O20" s="142" t="s">
        <v>73</v>
      </c>
      <c r="P20" s="143" t="s">
        <v>74</v>
      </c>
      <c r="Q20" s="3"/>
      <c r="R20" s="144" t="s">
        <v>68</v>
      </c>
      <c r="S20" s="145"/>
      <c r="T20" s="146" t="s">
        <v>149</v>
      </c>
      <c r="U20" s="147" t="s">
        <v>69</v>
      </c>
      <c r="V20" s="145"/>
      <c r="W20" s="148"/>
      <c r="X20" s="149" t="s">
        <v>70</v>
      </c>
      <c r="Y20" s="150" t="s">
        <v>71</v>
      </c>
      <c r="Z20" s="151" t="s">
        <v>28</v>
      </c>
      <c r="AA20" s="152" t="s">
        <v>72</v>
      </c>
      <c r="AB20" s="153"/>
      <c r="AC20" s="153"/>
      <c r="AD20" s="153"/>
      <c r="AE20" s="154" t="s">
        <v>73</v>
      </c>
      <c r="AF20" s="155" t="s">
        <v>74</v>
      </c>
      <c r="AG20" s="3"/>
      <c r="AH20" s="144" t="s">
        <v>68</v>
      </c>
      <c r="AI20" s="145"/>
      <c r="AJ20" s="146" t="s">
        <v>149</v>
      </c>
      <c r="AK20" s="147" t="s">
        <v>69</v>
      </c>
      <c r="AL20" s="145"/>
      <c r="AM20" s="148"/>
      <c r="AN20" s="149" t="s">
        <v>70</v>
      </c>
      <c r="AO20" s="150" t="s">
        <v>71</v>
      </c>
      <c r="AP20" s="151" t="s">
        <v>28</v>
      </c>
      <c r="AQ20" s="152" t="s">
        <v>72</v>
      </c>
      <c r="AR20" s="153"/>
      <c r="AS20" s="153"/>
      <c r="AT20" s="153"/>
      <c r="AU20" s="154" t="s">
        <v>73</v>
      </c>
      <c r="AV20" s="155" t="s">
        <v>74</v>
      </c>
      <c r="AW20" s="3"/>
      <c r="AX20" s="144" t="s">
        <v>68</v>
      </c>
      <c r="AY20" s="145"/>
      <c r="AZ20" s="146"/>
      <c r="BA20" s="325" t="s">
        <v>75</v>
      </c>
      <c r="BB20" s="153"/>
      <c r="BC20" s="156" t="s">
        <v>150</v>
      </c>
      <c r="BD20" s="149" t="s">
        <v>29</v>
      </c>
      <c r="BE20" s="150" t="s">
        <v>71</v>
      </c>
      <c r="BF20" s="151" t="s">
        <v>28</v>
      </c>
      <c r="BG20" s="152" t="s">
        <v>72</v>
      </c>
      <c r="BH20" s="153"/>
      <c r="BI20" s="153"/>
      <c r="BJ20" s="153"/>
      <c r="BK20" s="157"/>
      <c r="BL20" s="155" t="s">
        <v>76</v>
      </c>
      <c r="BM20" s="3"/>
      <c r="BN20" s="144" t="s">
        <v>68</v>
      </c>
      <c r="BO20" s="145"/>
      <c r="BP20" s="146"/>
      <c r="BQ20" s="325" t="s">
        <v>75</v>
      </c>
      <c r="BR20" s="153"/>
      <c r="BS20" s="156" t="s">
        <v>150</v>
      </c>
      <c r="BT20" s="149" t="s">
        <v>29</v>
      </c>
      <c r="BU20" s="150" t="s">
        <v>71</v>
      </c>
      <c r="BV20" s="151" t="s">
        <v>28</v>
      </c>
      <c r="BW20" s="152" t="s">
        <v>72</v>
      </c>
      <c r="BX20" s="153"/>
      <c r="BY20" s="153"/>
      <c r="BZ20" s="153"/>
      <c r="CA20" s="157"/>
      <c r="CB20" s="155" t="s">
        <v>76</v>
      </c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  <c r="DM20" s="3"/>
      <c r="DN20" s="3"/>
      <c r="DO20" s="3"/>
      <c r="DP20" s="3"/>
    </row>
    <row r="21" spans="2:120" ht="15" customHeight="1" x14ac:dyDescent="0.3">
      <c r="B21" s="158" t="s">
        <v>77</v>
      </c>
      <c r="C21" s="159"/>
      <c r="D21" s="160"/>
      <c r="E21" s="159"/>
      <c r="F21" s="159"/>
      <c r="G21" s="161"/>
      <c r="H21" s="161"/>
      <c r="I21" s="161"/>
      <c r="J21" s="161"/>
      <c r="K21" s="161"/>
      <c r="L21" s="161"/>
      <c r="M21" s="159"/>
      <c r="N21" s="162"/>
      <c r="O21" s="163"/>
      <c r="P21" s="164"/>
      <c r="Q21" s="4"/>
      <c r="R21" s="165" t="s">
        <v>78</v>
      </c>
      <c r="S21" s="166"/>
      <c r="T21" s="167"/>
      <c r="U21" s="168"/>
      <c r="V21" s="169"/>
      <c r="W21" s="170"/>
      <c r="X21" s="171"/>
      <c r="Y21" s="172"/>
      <c r="Z21" s="173"/>
      <c r="AA21" s="174"/>
      <c r="AB21" s="175"/>
      <c r="AC21" s="176"/>
      <c r="AD21" s="177"/>
      <c r="AE21" s="178"/>
      <c r="AF21" s="179"/>
      <c r="AG21" s="4"/>
      <c r="AH21" s="165" t="s">
        <v>79</v>
      </c>
      <c r="AI21" s="166"/>
      <c r="AJ21" s="167"/>
      <c r="AK21" s="168"/>
      <c r="AL21" s="169"/>
      <c r="AM21" s="170"/>
      <c r="AN21" s="171"/>
      <c r="AO21" s="172"/>
      <c r="AP21" s="173"/>
      <c r="AQ21" s="174"/>
      <c r="AR21" s="175"/>
      <c r="AS21" s="176"/>
      <c r="AT21" s="177"/>
      <c r="AU21" s="178"/>
      <c r="AV21" s="179"/>
      <c r="AW21" s="4"/>
      <c r="AX21" s="180" t="s">
        <v>78</v>
      </c>
      <c r="AY21" s="166"/>
      <c r="AZ21" s="167"/>
      <c r="BA21" s="168"/>
      <c r="BB21" s="169"/>
      <c r="BC21" s="181"/>
      <c r="BD21" s="182"/>
      <c r="BE21" s="183"/>
      <c r="BF21" s="173"/>
      <c r="BG21" s="184"/>
      <c r="BH21" s="185"/>
      <c r="BI21" s="186"/>
      <c r="BJ21" s="187"/>
      <c r="BK21" s="188"/>
      <c r="BL21" s="189"/>
      <c r="BM21" s="4"/>
      <c r="BN21" s="180" t="s">
        <v>79</v>
      </c>
      <c r="BO21" s="166"/>
      <c r="BP21" s="167"/>
      <c r="BQ21" s="168"/>
      <c r="BR21" s="169"/>
      <c r="BS21" s="181"/>
      <c r="BT21" s="182"/>
      <c r="BU21" s="183"/>
      <c r="BV21" s="173"/>
      <c r="BW21" s="184"/>
      <c r="BX21" s="185"/>
      <c r="BY21" s="186"/>
      <c r="BZ21" s="187"/>
      <c r="CA21" s="188"/>
      <c r="CB21" s="189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</row>
    <row r="22" spans="2:120" ht="15" customHeight="1" thickBot="1" x14ac:dyDescent="0.35">
      <c r="B22" s="190" t="s">
        <v>80</v>
      </c>
      <c r="C22" s="191"/>
      <c r="D22" s="192"/>
      <c r="E22" s="193"/>
      <c r="F22" s="193"/>
      <c r="G22" s="194"/>
      <c r="H22" s="194"/>
      <c r="I22" s="194"/>
      <c r="J22" s="194"/>
      <c r="K22" s="194"/>
      <c r="L22" s="194"/>
      <c r="M22" s="195"/>
      <c r="N22" s="196"/>
      <c r="O22" s="197"/>
      <c r="P22" s="198"/>
      <c r="Q22" s="4"/>
      <c r="R22" s="199" t="s">
        <v>81</v>
      </c>
      <c r="S22" s="200"/>
      <c r="T22" s="201"/>
      <c r="U22" s="168" t="s">
        <v>82</v>
      </c>
      <c r="V22" s="169" t="str">
        <f t="shared" ref="V22:V47" si="0">IF(U22&gt;"","-","")</f>
        <v>-</v>
      </c>
      <c r="W22" s="202">
        <v>1</v>
      </c>
      <c r="X22" s="171">
        <f>W-61</f>
        <v>939</v>
      </c>
      <c r="Y22" s="172">
        <v>1</v>
      </c>
      <c r="Z22" s="173">
        <f t="shared" ref="Z22:Z47" si="1">IF(Y22&lt;0.1,"",Q*Y22)</f>
        <v>1</v>
      </c>
      <c r="AA22" s="203"/>
      <c r="AB22" s="175"/>
      <c r="AC22" s="176"/>
      <c r="AD22" s="177"/>
      <c r="AE22" s="178">
        <f t="shared" ref="AE22:AE47" si="2">IF(U22&gt;"",VLOOKUP(U22,MATERIAL_WEIGHT,2,FALSE),"")</f>
        <v>0.58399999999999996</v>
      </c>
      <c r="AF22" s="179">
        <f>IF(U22&gt;"",(AE22*X22*Z22)/1000,"")</f>
        <v>0.54837599999999997</v>
      </c>
      <c r="AG22" s="4"/>
      <c r="AH22" s="199" t="s">
        <v>83</v>
      </c>
      <c r="AI22" s="200"/>
      <c r="AJ22" s="204"/>
      <c r="AK22" s="168" t="s">
        <v>84</v>
      </c>
      <c r="AL22" s="169" t="str">
        <f t="shared" ref="AL22:AL47" si="3">IF(AK22&gt;"","-","")</f>
        <v>-</v>
      </c>
      <c r="AM22" s="202">
        <v>1</v>
      </c>
      <c r="AN22" s="171">
        <f>WS.1-108</f>
        <v>819</v>
      </c>
      <c r="AO22" s="172">
        <v>1</v>
      </c>
      <c r="AP22" s="173">
        <f t="shared" ref="AP22:AP47" si="4">IF(AO22&lt;0.1,"",Q*AO22)</f>
        <v>1</v>
      </c>
      <c r="AQ22" s="203"/>
      <c r="AR22" s="175"/>
      <c r="AS22" s="176"/>
      <c r="AT22" s="177"/>
      <c r="AU22" s="178">
        <f t="shared" ref="AU22:AU38" si="5">IF(AK22&gt;"",VLOOKUP(AK22,MATERIAL_WEIGHT,2,FALSE),"")</f>
        <v>0.97699999999999998</v>
      </c>
      <c r="AV22" s="179">
        <f t="shared" ref="AV22:AV47" si="6">IF(AK22&gt;"",(AU22*AN22*AP22)/1000,"")</f>
        <v>0.80016299999999996</v>
      </c>
      <c r="AW22" s="4"/>
      <c r="AX22" s="199" t="s">
        <v>151</v>
      </c>
      <c r="AY22" s="200"/>
      <c r="AZ22" s="201"/>
      <c r="BA22" s="205" t="s">
        <v>90</v>
      </c>
      <c r="BB22" s="169"/>
      <c r="BC22" s="181"/>
      <c r="BD22" s="182" t="s">
        <v>160</v>
      </c>
      <c r="BE22" s="172">
        <v>3</v>
      </c>
      <c r="BF22" s="173">
        <f t="shared" ref="BF22:BF60" si="7">IF(BE22="","",Q*BE22)</f>
        <v>3</v>
      </c>
      <c r="BG22" s="184"/>
      <c r="BH22" s="185"/>
      <c r="BI22" s="186"/>
      <c r="BJ22" s="187"/>
      <c r="BK22" s="206"/>
      <c r="BL22" s="189"/>
      <c r="BM22" s="4"/>
      <c r="BN22" s="199" t="s">
        <v>153</v>
      </c>
      <c r="BO22" s="200"/>
      <c r="BP22" s="201"/>
      <c r="BQ22" s="205" t="s">
        <v>86</v>
      </c>
      <c r="BR22" s="169"/>
      <c r="BS22" s="181"/>
      <c r="BT22" s="182" t="s">
        <v>160</v>
      </c>
      <c r="BU22" s="172">
        <v>3</v>
      </c>
      <c r="BV22" s="173">
        <f t="shared" ref="BV22:BV59" si="8">IF(BU22="","",Q*BU22)</f>
        <v>3</v>
      </c>
      <c r="BW22" s="184"/>
      <c r="BX22" s="185"/>
      <c r="BY22" s="186"/>
      <c r="BZ22" s="187"/>
      <c r="CA22" s="206"/>
      <c r="CB22" s="189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  <c r="DM22" s="3"/>
      <c r="DN22" s="3"/>
      <c r="DO22" s="3"/>
      <c r="DP22" s="3"/>
    </row>
    <row r="23" spans="2:120" ht="15" customHeight="1" x14ac:dyDescent="0.3">
      <c r="B23" s="207"/>
      <c r="C23" s="194"/>
      <c r="D23" s="194"/>
      <c r="E23" s="194"/>
      <c r="F23" s="194"/>
      <c r="G23" s="194"/>
      <c r="H23" s="194"/>
      <c r="I23" s="194"/>
      <c r="J23" s="194"/>
      <c r="K23" s="194"/>
      <c r="L23" s="194"/>
      <c r="M23" s="195"/>
      <c r="N23" s="196"/>
      <c r="O23" s="197"/>
      <c r="P23" s="198"/>
      <c r="Q23" s="4"/>
      <c r="R23" s="199" t="s">
        <v>87</v>
      </c>
      <c r="S23" s="200"/>
      <c r="T23" s="201"/>
      <c r="U23" s="168" t="s">
        <v>88</v>
      </c>
      <c r="V23" s="169" t="str">
        <f t="shared" si="0"/>
        <v>-</v>
      </c>
      <c r="W23" s="202">
        <v>31</v>
      </c>
      <c r="X23" s="208">
        <f>H</f>
        <v>3000</v>
      </c>
      <c r="Y23" s="172">
        <v>1</v>
      </c>
      <c r="Z23" s="173">
        <f t="shared" si="1"/>
        <v>1</v>
      </c>
      <c r="AA23" s="203"/>
      <c r="AB23" s="175"/>
      <c r="AC23" s="176"/>
      <c r="AD23" s="177"/>
      <c r="AE23" s="178">
        <f t="shared" si="2"/>
        <v>0.59599999999999997</v>
      </c>
      <c r="AF23" s="179">
        <f>IF(U23&gt;"",(AE23*X23*Z23)/1000,"")</f>
        <v>1.788</v>
      </c>
      <c r="AG23" s="4"/>
      <c r="AH23" s="199" t="s">
        <v>89</v>
      </c>
      <c r="AI23" s="200"/>
      <c r="AJ23" s="204"/>
      <c r="AK23" s="168" t="s">
        <v>84</v>
      </c>
      <c r="AL23" s="169" t="str">
        <f t="shared" si="3"/>
        <v>-</v>
      </c>
      <c r="AM23" s="202">
        <v>2</v>
      </c>
      <c r="AN23" s="208">
        <f>WS.1-108</f>
        <v>819</v>
      </c>
      <c r="AO23" s="183">
        <v>1</v>
      </c>
      <c r="AP23" s="173">
        <f t="shared" si="4"/>
        <v>1</v>
      </c>
      <c r="AQ23" s="203"/>
      <c r="AR23" s="175"/>
      <c r="AS23" s="176"/>
      <c r="AT23" s="177"/>
      <c r="AU23" s="178">
        <f t="shared" si="5"/>
        <v>0.97699999999999998</v>
      </c>
      <c r="AV23" s="179">
        <f t="shared" si="6"/>
        <v>0.80016299999999996</v>
      </c>
      <c r="AW23" s="4"/>
      <c r="AX23" s="199" t="s">
        <v>152</v>
      </c>
      <c r="AY23" s="200"/>
      <c r="AZ23" s="201"/>
      <c r="BA23" s="168" t="s">
        <v>111</v>
      </c>
      <c r="BB23" s="169"/>
      <c r="BC23" s="181"/>
      <c r="BD23" s="182" t="s">
        <v>161</v>
      </c>
      <c r="BE23" s="172">
        <f>IF(W&lt;=800,2,IF(W&lt;=1000,3,3))+IF(H&lt;=1900,14,IF(H&lt;=2300,16,IF(H&lt;=2700,18,IF(H&lt;=3000,20,20))))</f>
        <v>23</v>
      </c>
      <c r="BF23" s="173">
        <f t="shared" si="7"/>
        <v>23</v>
      </c>
      <c r="BG23" s="184"/>
      <c r="BH23" s="185" t="s">
        <v>163</v>
      </c>
      <c r="BI23" s="186"/>
      <c r="BJ23" s="187"/>
      <c r="BK23" s="206"/>
      <c r="BL23" s="189" t="s">
        <v>108</v>
      </c>
      <c r="BM23" s="4"/>
      <c r="BN23" s="199" t="s">
        <v>166</v>
      </c>
      <c r="BO23" s="200"/>
      <c r="BP23" s="201"/>
      <c r="BQ23" s="168" t="s">
        <v>91</v>
      </c>
      <c r="BR23" s="169"/>
      <c r="BS23" s="181"/>
      <c r="BT23" s="182" t="s">
        <v>160</v>
      </c>
      <c r="BU23" s="172">
        <v>4</v>
      </c>
      <c r="BV23" s="173">
        <f t="shared" si="8"/>
        <v>4</v>
      </c>
      <c r="BW23" s="184"/>
      <c r="BX23" s="185"/>
      <c r="BY23" s="186"/>
      <c r="BZ23" s="187"/>
      <c r="CA23" s="206"/>
      <c r="CB23" s="189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  <c r="DM23" s="3"/>
      <c r="DN23" s="3"/>
      <c r="DO23" s="3"/>
      <c r="DP23" s="3"/>
    </row>
    <row r="24" spans="2:120" ht="13.5" customHeight="1" x14ac:dyDescent="0.25">
      <c r="B24" s="207"/>
      <c r="C24" s="194"/>
      <c r="D24" s="194"/>
      <c r="E24" s="194"/>
      <c r="F24" s="194"/>
      <c r="G24" s="194"/>
      <c r="H24" s="194"/>
      <c r="I24" s="194"/>
      <c r="J24" s="194"/>
      <c r="K24" s="194"/>
      <c r="L24" s="194"/>
      <c r="M24" s="194"/>
      <c r="N24" s="194"/>
      <c r="O24" s="194"/>
      <c r="P24" s="209"/>
      <c r="Q24" s="4"/>
      <c r="R24" s="199" t="s">
        <v>92</v>
      </c>
      <c r="S24" s="200"/>
      <c r="T24" s="201"/>
      <c r="U24" s="168" t="s">
        <v>88</v>
      </c>
      <c r="V24" s="169" t="str">
        <f t="shared" si="0"/>
        <v>-</v>
      </c>
      <c r="W24" s="202">
        <v>35</v>
      </c>
      <c r="X24" s="208">
        <f>H</f>
        <v>3000</v>
      </c>
      <c r="Y24" s="172">
        <v>1</v>
      </c>
      <c r="Z24" s="173">
        <f t="shared" si="1"/>
        <v>1</v>
      </c>
      <c r="AA24" s="203"/>
      <c r="AB24" s="175"/>
      <c r="AC24" s="176"/>
      <c r="AD24" s="177"/>
      <c r="AE24" s="178">
        <f t="shared" si="2"/>
        <v>0.59599999999999997</v>
      </c>
      <c r="AF24" s="179">
        <f t="shared" ref="AF24:AF47" si="9">IF(U24&gt;"",(AE24*X24*Z24)/1000,"")</f>
        <v>1.788</v>
      </c>
      <c r="AG24" s="4"/>
      <c r="AH24" s="199" t="s">
        <v>93</v>
      </c>
      <c r="AI24" s="200"/>
      <c r="AJ24" s="204"/>
      <c r="AK24" s="168" t="s">
        <v>94</v>
      </c>
      <c r="AL24" s="169" t="str">
        <f t="shared" si="3"/>
        <v>-</v>
      </c>
      <c r="AM24" s="202">
        <v>2</v>
      </c>
      <c r="AN24" s="208">
        <f>HS.1</f>
        <v>2965</v>
      </c>
      <c r="AO24" s="172">
        <v>1</v>
      </c>
      <c r="AP24" s="173">
        <f t="shared" si="4"/>
        <v>1</v>
      </c>
      <c r="AQ24" s="203"/>
      <c r="AR24" s="175"/>
      <c r="AS24" s="176"/>
      <c r="AT24" s="177"/>
      <c r="AU24" s="178">
        <f t="shared" si="5"/>
        <v>0.74199999999999999</v>
      </c>
      <c r="AV24" s="179">
        <f t="shared" si="6"/>
        <v>2.2000300000000004</v>
      </c>
      <c r="AW24" s="4"/>
      <c r="AX24" s="199" t="s">
        <v>153</v>
      </c>
      <c r="AY24" s="200"/>
      <c r="AZ24" s="201"/>
      <c r="BA24" s="168" t="s">
        <v>85</v>
      </c>
      <c r="BB24" s="169"/>
      <c r="BC24" s="181"/>
      <c r="BD24" s="182" t="s">
        <v>160</v>
      </c>
      <c r="BE24" s="172">
        <v>3</v>
      </c>
      <c r="BF24" s="173">
        <f t="shared" si="7"/>
        <v>3</v>
      </c>
      <c r="BG24" s="184"/>
      <c r="BH24" s="185"/>
      <c r="BI24" s="186"/>
      <c r="BJ24" s="187"/>
      <c r="BK24" s="188"/>
      <c r="BL24" s="189"/>
      <c r="BM24" s="4"/>
      <c r="BN24" s="199" t="s">
        <v>167</v>
      </c>
      <c r="BO24" s="200"/>
      <c r="BP24" s="201"/>
      <c r="BQ24" s="168" t="s">
        <v>96</v>
      </c>
      <c r="BR24" s="169"/>
      <c r="BS24" s="181"/>
      <c r="BT24" s="182" t="s">
        <v>171</v>
      </c>
      <c r="BU24" s="172">
        <v>4</v>
      </c>
      <c r="BV24" s="173">
        <f t="shared" si="8"/>
        <v>4</v>
      </c>
      <c r="BW24" s="184"/>
      <c r="BX24" s="185"/>
      <c r="BY24" s="186"/>
      <c r="BZ24" s="187"/>
      <c r="CA24" s="188"/>
      <c r="CB24" s="189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  <c r="DD24" s="3"/>
      <c r="DE24" s="3"/>
      <c r="DF24" s="3"/>
      <c r="DG24" s="3"/>
      <c r="DH24" s="3"/>
      <c r="DI24" s="3"/>
      <c r="DJ24" s="3"/>
      <c r="DK24" s="3"/>
      <c r="DL24" s="3"/>
      <c r="DM24" s="3"/>
      <c r="DN24" s="3"/>
      <c r="DO24" s="3"/>
      <c r="DP24" s="3"/>
    </row>
    <row r="25" spans="2:120" ht="15" customHeight="1" x14ac:dyDescent="0.25">
      <c r="B25" s="207"/>
      <c r="C25" s="194"/>
      <c r="D25" s="194"/>
      <c r="E25" s="194"/>
      <c r="F25" s="194"/>
      <c r="G25" s="194"/>
      <c r="H25" s="194"/>
      <c r="I25" s="194"/>
      <c r="J25" s="194"/>
      <c r="K25" s="194"/>
      <c r="L25" s="194"/>
      <c r="M25" s="194"/>
      <c r="N25" s="194"/>
      <c r="O25" s="194"/>
      <c r="P25" s="209"/>
      <c r="Q25" s="4"/>
      <c r="R25" s="199"/>
      <c r="S25" s="200"/>
      <c r="T25" s="201"/>
      <c r="U25" s="168"/>
      <c r="V25" s="169" t="str">
        <f t="shared" si="0"/>
        <v/>
      </c>
      <c r="W25" s="202"/>
      <c r="X25" s="208"/>
      <c r="Y25" s="172"/>
      <c r="Z25" s="173" t="str">
        <f t="shared" si="1"/>
        <v/>
      </c>
      <c r="AA25" s="210"/>
      <c r="AB25" s="175"/>
      <c r="AC25" s="176"/>
      <c r="AD25" s="177"/>
      <c r="AE25" s="178" t="str">
        <f t="shared" si="2"/>
        <v/>
      </c>
      <c r="AF25" s="179" t="str">
        <f t="shared" si="9"/>
        <v/>
      </c>
      <c r="AG25" s="4"/>
      <c r="AH25" s="199" t="s">
        <v>97</v>
      </c>
      <c r="AI25" s="200"/>
      <c r="AJ25" s="204"/>
      <c r="AK25" s="168" t="s">
        <v>94</v>
      </c>
      <c r="AL25" s="169" t="str">
        <f t="shared" si="3"/>
        <v>-</v>
      </c>
      <c r="AM25" s="202">
        <v>4</v>
      </c>
      <c r="AN25" s="208">
        <f>HS.1</f>
        <v>2965</v>
      </c>
      <c r="AO25" s="172">
        <v>1</v>
      </c>
      <c r="AP25" s="173">
        <f t="shared" si="4"/>
        <v>1</v>
      </c>
      <c r="AQ25" s="210"/>
      <c r="AR25" s="175"/>
      <c r="AS25" s="176"/>
      <c r="AT25" s="177"/>
      <c r="AU25" s="178">
        <f t="shared" si="5"/>
        <v>0.74199999999999999</v>
      </c>
      <c r="AV25" s="179">
        <f t="shared" si="6"/>
        <v>2.2000300000000004</v>
      </c>
      <c r="AW25" s="4"/>
      <c r="AX25" s="199" t="s">
        <v>154</v>
      </c>
      <c r="AY25" s="200"/>
      <c r="AZ25" s="201"/>
      <c r="BA25" s="168" t="s">
        <v>95</v>
      </c>
      <c r="BB25" s="169"/>
      <c r="BC25" s="181"/>
      <c r="BD25" s="182" t="s">
        <v>160</v>
      </c>
      <c r="BE25" s="172">
        <v>2</v>
      </c>
      <c r="BF25" s="173">
        <f t="shared" si="7"/>
        <v>2</v>
      </c>
      <c r="BG25" s="184"/>
      <c r="BH25" s="185"/>
      <c r="BI25" s="186"/>
      <c r="BJ25" s="187"/>
      <c r="BK25" s="188"/>
      <c r="BL25" s="189"/>
      <c r="BM25" s="4"/>
      <c r="BN25" s="199" t="s">
        <v>168</v>
      </c>
      <c r="BO25" s="200"/>
      <c r="BP25" s="201"/>
      <c r="BQ25" s="168" t="s">
        <v>99</v>
      </c>
      <c r="BR25" s="169"/>
      <c r="BS25" s="181"/>
      <c r="BT25" s="182" t="s">
        <v>162</v>
      </c>
      <c r="BU25" s="172">
        <v>2</v>
      </c>
      <c r="BV25" s="173">
        <f t="shared" si="8"/>
        <v>2</v>
      </c>
      <c r="BW25" s="184"/>
      <c r="BX25" s="185"/>
      <c r="BY25" s="186"/>
      <c r="BZ25" s="187"/>
      <c r="CA25" s="188"/>
      <c r="CB25" s="189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3"/>
      <c r="DM25" s="3"/>
      <c r="DN25" s="3"/>
      <c r="DO25" s="3"/>
      <c r="DP25" s="3"/>
    </row>
    <row r="26" spans="2:120" ht="15" customHeight="1" x14ac:dyDescent="0.25">
      <c r="B26" s="207"/>
      <c r="C26" s="194"/>
      <c r="D26" s="194"/>
      <c r="E26" s="211"/>
      <c r="F26" s="211"/>
      <c r="G26" s="4"/>
      <c r="H26" s="4"/>
      <c r="I26" s="4"/>
      <c r="J26" s="4"/>
      <c r="K26" s="4"/>
      <c r="L26" s="4"/>
      <c r="M26" s="194"/>
      <c r="N26" s="194"/>
      <c r="O26" s="194"/>
      <c r="P26" s="209"/>
      <c r="Q26" s="4"/>
      <c r="R26" s="199"/>
      <c r="S26" s="200"/>
      <c r="T26" s="201"/>
      <c r="U26" s="168"/>
      <c r="V26" s="169" t="str">
        <f t="shared" si="0"/>
        <v/>
      </c>
      <c r="W26" s="202"/>
      <c r="X26" s="171"/>
      <c r="Y26" s="172"/>
      <c r="Z26" s="173" t="str">
        <f t="shared" si="1"/>
        <v/>
      </c>
      <c r="AA26" s="210"/>
      <c r="AB26" s="175"/>
      <c r="AC26" s="176"/>
      <c r="AD26" s="212"/>
      <c r="AE26" s="178" t="str">
        <f t="shared" si="2"/>
        <v/>
      </c>
      <c r="AF26" s="179" t="str">
        <f t="shared" si="9"/>
        <v/>
      </c>
      <c r="AG26" s="4"/>
      <c r="AH26" s="199"/>
      <c r="AI26" s="200"/>
      <c r="AJ26" s="204"/>
      <c r="AK26" s="168"/>
      <c r="AL26" s="169" t="str">
        <f t="shared" si="3"/>
        <v/>
      </c>
      <c r="AM26" s="202"/>
      <c r="AN26" s="171"/>
      <c r="AO26" s="172"/>
      <c r="AP26" s="173" t="str">
        <f t="shared" si="4"/>
        <v/>
      </c>
      <c r="AQ26" s="210"/>
      <c r="AR26" s="175"/>
      <c r="AS26" s="176"/>
      <c r="AT26" s="212"/>
      <c r="AU26" s="178" t="str">
        <f t="shared" si="5"/>
        <v/>
      </c>
      <c r="AV26" s="179" t="str">
        <f t="shared" si="6"/>
        <v/>
      </c>
      <c r="AW26" s="4"/>
      <c r="AX26" s="199" t="s">
        <v>155</v>
      </c>
      <c r="AY26" s="200"/>
      <c r="AZ26" s="201"/>
      <c r="BA26" s="168" t="s">
        <v>98</v>
      </c>
      <c r="BB26" s="169"/>
      <c r="BC26" s="181"/>
      <c r="BD26" s="182" t="s">
        <v>162</v>
      </c>
      <c r="BE26" s="172">
        <v>1</v>
      </c>
      <c r="BF26" s="173">
        <f t="shared" si="7"/>
        <v>1</v>
      </c>
      <c r="BG26" s="184"/>
      <c r="BH26" s="185"/>
      <c r="BI26" s="186"/>
      <c r="BJ26" s="187"/>
      <c r="BK26" s="188"/>
      <c r="BL26" s="189"/>
      <c r="BM26" s="4"/>
      <c r="BN26" s="199" t="s">
        <v>168</v>
      </c>
      <c r="BO26" s="200"/>
      <c r="BP26" s="201"/>
      <c r="BQ26" s="168" t="s">
        <v>102</v>
      </c>
      <c r="BR26" s="169"/>
      <c r="BS26" s="181"/>
      <c r="BT26" s="182" t="s">
        <v>162</v>
      </c>
      <c r="BU26" s="172">
        <v>2</v>
      </c>
      <c r="BV26" s="173">
        <f t="shared" si="8"/>
        <v>2</v>
      </c>
      <c r="BW26" s="184"/>
      <c r="BX26" s="185"/>
      <c r="BY26" s="186"/>
      <c r="BZ26" s="187"/>
      <c r="CA26" s="188"/>
      <c r="CB26" s="189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  <c r="DN26" s="3"/>
      <c r="DO26" s="3"/>
      <c r="DP26" s="3"/>
    </row>
    <row r="27" spans="2:120" ht="15" customHeight="1" x14ac:dyDescent="0.25">
      <c r="B27" s="207"/>
      <c r="C27" s="194"/>
      <c r="D27" s="194"/>
      <c r="E27" s="4"/>
      <c r="F27" s="4"/>
      <c r="G27" s="4"/>
      <c r="H27" s="4"/>
      <c r="I27" s="4"/>
      <c r="J27" s="4"/>
      <c r="K27" s="4"/>
      <c r="L27" s="4"/>
      <c r="M27" s="194"/>
      <c r="N27" s="194"/>
      <c r="O27" s="194"/>
      <c r="P27" s="209"/>
      <c r="Q27" s="4"/>
      <c r="R27" s="199"/>
      <c r="S27" s="200"/>
      <c r="T27" s="201"/>
      <c r="U27" s="168"/>
      <c r="V27" s="169" t="str">
        <f t="shared" si="0"/>
        <v/>
      </c>
      <c r="W27" s="202"/>
      <c r="X27" s="171"/>
      <c r="Y27" s="172"/>
      <c r="Z27" s="173" t="str">
        <f t="shared" si="1"/>
        <v/>
      </c>
      <c r="AA27" s="210"/>
      <c r="AB27" s="175"/>
      <c r="AC27" s="176"/>
      <c r="AD27" s="212"/>
      <c r="AE27" s="178" t="str">
        <f t="shared" si="2"/>
        <v/>
      </c>
      <c r="AF27" s="179" t="str">
        <f t="shared" si="9"/>
        <v/>
      </c>
      <c r="AG27" s="4"/>
      <c r="AH27" s="199"/>
      <c r="AI27" s="200"/>
      <c r="AJ27" s="204"/>
      <c r="AK27" s="168"/>
      <c r="AL27" s="169" t="str">
        <f t="shared" si="3"/>
        <v/>
      </c>
      <c r="AM27" s="202"/>
      <c r="AN27" s="171"/>
      <c r="AO27" s="172"/>
      <c r="AP27" s="173" t="str">
        <f t="shared" si="4"/>
        <v/>
      </c>
      <c r="AQ27" s="210"/>
      <c r="AR27" s="175"/>
      <c r="AS27" s="176"/>
      <c r="AT27" s="212"/>
      <c r="AU27" s="178" t="str">
        <f t="shared" si="5"/>
        <v/>
      </c>
      <c r="AV27" s="179" t="str">
        <f t="shared" si="6"/>
        <v/>
      </c>
      <c r="AW27" s="4"/>
      <c r="AX27" s="199" t="s">
        <v>156</v>
      </c>
      <c r="AY27" s="200"/>
      <c r="AZ27" s="201"/>
      <c r="BA27" s="168" t="s">
        <v>100</v>
      </c>
      <c r="BB27" s="169"/>
      <c r="BC27" s="181"/>
      <c r="BD27" s="182" t="s">
        <v>162</v>
      </c>
      <c r="BE27" s="172">
        <f>((W-61)+((H-38)*2))/1000</f>
        <v>6.8630000000000004</v>
      </c>
      <c r="BF27" s="173">
        <f t="shared" si="7"/>
        <v>6.8630000000000004</v>
      </c>
      <c r="BG27" s="213" t="s">
        <v>101</v>
      </c>
      <c r="BH27" s="185"/>
      <c r="BI27" s="186"/>
      <c r="BJ27" s="187"/>
      <c r="BK27" s="188"/>
      <c r="BL27" s="189"/>
      <c r="BM27" s="4"/>
      <c r="BN27" s="199" t="s">
        <v>158</v>
      </c>
      <c r="BO27" s="200"/>
      <c r="BP27" s="201"/>
      <c r="BQ27" s="168" t="s">
        <v>103</v>
      </c>
      <c r="BR27" s="169"/>
      <c r="BS27" s="181"/>
      <c r="BT27" s="182" t="s">
        <v>160</v>
      </c>
      <c r="BU27" s="172">
        <v>22</v>
      </c>
      <c r="BV27" s="173">
        <f t="shared" si="8"/>
        <v>22</v>
      </c>
      <c r="BW27" s="213"/>
      <c r="BX27" s="185" t="s">
        <v>104</v>
      </c>
      <c r="BY27" s="186"/>
      <c r="BZ27" s="187"/>
      <c r="CA27" s="188"/>
      <c r="CB27" s="189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  <c r="DM27" s="3"/>
      <c r="DN27" s="3"/>
      <c r="DO27" s="3"/>
      <c r="DP27" s="3"/>
    </row>
    <row r="28" spans="2:120" ht="15" customHeight="1" x14ac:dyDescent="0.25">
      <c r="B28" s="207"/>
      <c r="C28" s="194"/>
      <c r="D28" s="194"/>
      <c r="E28" s="4"/>
      <c r="F28" s="4"/>
      <c r="G28" s="4"/>
      <c r="H28" s="4"/>
      <c r="I28" s="4"/>
      <c r="J28" s="4"/>
      <c r="K28" s="4"/>
      <c r="L28" s="4"/>
      <c r="M28" s="194"/>
      <c r="N28" s="194"/>
      <c r="O28" s="194"/>
      <c r="P28" s="209"/>
      <c r="Q28" s="4"/>
      <c r="R28" s="214"/>
      <c r="S28" s="215"/>
      <c r="T28" s="216"/>
      <c r="U28" s="168"/>
      <c r="V28" s="169" t="str">
        <f t="shared" si="0"/>
        <v/>
      </c>
      <c r="W28" s="202"/>
      <c r="X28" s="171"/>
      <c r="Y28" s="172"/>
      <c r="Z28" s="173" t="str">
        <f t="shared" si="1"/>
        <v/>
      </c>
      <c r="AA28" s="210"/>
      <c r="AB28" s="175"/>
      <c r="AC28" s="176"/>
      <c r="AD28" s="212"/>
      <c r="AE28" s="178" t="str">
        <f t="shared" si="2"/>
        <v/>
      </c>
      <c r="AF28" s="179" t="str">
        <f t="shared" si="9"/>
        <v/>
      </c>
      <c r="AG28" s="4"/>
      <c r="AH28" s="214"/>
      <c r="AI28" s="215"/>
      <c r="AJ28" s="217"/>
      <c r="AK28" s="168"/>
      <c r="AL28" s="169" t="str">
        <f t="shared" si="3"/>
        <v/>
      </c>
      <c r="AM28" s="202"/>
      <c r="AN28" s="171"/>
      <c r="AO28" s="172"/>
      <c r="AP28" s="173" t="str">
        <f t="shared" si="4"/>
        <v/>
      </c>
      <c r="AQ28" s="210"/>
      <c r="AR28" s="175"/>
      <c r="AS28" s="176"/>
      <c r="AT28" s="212"/>
      <c r="AU28" s="178" t="str">
        <f t="shared" si="5"/>
        <v/>
      </c>
      <c r="AV28" s="179" t="str">
        <f t="shared" si="6"/>
        <v/>
      </c>
      <c r="AW28" s="4"/>
      <c r="AX28" s="199" t="s">
        <v>157</v>
      </c>
      <c r="AY28" s="200"/>
      <c r="AZ28" s="201"/>
      <c r="BA28" s="168" t="s">
        <v>159</v>
      </c>
      <c r="BB28" s="169"/>
      <c r="BC28" s="181"/>
      <c r="BD28" s="182" t="s">
        <v>160</v>
      </c>
      <c r="BE28" s="172">
        <v>1</v>
      </c>
      <c r="BF28" s="173">
        <f t="shared" si="7"/>
        <v>1</v>
      </c>
      <c r="BG28" s="184"/>
      <c r="BH28" s="185"/>
      <c r="BI28" s="186"/>
      <c r="BJ28" s="187"/>
      <c r="BK28" s="188"/>
      <c r="BL28" s="189"/>
      <c r="BM28" s="4"/>
      <c r="BN28" s="199" t="s">
        <v>158</v>
      </c>
      <c r="BO28" s="200"/>
      <c r="BP28" s="201"/>
      <c r="BQ28" s="168" t="s">
        <v>105</v>
      </c>
      <c r="BR28" s="169"/>
      <c r="BS28" s="181"/>
      <c r="BT28" s="182" t="s">
        <v>160</v>
      </c>
      <c r="BU28" s="172">
        <v>15</v>
      </c>
      <c r="BV28" s="173">
        <f t="shared" si="8"/>
        <v>15</v>
      </c>
      <c r="BW28" s="184"/>
      <c r="BX28" s="185" t="s">
        <v>106</v>
      </c>
      <c r="BY28" s="186"/>
      <c r="BZ28" s="187"/>
      <c r="CA28" s="188"/>
      <c r="CB28" s="189" t="s">
        <v>108</v>
      </c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</row>
    <row r="29" spans="2:120" ht="16.5" customHeight="1" x14ac:dyDescent="0.25">
      <c r="B29" s="207"/>
      <c r="C29" s="194"/>
      <c r="D29" s="194"/>
      <c r="E29" s="4"/>
      <c r="F29" s="4"/>
      <c r="G29" s="4"/>
      <c r="H29" s="4"/>
      <c r="I29" s="4"/>
      <c r="J29" s="4"/>
      <c r="K29" s="4"/>
      <c r="L29" s="4"/>
      <c r="M29" s="194"/>
      <c r="N29" s="194"/>
      <c r="O29" s="194"/>
      <c r="P29" s="209"/>
      <c r="Q29" s="4"/>
      <c r="R29" s="214"/>
      <c r="S29" s="215"/>
      <c r="T29" s="216"/>
      <c r="U29" s="218"/>
      <c r="V29" s="169" t="str">
        <f t="shared" si="0"/>
        <v/>
      </c>
      <c r="W29" s="219"/>
      <c r="X29" s="171"/>
      <c r="Y29" s="220"/>
      <c r="Z29" s="173" t="str">
        <f t="shared" si="1"/>
        <v/>
      </c>
      <c r="AA29" s="221"/>
      <c r="AB29" s="175"/>
      <c r="AC29" s="176"/>
      <c r="AD29" s="212"/>
      <c r="AE29" s="178" t="str">
        <f t="shared" si="2"/>
        <v/>
      </c>
      <c r="AF29" s="179" t="str">
        <f t="shared" si="9"/>
        <v/>
      </c>
      <c r="AG29" s="4"/>
      <c r="AH29" s="214"/>
      <c r="AI29" s="215"/>
      <c r="AJ29" s="217"/>
      <c r="AK29" s="218"/>
      <c r="AL29" s="169" t="str">
        <f t="shared" si="3"/>
        <v/>
      </c>
      <c r="AM29" s="219"/>
      <c r="AN29" s="171"/>
      <c r="AO29" s="220"/>
      <c r="AP29" s="222" t="str">
        <f t="shared" si="4"/>
        <v/>
      </c>
      <c r="AQ29" s="221"/>
      <c r="AR29" s="175"/>
      <c r="AS29" s="176"/>
      <c r="AT29" s="212"/>
      <c r="AU29" s="178" t="str">
        <f t="shared" si="5"/>
        <v/>
      </c>
      <c r="AV29" s="179" t="str">
        <f t="shared" si="6"/>
        <v/>
      </c>
      <c r="AW29" s="4"/>
      <c r="AX29" s="199" t="s">
        <v>158</v>
      </c>
      <c r="AY29" s="200"/>
      <c r="AZ29" s="201"/>
      <c r="BA29" s="168" t="s">
        <v>103</v>
      </c>
      <c r="BB29" s="169"/>
      <c r="BC29" s="181"/>
      <c r="BD29" s="182" t="s">
        <v>160</v>
      </c>
      <c r="BE29" s="172">
        <v>6</v>
      </c>
      <c r="BF29" s="173">
        <f t="shared" si="7"/>
        <v>6</v>
      </c>
      <c r="BG29" s="184"/>
      <c r="BH29" s="185" t="s">
        <v>164</v>
      </c>
      <c r="BI29" s="186"/>
      <c r="BJ29" s="187"/>
      <c r="BK29" s="188"/>
      <c r="BL29" s="189"/>
      <c r="BM29" s="4"/>
      <c r="BN29" s="199" t="s">
        <v>152</v>
      </c>
      <c r="BO29" s="200"/>
      <c r="BP29" s="201"/>
      <c r="BQ29" s="168" t="s">
        <v>110</v>
      </c>
      <c r="BR29" s="169"/>
      <c r="BS29" s="181"/>
      <c r="BT29" s="182" t="s">
        <v>161</v>
      </c>
      <c r="BU29" s="172">
        <v>8</v>
      </c>
      <c r="BV29" s="173">
        <f t="shared" si="8"/>
        <v>8</v>
      </c>
      <c r="BW29" s="184"/>
      <c r="BX29" s="185"/>
      <c r="BY29" s="186"/>
      <c r="BZ29" s="187"/>
      <c r="CA29" s="188"/>
      <c r="CB29" s="189" t="s">
        <v>108</v>
      </c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  <c r="DM29" s="3"/>
      <c r="DN29" s="3"/>
      <c r="DO29" s="3"/>
      <c r="DP29" s="3"/>
    </row>
    <row r="30" spans="2:120" ht="15" customHeight="1" x14ac:dyDescent="0.25">
      <c r="B30" s="207"/>
      <c r="C30" s="194"/>
      <c r="D30" s="194"/>
      <c r="E30" s="4"/>
      <c r="F30" s="4"/>
      <c r="G30" s="4"/>
      <c r="H30" s="4"/>
      <c r="I30" s="4"/>
      <c r="J30" s="4"/>
      <c r="K30" s="4"/>
      <c r="L30" s="4"/>
      <c r="M30" s="194"/>
      <c r="N30" s="194"/>
      <c r="O30" s="194"/>
      <c r="P30" s="209"/>
      <c r="Q30" s="4"/>
      <c r="R30" s="199"/>
      <c r="S30" s="200"/>
      <c r="T30" s="201"/>
      <c r="U30" s="168"/>
      <c r="V30" s="169" t="str">
        <f t="shared" si="0"/>
        <v/>
      </c>
      <c r="W30" s="170"/>
      <c r="X30" s="171"/>
      <c r="Y30" s="172"/>
      <c r="Z30" s="173" t="str">
        <f t="shared" si="1"/>
        <v/>
      </c>
      <c r="AA30" s="221"/>
      <c r="AB30" s="175"/>
      <c r="AC30" s="176"/>
      <c r="AD30" s="177"/>
      <c r="AE30" s="178" t="str">
        <f t="shared" si="2"/>
        <v/>
      </c>
      <c r="AF30" s="179" t="str">
        <f t="shared" si="9"/>
        <v/>
      </c>
      <c r="AG30" s="4"/>
      <c r="AH30" s="199"/>
      <c r="AI30" s="200"/>
      <c r="AJ30" s="204"/>
      <c r="AK30" s="168"/>
      <c r="AL30" s="169" t="str">
        <f t="shared" si="3"/>
        <v/>
      </c>
      <c r="AM30" s="170"/>
      <c r="AN30" s="171"/>
      <c r="AO30" s="172"/>
      <c r="AP30" s="173" t="str">
        <f t="shared" si="4"/>
        <v/>
      </c>
      <c r="AQ30" s="221"/>
      <c r="AR30" s="175"/>
      <c r="AS30" s="176"/>
      <c r="AT30" s="177"/>
      <c r="AU30" s="178" t="str">
        <f t="shared" si="5"/>
        <v/>
      </c>
      <c r="AV30" s="179" t="str">
        <f t="shared" si="6"/>
        <v/>
      </c>
      <c r="AW30" s="4"/>
      <c r="AX30" s="199" t="s">
        <v>158</v>
      </c>
      <c r="AY30" s="200"/>
      <c r="AZ30" s="201"/>
      <c r="BA30" s="168" t="s">
        <v>109</v>
      </c>
      <c r="BB30" s="169"/>
      <c r="BC30" s="181"/>
      <c r="BD30" s="182" t="s">
        <v>160</v>
      </c>
      <c r="BE30" s="172">
        <v>4</v>
      </c>
      <c r="BF30" s="173">
        <f t="shared" si="7"/>
        <v>4</v>
      </c>
      <c r="BG30" s="184"/>
      <c r="BH30" s="185" t="s">
        <v>165</v>
      </c>
      <c r="BI30" s="186"/>
      <c r="BJ30" s="187"/>
      <c r="BK30" s="188"/>
      <c r="BL30" s="189" t="s">
        <v>108</v>
      </c>
      <c r="BM30" s="4"/>
      <c r="BN30" s="199" t="s">
        <v>169</v>
      </c>
      <c r="BO30" s="200"/>
      <c r="BP30" s="201"/>
      <c r="BQ30" s="168" t="s">
        <v>170</v>
      </c>
      <c r="BR30" s="169"/>
      <c r="BS30" s="181"/>
      <c r="BT30" s="182" t="s">
        <v>162</v>
      </c>
      <c r="BU30" s="172">
        <f>((2*WS.1)+(2*HS.1)-524)/1000</f>
        <v>7.26</v>
      </c>
      <c r="BV30" s="173">
        <f t="shared" si="8"/>
        <v>7.26</v>
      </c>
      <c r="BW30" s="184" t="s">
        <v>101</v>
      </c>
      <c r="BX30" s="185"/>
      <c r="BY30" s="186"/>
      <c r="BZ30" s="187"/>
      <c r="CA30" s="188"/>
      <c r="CB30" s="189" t="s">
        <v>108</v>
      </c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  <c r="DM30" s="3"/>
      <c r="DN30" s="3"/>
      <c r="DO30" s="3"/>
      <c r="DP30" s="3"/>
    </row>
    <row r="31" spans="2:120" ht="15" customHeight="1" x14ac:dyDescent="0.25">
      <c r="B31" s="207"/>
      <c r="C31" s="194"/>
      <c r="D31" s="194"/>
      <c r="E31" s="4"/>
      <c r="F31" s="4"/>
      <c r="G31" s="4"/>
      <c r="H31" s="4"/>
      <c r="I31" s="4"/>
      <c r="J31" s="4"/>
      <c r="K31" s="4"/>
      <c r="L31" s="4"/>
      <c r="M31" s="194"/>
      <c r="N31" s="194"/>
      <c r="O31" s="194"/>
      <c r="P31" s="209"/>
      <c r="Q31" s="4"/>
      <c r="R31" s="199"/>
      <c r="S31" s="200"/>
      <c r="T31" s="201"/>
      <c r="U31" s="168"/>
      <c r="V31" s="169" t="str">
        <f t="shared" si="0"/>
        <v/>
      </c>
      <c r="W31" s="223"/>
      <c r="X31" s="208"/>
      <c r="Y31" s="172"/>
      <c r="Z31" s="173" t="str">
        <f t="shared" si="1"/>
        <v/>
      </c>
      <c r="AA31" s="221"/>
      <c r="AB31" s="175"/>
      <c r="AC31" s="176"/>
      <c r="AD31" s="212"/>
      <c r="AE31" s="178" t="str">
        <f t="shared" si="2"/>
        <v/>
      </c>
      <c r="AF31" s="179" t="str">
        <f t="shared" si="9"/>
        <v/>
      </c>
      <c r="AG31" s="4"/>
      <c r="AH31" s="199"/>
      <c r="AI31" s="200"/>
      <c r="AJ31" s="204"/>
      <c r="AK31" s="168"/>
      <c r="AL31" s="169" t="str">
        <f t="shared" si="3"/>
        <v/>
      </c>
      <c r="AM31" s="223"/>
      <c r="AN31" s="208"/>
      <c r="AO31" s="172"/>
      <c r="AP31" s="173" t="str">
        <f t="shared" si="4"/>
        <v/>
      </c>
      <c r="AQ31" s="221"/>
      <c r="AR31" s="175"/>
      <c r="AS31" s="176"/>
      <c r="AT31" s="212"/>
      <c r="AU31" s="178" t="str">
        <f t="shared" si="5"/>
        <v/>
      </c>
      <c r="AV31" s="179" t="str">
        <f t="shared" si="6"/>
        <v/>
      </c>
      <c r="AW31" s="4"/>
      <c r="AX31" s="199" t="s">
        <v>158</v>
      </c>
      <c r="AY31" s="200"/>
      <c r="AZ31" s="201"/>
      <c r="BA31" s="168" t="s">
        <v>105</v>
      </c>
      <c r="BB31" s="169"/>
      <c r="BC31" s="181"/>
      <c r="BD31" s="182" t="s">
        <v>160</v>
      </c>
      <c r="BE31" s="172">
        <v>15</v>
      </c>
      <c r="BF31" s="173">
        <f t="shared" si="7"/>
        <v>15</v>
      </c>
      <c r="BG31" s="184"/>
      <c r="BH31" s="185" t="s">
        <v>106</v>
      </c>
      <c r="BI31" s="186"/>
      <c r="BJ31" s="187"/>
      <c r="BK31" s="188"/>
      <c r="BL31" s="189"/>
      <c r="BM31" s="4"/>
      <c r="BN31" s="199" t="s">
        <v>158</v>
      </c>
      <c r="BO31" s="200"/>
      <c r="BP31" s="201"/>
      <c r="BQ31" s="168" t="s">
        <v>107</v>
      </c>
      <c r="BR31" s="169"/>
      <c r="BS31" s="181"/>
      <c r="BT31" s="182" t="s">
        <v>160</v>
      </c>
      <c r="BU31" s="172">
        <v>8</v>
      </c>
      <c r="BV31" s="173">
        <f t="shared" si="8"/>
        <v>8</v>
      </c>
      <c r="BW31" s="184"/>
      <c r="BX31" s="185" t="s">
        <v>165</v>
      </c>
      <c r="BY31" s="186"/>
      <c r="BZ31" s="187"/>
      <c r="CA31" s="188"/>
      <c r="CB31" s="189" t="s">
        <v>108</v>
      </c>
      <c r="CD31" s="3"/>
      <c r="CE31" s="3"/>
      <c r="CF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  <c r="DM31" s="3"/>
      <c r="DN31" s="3"/>
      <c r="DO31" s="3"/>
      <c r="DP31" s="3"/>
    </row>
    <row r="32" spans="2:120" ht="15" customHeight="1" x14ac:dyDescent="0.25">
      <c r="B32" s="207"/>
      <c r="C32" s="194"/>
      <c r="D32" s="194"/>
      <c r="E32" s="4"/>
      <c r="F32" s="4"/>
      <c r="G32" s="4"/>
      <c r="H32" s="4"/>
      <c r="I32" s="4"/>
      <c r="J32" s="4"/>
      <c r="K32" s="4"/>
      <c r="L32" s="4"/>
      <c r="M32" s="194"/>
      <c r="N32" s="194"/>
      <c r="O32" s="194"/>
      <c r="P32" s="209"/>
      <c r="Q32" s="4"/>
      <c r="R32" s="199"/>
      <c r="S32" s="200"/>
      <c r="T32" s="201"/>
      <c r="U32" s="168"/>
      <c r="V32" s="169" t="str">
        <f t="shared" si="0"/>
        <v/>
      </c>
      <c r="W32" s="170"/>
      <c r="X32" s="171"/>
      <c r="Y32" s="172"/>
      <c r="Z32" s="173" t="str">
        <f t="shared" si="1"/>
        <v/>
      </c>
      <c r="AA32" s="221"/>
      <c r="AB32" s="175"/>
      <c r="AC32" s="176"/>
      <c r="AD32" s="212"/>
      <c r="AE32" s="178" t="str">
        <f t="shared" si="2"/>
        <v/>
      </c>
      <c r="AF32" s="179" t="str">
        <f t="shared" si="9"/>
        <v/>
      </c>
      <c r="AG32" s="4"/>
      <c r="AH32" s="199"/>
      <c r="AI32" s="200"/>
      <c r="AJ32" s="204"/>
      <c r="AK32" s="168"/>
      <c r="AL32" s="169" t="str">
        <f t="shared" si="3"/>
        <v/>
      </c>
      <c r="AM32" s="170"/>
      <c r="AN32" s="171"/>
      <c r="AO32" s="172"/>
      <c r="AP32" s="173" t="str">
        <f t="shared" si="4"/>
        <v/>
      </c>
      <c r="AQ32" s="221"/>
      <c r="AR32" s="175"/>
      <c r="AS32" s="176"/>
      <c r="AT32" s="212"/>
      <c r="AU32" s="178" t="str">
        <f t="shared" si="5"/>
        <v/>
      </c>
      <c r="AV32" s="179" t="str">
        <f t="shared" si="6"/>
        <v/>
      </c>
      <c r="AW32" s="4"/>
      <c r="AX32" s="199" t="str">
        <f t="shared" ref="AX22:AX60" si="10">IF(BA32&gt;"",VLOOKUP(BA32,PART_NAMA,3,FALSE),"")</f>
        <v/>
      </c>
      <c r="AY32" s="200"/>
      <c r="AZ32" s="201"/>
      <c r="BA32" s="168"/>
      <c r="BB32" s="169"/>
      <c r="BC32" s="181"/>
      <c r="BD32" s="182" t="str">
        <f t="shared" ref="BD22:BD60" si="11">IF(BA32&gt;"",VLOOKUP(BA32&amp;$M$10,PART_MASTER,3,FALSE),"")</f>
        <v/>
      </c>
      <c r="BE32" s="172"/>
      <c r="BF32" s="173" t="str">
        <f t="shared" si="7"/>
        <v/>
      </c>
      <c r="BG32" s="184"/>
      <c r="BH32" s="185"/>
      <c r="BI32" s="186"/>
      <c r="BJ32" s="187"/>
      <c r="BK32" s="188"/>
      <c r="BL32" s="189"/>
      <c r="BM32" s="4"/>
      <c r="BN32" s="199" t="str">
        <f t="shared" ref="BN22:BN60" si="12">IF(BQ32&gt;"",VLOOKUP(BQ32,PART_NAMA,3,FALSE),"")</f>
        <v/>
      </c>
      <c r="BO32" s="200"/>
      <c r="BP32" s="201"/>
      <c r="BQ32" s="168"/>
      <c r="BR32" s="169"/>
      <c r="BS32" s="181"/>
      <c r="BT32" s="182" t="str">
        <f t="shared" ref="BT22:BT57" si="13">IF(BQ32&gt;"",VLOOKUP(BQ32&amp;$M$10,PART_MASTER,3,FALSE),"")</f>
        <v/>
      </c>
      <c r="BU32" s="172"/>
      <c r="BV32" s="173" t="str">
        <f t="shared" si="8"/>
        <v/>
      </c>
      <c r="BW32" s="184"/>
      <c r="BX32" s="185"/>
      <c r="BY32" s="186"/>
      <c r="BZ32" s="187"/>
      <c r="CA32" s="188"/>
      <c r="CB32" s="189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  <c r="DM32" s="3"/>
      <c r="DN32" s="3"/>
      <c r="DO32" s="3"/>
      <c r="DP32" s="3"/>
    </row>
    <row r="33" spans="2:120" ht="15" customHeight="1" x14ac:dyDescent="0.25">
      <c r="B33" s="207"/>
      <c r="C33" s="194"/>
      <c r="D33" s="194"/>
      <c r="E33" s="4"/>
      <c r="F33" s="4"/>
      <c r="G33" s="4"/>
      <c r="H33" s="4"/>
      <c r="I33" s="4"/>
      <c r="J33" s="4"/>
      <c r="K33" s="4"/>
      <c r="L33" s="4"/>
      <c r="M33" s="194"/>
      <c r="N33" s="194"/>
      <c r="O33" s="194"/>
      <c r="P33" s="209"/>
      <c r="Q33" s="4"/>
      <c r="R33" s="214"/>
      <c r="S33" s="215"/>
      <c r="T33" s="216"/>
      <c r="U33" s="168"/>
      <c r="V33" s="169" t="str">
        <f t="shared" si="0"/>
        <v/>
      </c>
      <c r="W33" s="170"/>
      <c r="X33" s="208"/>
      <c r="Y33" s="172"/>
      <c r="Z33" s="173" t="str">
        <f t="shared" si="1"/>
        <v/>
      </c>
      <c r="AA33" s="221"/>
      <c r="AB33" s="175"/>
      <c r="AC33" s="176"/>
      <c r="AD33" s="212"/>
      <c r="AE33" s="178" t="str">
        <f t="shared" si="2"/>
        <v/>
      </c>
      <c r="AF33" s="179" t="str">
        <f t="shared" si="9"/>
        <v/>
      </c>
      <c r="AG33" s="4"/>
      <c r="AH33" s="214"/>
      <c r="AI33" s="215"/>
      <c r="AJ33" s="217"/>
      <c r="AK33" s="168"/>
      <c r="AL33" s="169" t="str">
        <f t="shared" si="3"/>
        <v/>
      </c>
      <c r="AM33" s="170"/>
      <c r="AN33" s="208"/>
      <c r="AO33" s="172"/>
      <c r="AP33" s="173" t="str">
        <f t="shared" si="4"/>
        <v/>
      </c>
      <c r="AQ33" s="221"/>
      <c r="AR33" s="175"/>
      <c r="AS33" s="176"/>
      <c r="AT33" s="212"/>
      <c r="AU33" s="178" t="str">
        <f t="shared" si="5"/>
        <v/>
      </c>
      <c r="AV33" s="179" t="str">
        <f t="shared" si="6"/>
        <v/>
      </c>
      <c r="AW33" s="4"/>
      <c r="AX33" s="199" t="str">
        <f t="shared" si="10"/>
        <v/>
      </c>
      <c r="AY33" s="200"/>
      <c r="AZ33" s="201"/>
      <c r="BA33" s="168"/>
      <c r="BB33" s="169"/>
      <c r="BC33" s="181"/>
      <c r="BD33" s="182" t="str">
        <f t="shared" si="11"/>
        <v/>
      </c>
      <c r="BE33" s="172"/>
      <c r="BF33" s="173" t="str">
        <f t="shared" si="7"/>
        <v/>
      </c>
      <c r="BG33" s="213"/>
      <c r="BH33" s="185"/>
      <c r="BI33" s="186"/>
      <c r="BJ33" s="187"/>
      <c r="BK33" s="188"/>
      <c r="BL33" s="189"/>
      <c r="BM33" s="4"/>
      <c r="BN33" s="199" t="str">
        <f t="shared" si="12"/>
        <v/>
      </c>
      <c r="BO33" s="200"/>
      <c r="BP33" s="201"/>
      <c r="BQ33" s="168"/>
      <c r="BR33" s="169"/>
      <c r="BS33" s="181"/>
      <c r="BT33" s="182" t="str">
        <f t="shared" si="13"/>
        <v/>
      </c>
      <c r="BU33" s="172"/>
      <c r="BV33" s="173" t="str">
        <f t="shared" si="8"/>
        <v/>
      </c>
      <c r="BW33" s="213"/>
      <c r="BX33" s="185"/>
      <c r="BY33" s="186"/>
      <c r="BZ33" s="187"/>
      <c r="CA33" s="188"/>
      <c r="CB33" s="189"/>
      <c r="CD33" s="3"/>
      <c r="CE33" s="3"/>
      <c r="CF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  <c r="DN33" s="3"/>
      <c r="DO33" s="3"/>
      <c r="DP33" s="3"/>
    </row>
    <row r="34" spans="2:120" ht="15" customHeight="1" x14ac:dyDescent="0.25">
      <c r="B34" s="207"/>
      <c r="C34" s="194"/>
      <c r="D34" s="194"/>
      <c r="E34" s="4"/>
      <c r="F34" s="4"/>
      <c r="G34" s="4"/>
      <c r="H34" s="4"/>
      <c r="I34" s="4"/>
      <c r="J34" s="4"/>
      <c r="K34" s="4"/>
      <c r="L34" s="4"/>
      <c r="M34" s="194"/>
      <c r="N34" s="194"/>
      <c r="O34" s="194"/>
      <c r="P34" s="209"/>
      <c r="Q34" s="4"/>
      <c r="R34" s="214"/>
      <c r="S34" s="215"/>
      <c r="T34" s="216"/>
      <c r="U34" s="168"/>
      <c r="V34" s="169" t="str">
        <f t="shared" si="0"/>
        <v/>
      </c>
      <c r="W34" s="170"/>
      <c r="X34" s="171"/>
      <c r="Y34" s="172"/>
      <c r="Z34" s="173" t="str">
        <f t="shared" si="1"/>
        <v/>
      </c>
      <c r="AA34" s="221"/>
      <c r="AB34" s="175"/>
      <c r="AC34" s="176"/>
      <c r="AD34" s="212"/>
      <c r="AE34" s="178" t="str">
        <f t="shared" si="2"/>
        <v/>
      </c>
      <c r="AF34" s="179" t="str">
        <f t="shared" si="9"/>
        <v/>
      </c>
      <c r="AG34" s="4"/>
      <c r="AH34" s="214"/>
      <c r="AI34" s="215"/>
      <c r="AJ34" s="216"/>
      <c r="AK34" s="168"/>
      <c r="AL34" s="169" t="str">
        <f t="shared" si="3"/>
        <v/>
      </c>
      <c r="AM34" s="170"/>
      <c r="AN34" s="171"/>
      <c r="AO34" s="172"/>
      <c r="AP34" s="173" t="str">
        <f t="shared" si="4"/>
        <v/>
      </c>
      <c r="AQ34" s="221"/>
      <c r="AR34" s="175"/>
      <c r="AS34" s="176"/>
      <c r="AT34" s="212"/>
      <c r="AU34" s="178" t="str">
        <f t="shared" si="5"/>
        <v/>
      </c>
      <c r="AV34" s="179" t="str">
        <f t="shared" si="6"/>
        <v/>
      </c>
      <c r="AW34" s="4"/>
      <c r="AX34" s="199"/>
      <c r="AY34" s="200"/>
      <c r="AZ34" s="201"/>
      <c r="BA34" s="205"/>
      <c r="BB34" s="169"/>
      <c r="BC34" s="181"/>
      <c r="BD34" s="182"/>
      <c r="BE34" s="172"/>
      <c r="BF34" s="173"/>
      <c r="BG34" s="184"/>
      <c r="BH34" s="185"/>
      <c r="BI34" s="186"/>
      <c r="BJ34" s="187"/>
      <c r="BK34" s="206"/>
      <c r="BL34" s="189"/>
      <c r="BM34" s="4"/>
      <c r="BN34" s="199"/>
      <c r="BO34" s="200"/>
      <c r="BP34" s="201"/>
      <c r="BQ34" s="205"/>
      <c r="BR34" s="169"/>
      <c r="BS34" s="181"/>
      <c r="BT34" s="182"/>
      <c r="BU34" s="172"/>
      <c r="BV34" s="173"/>
      <c r="BW34" s="184"/>
      <c r="BX34" s="185"/>
      <c r="BY34" s="186"/>
      <c r="BZ34" s="187"/>
      <c r="CA34" s="206"/>
      <c r="CB34" s="189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  <c r="DM34" s="3"/>
      <c r="DN34" s="3"/>
      <c r="DO34" s="3"/>
      <c r="DP34" s="3"/>
    </row>
    <row r="35" spans="2:120" ht="15" customHeight="1" x14ac:dyDescent="0.25">
      <c r="B35" s="207"/>
      <c r="C35" s="194"/>
      <c r="D35" s="194"/>
      <c r="E35" s="4"/>
      <c r="F35" s="4"/>
      <c r="G35" s="4"/>
      <c r="H35" s="4"/>
      <c r="I35" s="4"/>
      <c r="J35" s="4"/>
      <c r="K35" s="4"/>
      <c r="L35" s="4"/>
      <c r="M35" s="194"/>
      <c r="N35" s="194"/>
      <c r="O35" s="194"/>
      <c r="P35" s="209"/>
      <c r="Q35" s="4"/>
      <c r="R35" s="214"/>
      <c r="S35" s="215"/>
      <c r="T35" s="216"/>
      <c r="U35" s="168"/>
      <c r="V35" s="169" t="str">
        <f t="shared" si="0"/>
        <v/>
      </c>
      <c r="W35" s="170"/>
      <c r="X35" s="171"/>
      <c r="Y35" s="172"/>
      <c r="Z35" s="173" t="str">
        <f t="shared" si="1"/>
        <v/>
      </c>
      <c r="AA35" s="221"/>
      <c r="AB35" s="175"/>
      <c r="AC35" s="176"/>
      <c r="AD35" s="212"/>
      <c r="AE35" s="178" t="str">
        <f t="shared" si="2"/>
        <v/>
      </c>
      <c r="AF35" s="179" t="str">
        <f t="shared" si="9"/>
        <v/>
      </c>
      <c r="AG35" s="4"/>
      <c r="AH35" s="214"/>
      <c r="AI35" s="215"/>
      <c r="AJ35" s="216"/>
      <c r="AK35" s="168"/>
      <c r="AL35" s="169" t="str">
        <f t="shared" si="3"/>
        <v/>
      </c>
      <c r="AM35" s="170"/>
      <c r="AN35" s="171"/>
      <c r="AO35" s="172"/>
      <c r="AP35" s="173" t="str">
        <f t="shared" si="4"/>
        <v/>
      </c>
      <c r="AQ35" s="221"/>
      <c r="AR35" s="175"/>
      <c r="AS35" s="176"/>
      <c r="AT35" s="212"/>
      <c r="AU35" s="178" t="str">
        <f t="shared" si="5"/>
        <v/>
      </c>
      <c r="AV35" s="179" t="str">
        <f t="shared" si="6"/>
        <v/>
      </c>
      <c r="AW35" s="4"/>
      <c r="AX35" s="199"/>
      <c r="AY35" s="200"/>
      <c r="AZ35" s="201"/>
      <c r="BA35" s="168"/>
      <c r="BB35" s="169"/>
      <c r="BC35" s="181"/>
      <c r="BD35" s="182"/>
      <c r="BE35" s="172"/>
      <c r="BF35" s="173"/>
      <c r="BG35" s="184"/>
      <c r="BH35" s="185"/>
      <c r="BI35" s="186"/>
      <c r="BJ35" s="187"/>
      <c r="BK35" s="206"/>
      <c r="BL35" s="189"/>
      <c r="BM35" s="4"/>
      <c r="BN35" s="199"/>
      <c r="BO35" s="200"/>
      <c r="BP35" s="201"/>
      <c r="BQ35" s="168"/>
      <c r="BR35" s="169"/>
      <c r="BS35" s="181"/>
      <c r="BT35" s="182"/>
      <c r="BU35" s="172"/>
      <c r="BV35" s="173"/>
      <c r="BW35" s="184"/>
      <c r="BX35" s="185"/>
      <c r="BY35" s="186"/>
      <c r="BZ35" s="187"/>
      <c r="CA35" s="206"/>
      <c r="CB35" s="189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  <c r="DM35" s="3"/>
      <c r="DN35" s="3"/>
      <c r="DO35" s="3"/>
      <c r="DP35" s="3"/>
    </row>
    <row r="36" spans="2:120" ht="15" customHeight="1" x14ac:dyDescent="0.25">
      <c r="B36" s="207"/>
      <c r="C36" s="194"/>
      <c r="D36" s="194"/>
      <c r="E36" s="4"/>
      <c r="F36" s="4"/>
      <c r="G36" s="4"/>
      <c r="H36" s="4"/>
      <c r="I36" s="4"/>
      <c r="J36" s="4"/>
      <c r="K36" s="4"/>
      <c r="L36" s="4"/>
      <c r="M36" s="194"/>
      <c r="N36" s="194"/>
      <c r="O36" s="194"/>
      <c r="P36" s="209"/>
      <c r="Q36" s="4"/>
      <c r="R36" s="214"/>
      <c r="S36" s="215"/>
      <c r="T36" s="216"/>
      <c r="U36" s="168"/>
      <c r="V36" s="169" t="str">
        <f t="shared" si="0"/>
        <v/>
      </c>
      <c r="W36" s="170"/>
      <c r="X36" s="171"/>
      <c r="Y36" s="172"/>
      <c r="Z36" s="173" t="str">
        <f t="shared" si="1"/>
        <v/>
      </c>
      <c r="AA36" s="221"/>
      <c r="AB36" s="175"/>
      <c r="AC36" s="176"/>
      <c r="AD36" s="212"/>
      <c r="AE36" s="178" t="str">
        <f t="shared" si="2"/>
        <v/>
      </c>
      <c r="AF36" s="179" t="str">
        <f t="shared" si="9"/>
        <v/>
      </c>
      <c r="AG36" s="4"/>
      <c r="AH36" s="214"/>
      <c r="AI36" s="215"/>
      <c r="AJ36" s="216"/>
      <c r="AK36" s="168"/>
      <c r="AL36" s="169" t="str">
        <f t="shared" si="3"/>
        <v/>
      </c>
      <c r="AM36" s="170"/>
      <c r="AN36" s="171"/>
      <c r="AO36" s="172"/>
      <c r="AP36" s="173" t="str">
        <f t="shared" si="4"/>
        <v/>
      </c>
      <c r="AQ36" s="221"/>
      <c r="AR36" s="175"/>
      <c r="AS36" s="176"/>
      <c r="AT36" s="212"/>
      <c r="AU36" s="178" t="str">
        <f t="shared" si="5"/>
        <v/>
      </c>
      <c r="AV36" s="179" t="str">
        <f t="shared" si="6"/>
        <v/>
      </c>
      <c r="AW36" s="4"/>
      <c r="AX36" s="199"/>
      <c r="AY36" s="200"/>
      <c r="AZ36" s="201"/>
      <c r="BA36" s="168"/>
      <c r="BB36" s="169"/>
      <c r="BC36" s="181"/>
      <c r="BD36" s="182"/>
      <c r="BE36" s="172"/>
      <c r="BF36" s="173"/>
      <c r="BG36" s="184"/>
      <c r="BH36" s="185"/>
      <c r="BI36" s="186"/>
      <c r="BJ36" s="187"/>
      <c r="BK36" s="188"/>
      <c r="BL36" s="189"/>
      <c r="BM36" s="4"/>
      <c r="BN36" s="199"/>
      <c r="BO36" s="200"/>
      <c r="BP36" s="201"/>
      <c r="BQ36" s="168"/>
      <c r="BR36" s="169"/>
      <c r="BS36" s="181"/>
      <c r="BT36" s="182"/>
      <c r="BU36" s="172"/>
      <c r="BV36" s="173"/>
      <c r="BW36" s="184"/>
      <c r="BX36" s="185"/>
      <c r="BY36" s="186"/>
      <c r="BZ36" s="187"/>
      <c r="CA36" s="188"/>
      <c r="CB36" s="189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/>
      <c r="CX36" s="3"/>
      <c r="CY36" s="3"/>
      <c r="CZ36" s="3"/>
      <c r="DA36" s="3"/>
      <c r="DB36" s="3"/>
      <c r="DC36" s="3"/>
      <c r="DD36" s="3"/>
      <c r="DE36" s="3"/>
      <c r="DF36" s="3"/>
      <c r="DG36" s="3"/>
      <c r="DH36" s="3"/>
      <c r="DI36" s="3"/>
      <c r="DJ36" s="3"/>
      <c r="DK36" s="3"/>
      <c r="DL36" s="3"/>
      <c r="DM36" s="3"/>
      <c r="DN36" s="3"/>
      <c r="DO36" s="3"/>
      <c r="DP36" s="3"/>
    </row>
    <row r="37" spans="2:120" ht="15" customHeight="1" x14ac:dyDescent="0.25">
      <c r="B37" s="207"/>
      <c r="C37" s="194"/>
      <c r="D37" s="194"/>
      <c r="E37" s="194"/>
      <c r="F37" s="194"/>
      <c r="G37" s="194"/>
      <c r="H37" s="194"/>
      <c r="I37" s="194"/>
      <c r="J37" s="194"/>
      <c r="K37" s="194"/>
      <c r="L37" s="194"/>
      <c r="M37" s="194"/>
      <c r="N37" s="194"/>
      <c r="O37" s="194"/>
      <c r="P37" s="209"/>
      <c r="Q37" s="4"/>
      <c r="R37" s="214"/>
      <c r="S37" s="215"/>
      <c r="T37" s="216"/>
      <c r="U37" s="168"/>
      <c r="V37" s="169" t="str">
        <f t="shared" si="0"/>
        <v/>
      </c>
      <c r="W37" s="170"/>
      <c r="X37" s="171"/>
      <c r="Y37" s="172"/>
      <c r="Z37" s="173" t="str">
        <f t="shared" si="1"/>
        <v/>
      </c>
      <c r="AA37" s="221"/>
      <c r="AB37" s="175"/>
      <c r="AC37" s="176"/>
      <c r="AD37" s="212"/>
      <c r="AE37" s="178" t="str">
        <f t="shared" si="2"/>
        <v/>
      </c>
      <c r="AF37" s="179" t="str">
        <f t="shared" si="9"/>
        <v/>
      </c>
      <c r="AG37" s="4"/>
      <c r="AH37" s="214"/>
      <c r="AI37" s="215"/>
      <c r="AJ37" s="216"/>
      <c r="AK37" s="168"/>
      <c r="AL37" s="169" t="str">
        <f t="shared" si="3"/>
        <v/>
      </c>
      <c r="AM37" s="170"/>
      <c r="AN37" s="171"/>
      <c r="AO37" s="172"/>
      <c r="AP37" s="173" t="str">
        <f t="shared" si="4"/>
        <v/>
      </c>
      <c r="AQ37" s="221"/>
      <c r="AR37" s="175"/>
      <c r="AS37" s="176"/>
      <c r="AT37" s="212"/>
      <c r="AU37" s="178" t="str">
        <f t="shared" si="5"/>
        <v/>
      </c>
      <c r="AV37" s="179" t="str">
        <f t="shared" si="6"/>
        <v/>
      </c>
      <c r="AW37" s="4"/>
      <c r="AX37" s="199"/>
      <c r="AY37" s="200"/>
      <c r="AZ37" s="201"/>
      <c r="BA37" s="168"/>
      <c r="BB37" s="169"/>
      <c r="BC37" s="181"/>
      <c r="BD37" s="182"/>
      <c r="BE37" s="172"/>
      <c r="BF37" s="173"/>
      <c r="BG37" s="184"/>
      <c r="BH37" s="185"/>
      <c r="BI37" s="186"/>
      <c r="BJ37" s="187"/>
      <c r="BK37" s="188"/>
      <c r="BL37" s="189"/>
      <c r="BM37" s="4"/>
      <c r="BN37" s="199"/>
      <c r="BO37" s="200"/>
      <c r="BP37" s="201"/>
      <c r="BQ37" s="168"/>
      <c r="BR37" s="169"/>
      <c r="BS37" s="181"/>
      <c r="BT37" s="182"/>
      <c r="BU37" s="172"/>
      <c r="BV37" s="173"/>
      <c r="BW37" s="184"/>
      <c r="BX37" s="185"/>
      <c r="BY37" s="186"/>
      <c r="BZ37" s="187"/>
      <c r="CA37" s="188"/>
      <c r="CB37" s="189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3"/>
      <c r="DM37" s="3"/>
      <c r="DN37" s="3"/>
      <c r="DO37" s="3"/>
      <c r="DP37" s="3"/>
    </row>
    <row r="38" spans="2:120" ht="15" customHeight="1" x14ac:dyDescent="0.25">
      <c r="B38" s="207"/>
      <c r="C38" s="194"/>
      <c r="D38" s="194"/>
      <c r="E38" s="194"/>
      <c r="F38" s="194"/>
      <c r="G38" s="194"/>
      <c r="H38" s="194"/>
      <c r="I38" s="194"/>
      <c r="J38" s="194"/>
      <c r="K38" s="194"/>
      <c r="L38" s="194"/>
      <c r="M38" s="194"/>
      <c r="N38" s="194"/>
      <c r="O38" s="224"/>
      <c r="P38" s="209"/>
      <c r="Q38" s="4"/>
      <c r="R38" s="214"/>
      <c r="S38" s="215"/>
      <c r="T38" s="216"/>
      <c r="U38" s="168"/>
      <c r="V38" s="169" t="str">
        <f t="shared" si="0"/>
        <v/>
      </c>
      <c r="W38" s="170"/>
      <c r="X38" s="208"/>
      <c r="Y38" s="172"/>
      <c r="Z38" s="173" t="str">
        <f t="shared" si="1"/>
        <v/>
      </c>
      <c r="AA38" s="221"/>
      <c r="AB38" s="175"/>
      <c r="AC38" s="176"/>
      <c r="AD38" s="212"/>
      <c r="AE38" s="178" t="str">
        <f t="shared" si="2"/>
        <v/>
      </c>
      <c r="AF38" s="179" t="str">
        <f t="shared" si="9"/>
        <v/>
      </c>
      <c r="AG38" s="4"/>
      <c r="AH38" s="214"/>
      <c r="AI38" s="215"/>
      <c r="AJ38" s="216"/>
      <c r="AK38" s="168"/>
      <c r="AL38" s="169" t="str">
        <f t="shared" si="3"/>
        <v/>
      </c>
      <c r="AM38" s="170"/>
      <c r="AN38" s="208"/>
      <c r="AO38" s="172"/>
      <c r="AP38" s="173" t="str">
        <f t="shared" si="4"/>
        <v/>
      </c>
      <c r="AQ38" s="221"/>
      <c r="AR38" s="175"/>
      <c r="AS38" s="176"/>
      <c r="AT38" s="212"/>
      <c r="AU38" s="178" t="str">
        <f t="shared" si="5"/>
        <v/>
      </c>
      <c r="AV38" s="179" t="str">
        <f t="shared" si="6"/>
        <v/>
      </c>
      <c r="AW38" s="4"/>
      <c r="AX38" s="199"/>
      <c r="AY38" s="200"/>
      <c r="AZ38" s="201"/>
      <c r="BA38" s="168"/>
      <c r="BB38" s="169"/>
      <c r="BC38" s="181"/>
      <c r="BD38" s="182"/>
      <c r="BE38" s="172"/>
      <c r="BF38" s="173"/>
      <c r="BG38" s="184"/>
      <c r="BH38" s="185"/>
      <c r="BI38" s="186"/>
      <c r="BJ38" s="187"/>
      <c r="BK38" s="188"/>
      <c r="BL38" s="189"/>
      <c r="BM38" s="4"/>
      <c r="BN38" s="199"/>
      <c r="BO38" s="200"/>
      <c r="BP38" s="201"/>
      <c r="BQ38" s="168"/>
      <c r="BR38" s="169"/>
      <c r="BS38" s="181"/>
      <c r="BT38" s="182"/>
      <c r="BU38" s="172"/>
      <c r="BV38" s="173"/>
      <c r="BW38" s="184"/>
      <c r="BX38" s="185"/>
      <c r="BY38" s="186"/>
      <c r="BZ38" s="187"/>
      <c r="CA38" s="188"/>
      <c r="CB38" s="189"/>
      <c r="CD38" s="3"/>
      <c r="CE38" s="3"/>
      <c r="CF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  <c r="DM38" s="3"/>
      <c r="DN38" s="3"/>
      <c r="DO38" s="3"/>
      <c r="DP38" s="3"/>
    </row>
    <row r="39" spans="2:120" ht="15" customHeight="1" x14ac:dyDescent="0.25">
      <c r="B39" s="207"/>
      <c r="C39" s="194"/>
      <c r="D39" s="194"/>
      <c r="E39" s="194"/>
      <c r="F39" s="194"/>
      <c r="G39" s="194"/>
      <c r="H39" s="194"/>
      <c r="I39" s="194"/>
      <c r="J39" s="194"/>
      <c r="K39" s="194"/>
      <c r="L39" s="194"/>
      <c r="M39" s="194"/>
      <c r="N39" s="194"/>
      <c r="O39" s="194"/>
      <c r="P39" s="209"/>
      <c r="Q39" s="4"/>
      <c r="R39" s="214"/>
      <c r="S39" s="215"/>
      <c r="T39" s="216"/>
      <c r="U39" s="168"/>
      <c r="V39" s="169" t="str">
        <f t="shared" si="0"/>
        <v/>
      </c>
      <c r="W39" s="170"/>
      <c r="X39" s="208"/>
      <c r="Y39" s="172"/>
      <c r="Z39" s="173" t="str">
        <f t="shared" si="1"/>
        <v/>
      </c>
      <c r="AA39" s="221"/>
      <c r="AB39" s="175"/>
      <c r="AC39" s="176"/>
      <c r="AD39" s="212"/>
      <c r="AE39" s="178" t="str">
        <f t="shared" si="2"/>
        <v/>
      </c>
      <c r="AF39" s="179" t="str">
        <f t="shared" si="9"/>
        <v/>
      </c>
      <c r="AG39" s="4"/>
      <c r="AH39" s="214"/>
      <c r="AI39" s="215"/>
      <c r="AJ39" s="216"/>
      <c r="AK39" s="168"/>
      <c r="AL39" s="169" t="str">
        <f t="shared" si="3"/>
        <v/>
      </c>
      <c r="AM39" s="170"/>
      <c r="AN39" s="208"/>
      <c r="AO39" s="172"/>
      <c r="AP39" s="173" t="str">
        <f t="shared" si="4"/>
        <v/>
      </c>
      <c r="AQ39" s="221"/>
      <c r="AR39" s="175"/>
      <c r="AS39" s="176"/>
      <c r="AT39" s="212"/>
      <c r="AU39" s="178" t="str">
        <f t="shared" ref="AU39:AU47" si="14">IF(AK39&gt;"",VLOOKUP(AK39,MATERIAL_WEIGHT,2,FALSE),"")</f>
        <v/>
      </c>
      <c r="AV39" s="179" t="str">
        <f t="shared" si="6"/>
        <v/>
      </c>
      <c r="AW39" s="4"/>
      <c r="AX39" s="199"/>
      <c r="AY39" s="200"/>
      <c r="AZ39" s="201"/>
      <c r="BA39" s="168"/>
      <c r="BB39" s="169"/>
      <c r="BC39" s="181"/>
      <c r="BD39" s="182"/>
      <c r="BE39" s="172"/>
      <c r="BF39" s="173"/>
      <c r="BG39" s="213"/>
      <c r="BH39" s="185"/>
      <c r="BI39" s="186"/>
      <c r="BJ39" s="187"/>
      <c r="BK39" s="188"/>
      <c r="BL39" s="189"/>
      <c r="BM39" s="4"/>
      <c r="BN39" s="199"/>
      <c r="BO39" s="200"/>
      <c r="BP39" s="201"/>
      <c r="BQ39" s="168"/>
      <c r="BR39" s="169"/>
      <c r="BS39" s="181"/>
      <c r="BT39" s="182"/>
      <c r="BU39" s="172"/>
      <c r="BV39" s="173"/>
      <c r="BW39" s="213"/>
      <c r="BX39" s="185"/>
      <c r="BY39" s="186"/>
      <c r="BZ39" s="187"/>
      <c r="CA39" s="188"/>
      <c r="CB39" s="189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  <c r="DM39" s="3"/>
      <c r="DN39" s="3"/>
      <c r="DO39" s="3"/>
      <c r="DP39" s="3"/>
    </row>
    <row r="40" spans="2:120" ht="15" customHeight="1" thickBot="1" x14ac:dyDescent="0.3">
      <c r="B40" s="207"/>
      <c r="C40" s="194"/>
      <c r="D40" s="194"/>
      <c r="E40" s="194"/>
      <c r="F40" s="194"/>
      <c r="G40" s="194"/>
      <c r="H40" s="194"/>
      <c r="I40" s="194"/>
      <c r="J40" s="194"/>
      <c r="K40" s="194"/>
      <c r="L40" s="194"/>
      <c r="M40" s="194"/>
      <c r="N40" s="194"/>
      <c r="O40" s="194"/>
      <c r="P40" s="209"/>
      <c r="Q40" s="4"/>
      <c r="R40" s="214"/>
      <c r="S40" s="215"/>
      <c r="T40" s="216"/>
      <c r="U40" s="168"/>
      <c r="V40" s="169" t="str">
        <f t="shared" si="0"/>
        <v/>
      </c>
      <c r="W40" s="170"/>
      <c r="X40" s="171"/>
      <c r="Y40" s="172"/>
      <c r="Z40" s="173" t="str">
        <f>IF(Y40&lt;0.1,"",Q*Y40)</f>
        <v/>
      </c>
      <c r="AA40" s="221"/>
      <c r="AB40" s="175"/>
      <c r="AC40" s="176"/>
      <c r="AD40" s="212"/>
      <c r="AE40" s="178" t="str">
        <f t="shared" si="2"/>
        <v/>
      </c>
      <c r="AF40" s="179" t="str">
        <f t="shared" si="9"/>
        <v/>
      </c>
      <c r="AG40" s="4"/>
      <c r="AH40" s="214"/>
      <c r="AI40" s="215"/>
      <c r="AJ40" s="216"/>
      <c r="AK40" s="168"/>
      <c r="AL40" s="169" t="str">
        <f t="shared" si="3"/>
        <v/>
      </c>
      <c r="AM40" s="170"/>
      <c r="AN40" s="171"/>
      <c r="AO40" s="172"/>
      <c r="AP40" s="173" t="str">
        <f t="shared" si="4"/>
        <v/>
      </c>
      <c r="AQ40" s="221"/>
      <c r="AR40" s="175"/>
      <c r="AS40" s="176"/>
      <c r="AT40" s="212"/>
      <c r="AU40" s="178" t="str">
        <f t="shared" si="14"/>
        <v/>
      </c>
      <c r="AV40" s="179" t="str">
        <f t="shared" si="6"/>
        <v/>
      </c>
      <c r="AW40" s="4"/>
      <c r="AX40" s="199"/>
      <c r="AY40" s="200"/>
      <c r="AZ40" s="201"/>
      <c r="BA40" s="168"/>
      <c r="BB40" s="169"/>
      <c r="BC40" s="181"/>
      <c r="BD40" s="182"/>
      <c r="BE40" s="172"/>
      <c r="BF40" s="173"/>
      <c r="BG40" s="184"/>
      <c r="BH40" s="185"/>
      <c r="BI40" s="186"/>
      <c r="BJ40" s="187"/>
      <c r="BK40" s="188"/>
      <c r="BL40" s="189"/>
      <c r="BM40" s="4"/>
      <c r="BN40" s="199"/>
      <c r="BO40" s="200"/>
      <c r="BP40" s="201"/>
      <c r="BQ40" s="168"/>
      <c r="BR40" s="169"/>
      <c r="BS40" s="181"/>
      <c r="BT40" s="182"/>
      <c r="BU40" s="172"/>
      <c r="BV40" s="173"/>
      <c r="BW40" s="184"/>
      <c r="BX40" s="185"/>
      <c r="BY40" s="186"/>
      <c r="BZ40" s="187"/>
      <c r="CA40" s="188"/>
      <c r="CB40" s="189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</row>
    <row r="41" spans="2:120" ht="15" customHeight="1" x14ac:dyDescent="0.25">
      <c r="B41" s="225" t="s">
        <v>112</v>
      </c>
      <c r="C41" s="226"/>
      <c r="D41" s="161"/>
      <c r="E41" s="161"/>
      <c r="F41" s="161"/>
      <c r="G41" s="161"/>
      <c r="H41" s="161"/>
      <c r="I41" s="161"/>
      <c r="J41" s="161"/>
      <c r="K41" s="161"/>
      <c r="L41" s="161"/>
      <c r="M41" s="161"/>
      <c r="N41" s="161"/>
      <c r="O41" s="161"/>
      <c r="P41" s="227"/>
      <c r="Q41" s="4"/>
      <c r="R41" s="214"/>
      <c r="S41" s="215"/>
      <c r="T41" s="216"/>
      <c r="U41" s="168"/>
      <c r="V41" s="169" t="str">
        <f t="shared" si="0"/>
        <v/>
      </c>
      <c r="W41" s="170"/>
      <c r="X41" s="171"/>
      <c r="Y41" s="172"/>
      <c r="Z41" s="173" t="str">
        <f t="shared" si="1"/>
        <v/>
      </c>
      <c r="AA41" s="221"/>
      <c r="AB41" s="175"/>
      <c r="AC41" s="176"/>
      <c r="AD41" s="212"/>
      <c r="AE41" s="178" t="str">
        <f t="shared" si="2"/>
        <v/>
      </c>
      <c r="AF41" s="179" t="str">
        <f t="shared" si="9"/>
        <v/>
      </c>
      <c r="AG41" s="4"/>
      <c r="AH41" s="214"/>
      <c r="AI41" s="215"/>
      <c r="AJ41" s="216"/>
      <c r="AK41" s="168"/>
      <c r="AL41" s="169" t="str">
        <f t="shared" si="3"/>
        <v/>
      </c>
      <c r="AM41" s="170"/>
      <c r="AN41" s="171"/>
      <c r="AO41" s="172"/>
      <c r="AP41" s="173" t="str">
        <f t="shared" si="4"/>
        <v/>
      </c>
      <c r="AQ41" s="221"/>
      <c r="AR41" s="175"/>
      <c r="AS41" s="176"/>
      <c r="AT41" s="212"/>
      <c r="AU41" s="178" t="str">
        <f t="shared" si="14"/>
        <v/>
      </c>
      <c r="AV41" s="179" t="str">
        <f t="shared" si="6"/>
        <v/>
      </c>
      <c r="AW41" s="4"/>
      <c r="AX41" s="199"/>
      <c r="AY41" s="200"/>
      <c r="AZ41" s="201"/>
      <c r="BA41" s="168"/>
      <c r="BB41" s="169"/>
      <c r="BC41" s="181"/>
      <c r="BD41" s="182"/>
      <c r="BE41" s="172"/>
      <c r="BF41" s="173"/>
      <c r="BG41" s="184"/>
      <c r="BH41" s="185"/>
      <c r="BI41" s="186"/>
      <c r="BJ41" s="187"/>
      <c r="BK41" s="188"/>
      <c r="BL41" s="189"/>
      <c r="BM41" s="4"/>
      <c r="BN41" s="199"/>
      <c r="BO41" s="200"/>
      <c r="BP41" s="201"/>
      <c r="BQ41" s="168"/>
      <c r="BR41" s="169"/>
      <c r="BS41" s="181"/>
      <c r="BT41" s="182"/>
      <c r="BU41" s="172"/>
      <c r="BV41" s="173"/>
      <c r="BW41" s="184"/>
      <c r="BX41" s="185"/>
      <c r="BY41" s="186"/>
      <c r="BZ41" s="187"/>
      <c r="CA41" s="188"/>
      <c r="CB41" s="189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  <c r="DM41" s="3"/>
      <c r="DN41" s="3"/>
      <c r="DO41" s="3"/>
      <c r="DP41" s="3"/>
    </row>
    <row r="42" spans="2:120" ht="15" customHeight="1" x14ac:dyDescent="0.25">
      <c r="B42" s="228"/>
      <c r="C42" s="229"/>
      <c r="D42" s="230"/>
      <c r="E42" s="230"/>
      <c r="F42" s="231" t="str">
        <f>IF(E42&gt;"","-","")</f>
        <v/>
      </c>
      <c r="G42" s="232"/>
      <c r="H42" s="233"/>
      <c r="I42" s="234"/>
      <c r="J42" s="235"/>
      <c r="K42" s="236"/>
      <c r="L42" s="194"/>
      <c r="M42" s="237"/>
      <c r="N42" s="235"/>
      <c r="O42" s="238" t="str">
        <f>IF(E42&gt;"",VLOOKUP(E42,MATERIAL_WEIGHT,2,FALSE),"")</f>
        <v/>
      </c>
      <c r="P42" s="239" t="str">
        <f>IF(E42&gt;"",(O42*H42*J42)/1000,"")</f>
        <v/>
      </c>
      <c r="Q42" s="4"/>
      <c r="R42" s="214"/>
      <c r="S42" s="215"/>
      <c r="T42" s="216"/>
      <c r="U42" s="168"/>
      <c r="V42" s="169" t="str">
        <f t="shared" si="0"/>
        <v/>
      </c>
      <c r="W42" s="170"/>
      <c r="X42" s="171"/>
      <c r="Y42" s="172"/>
      <c r="Z42" s="173" t="str">
        <f t="shared" si="1"/>
        <v/>
      </c>
      <c r="AA42" s="221"/>
      <c r="AB42" s="175"/>
      <c r="AC42" s="176"/>
      <c r="AD42" s="212"/>
      <c r="AE42" s="178" t="str">
        <f t="shared" si="2"/>
        <v/>
      </c>
      <c r="AF42" s="179" t="str">
        <f t="shared" si="9"/>
        <v/>
      </c>
      <c r="AG42" s="4"/>
      <c r="AH42" s="214"/>
      <c r="AI42" s="215"/>
      <c r="AJ42" s="216"/>
      <c r="AK42" s="168"/>
      <c r="AL42" s="169" t="str">
        <f t="shared" si="3"/>
        <v/>
      </c>
      <c r="AM42" s="170"/>
      <c r="AN42" s="171"/>
      <c r="AO42" s="172"/>
      <c r="AP42" s="173" t="str">
        <f t="shared" si="4"/>
        <v/>
      </c>
      <c r="AQ42" s="221"/>
      <c r="AR42" s="175"/>
      <c r="AS42" s="176"/>
      <c r="AT42" s="212"/>
      <c r="AU42" s="178" t="str">
        <f t="shared" si="14"/>
        <v/>
      </c>
      <c r="AV42" s="179" t="str">
        <f t="shared" si="6"/>
        <v/>
      </c>
      <c r="AW42" s="4"/>
      <c r="AX42" s="199"/>
      <c r="AY42" s="200"/>
      <c r="AZ42" s="201"/>
      <c r="BA42" s="168"/>
      <c r="BB42" s="169"/>
      <c r="BC42" s="181"/>
      <c r="BD42" s="182"/>
      <c r="BE42" s="172"/>
      <c r="BF42" s="173"/>
      <c r="BG42" s="184"/>
      <c r="BH42" s="185"/>
      <c r="BI42" s="186"/>
      <c r="BJ42" s="187"/>
      <c r="BK42" s="188"/>
      <c r="BL42" s="189"/>
      <c r="BM42" s="4"/>
      <c r="BN42" s="199"/>
      <c r="BO42" s="200"/>
      <c r="BP42" s="201"/>
      <c r="BQ42" s="168"/>
      <c r="BR42" s="169"/>
      <c r="BS42" s="181"/>
      <c r="BT42" s="182"/>
      <c r="BU42" s="172"/>
      <c r="BV42" s="173"/>
      <c r="BW42" s="184"/>
      <c r="BX42" s="185"/>
      <c r="BY42" s="186"/>
      <c r="BZ42" s="187"/>
      <c r="CA42" s="188"/>
      <c r="CB42" s="189"/>
      <c r="CD42" s="3"/>
      <c r="CE42" s="3"/>
      <c r="CF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  <c r="DM42" s="3"/>
      <c r="DN42" s="3"/>
      <c r="DO42" s="3"/>
      <c r="DP42" s="3"/>
    </row>
    <row r="43" spans="2:120" ht="15" customHeight="1" x14ac:dyDescent="0.3">
      <c r="B43" s="240" t="s">
        <v>113</v>
      </c>
      <c r="C43" s="241"/>
      <c r="D43" s="241"/>
      <c r="E43" s="241"/>
      <c r="F43" s="242"/>
      <c r="G43" s="243"/>
      <c r="H43" s="244"/>
      <c r="I43" s="234"/>
      <c r="J43" s="245" t="s">
        <v>114</v>
      </c>
      <c r="K43" s="245"/>
      <c r="L43" s="246"/>
      <c r="M43" s="247"/>
      <c r="N43" s="248"/>
      <c r="O43" s="249"/>
      <c r="P43" s="250"/>
      <c r="Q43" s="4"/>
      <c r="R43" s="214"/>
      <c r="S43" s="215"/>
      <c r="T43" s="216"/>
      <c r="U43" s="168"/>
      <c r="V43" s="169" t="str">
        <f t="shared" si="0"/>
        <v/>
      </c>
      <c r="W43" s="170"/>
      <c r="X43" s="208"/>
      <c r="Y43" s="172"/>
      <c r="Z43" s="173" t="str">
        <f t="shared" si="1"/>
        <v/>
      </c>
      <c r="AA43" s="221"/>
      <c r="AB43" s="175"/>
      <c r="AC43" s="176"/>
      <c r="AD43" s="212"/>
      <c r="AE43" s="178" t="str">
        <f t="shared" si="2"/>
        <v/>
      </c>
      <c r="AF43" s="179" t="str">
        <f t="shared" si="9"/>
        <v/>
      </c>
      <c r="AG43" s="4"/>
      <c r="AH43" s="214"/>
      <c r="AI43" s="215"/>
      <c r="AJ43" s="216"/>
      <c r="AK43" s="168"/>
      <c r="AL43" s="169" t="str">
        <f t="shared" si="3"/>
        <v/>
      </c>
      <c r="AM43" s="170"/>
      <c r="AN43" s="208"/>
      <c r="AO43" s="172"/>
      <c r="AP43" s="173" t="str">
        <f t="shared" si="4"/>
        <v/>
      </c>
      <c r="AQ43" s="221"/>
      <c r="AR43" s="175"/>
      <c r="AS43" s="176"/>
      <c r="AT43" s="212"/>
      <c r="AU43" s="178" t="str">
        <f t="shared" si="14"/>
        <v/>
      </c>
      <c r="AV43" s="179" t="str">
        <f t="shared" si="6"/>
        <v/>
      </c>
      <c r="AW43" s="4"/>
      <c r="AX43" s="199"/>
      <c r="AY43" s="200"/>
      <c r="AZ43" s="201"/>
      <c r="BA43" s="168"/>
      <c r="BB43" s="169"/>
      <c r="BC43" s="181"/>
      <c r="BD43" s="182"/>
      <c r="BE43" s="172"/>
      <c r="BF43" s="173"/>
      <c r="BG43" s="184"/>
      <c r="BH43" s="185"/>
      <c r="BI43" s="186"/>
      <c r="BJ43" s="187"/>
      <c r="BK43" s="188"/>
      <c r="BL43" s="189"/>
      <c r="BM43" s="4"/>
      <c r="BN43" s="199"/>
      <c r="BO43" s="200"/>
      <c r="BP43" s="201"/>
      <c r="BQ43" s="168"/>
      <c r="BR43" s="169"/>
      <c r="BS43" s="181"/>
      <c r="BT43" s="182"/>
      <c r="BU43" s="172"/>
      <c r="BV43" s="173"/>
      <c r="BW43" s="184"/>
      <c r="BX43" s="185"/>
      <c r="BY43" s="186"/>
      <c r="BZ43" s="187"/>
      <c r="CA43" s="188"/>
      <c r="CB43" s="189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</row>
    <row r="44" spans="2:120" ht="15" customHeight="1" x14ac:dyDescent="0.25">
      <c r="B44" s="252" t="s">
        <v>115</v>
      </c>
      <c r="C44" s="337" t="s">
        <v>116</v>
      </c>
      <c r="D44" s="338"/>
      <c r="E44" s="339"/>
      <c r="F44" s="337" t="s">
        <v>117</v>
      </c>
      <c r="G44" s="338"/>
      <c r="H44" s="339"/>
      <c r="I44" s="253"/>
      <c r="J44" s="254" t="s">
        <v>115</v>
      </c>
      <c r="K44" s="337" t="s">
        <v>116</v>
      </c>
      <c r="L44" s="338"/>
      <c r="M44" s="338"/>
      <c r="N44" s="339"/>
      <c r="O44" s="254" t="s">
        <v>118</v>
      </c>
      <c r="P44" s="255" t="s">
        <v>115</v>
      </c>
      <c r="Q44" s="4"/>
      <c r="R44" s="214"/>
      <c r="S44" s="215"/>
      <c r="T44" s="216"/>
      <c r="U44" s="168"/>
      <c r="V44" s="169" t="str">
        <f t="shared" si="0"/>
        <v/>
      </c>
      <c r="W44" s="170"/>
      <c r="X44" s="171"/>
      <c r="Y44" s="172"/>
      <c r="Z44" s="173" t="str">
        <f t="shared" si="1"/>
        <v/>
      </c>
      <c r="AA44" s="221"/>
      <c r="AB44" s="175"/>
      <c r="AC44" s="176"/>
      <c r="AD44" s="212"/>
      <c r="AE44" s="178" t="str">
        <f t="shared" si="2"/>
        <v/>
      </c>
      <c r="AF44" s="179" t="str">
        <f t="shared" si="9"/>
        <v/>
      </c>
      <c r="AG44" s="4"/>
      <c r="AH44" s="214"/>
      <c r="AI44" s="215"/>
      <c r="AJ44" s="216"/>
      <c r="AK44" s="168"/>
      <c r="AL44" s="169" t="str">
        <f t="shared" si="3"/>
        <v/>
      </c>
      <c r="AM44" s="170"/>
      <c r="AN44" s="171"/>
      <c r="AO44" s="172"/>
      <c r="AP44" s="173" t="str">
        <f t="shared" si="4"/>
        <v/>
      </c>
      <c r="AQ44" s="221"/>
      <c r="AR44" s="175"/>
      <c r="AS44" s="176"/>
      <c r="AT44" s="212"/>
      <c r="AU44" s="178" t="str">
        <f t="shared" si="14"/>
        <v/>
      </c>
      <c r="AV44" s="179" t="str">
        <f t="shared" si="6"/>
        <v/>
      </c>
      <c r="AW44" s="4"/>
      <c r="AX44" s="199" t="str">
        <f t="shared" si="10"/>
        <v/>
      </c>
      <c r="AY44" s="200"/>
      <c r="AZ44" s="201"/>
      <c r="BA44" s="168"/>
      <c r="BB44" s="169"/>
      <c r="BC44" s="181"/>
      <c r="BD44" s="182" t="str">
        <f t="shared" si="11"/>
        <v/>
      </c>
      <c r="BE44" s="183"/>
      <c r="BF44" s="173" t="str">
        <f t="shared" si="7"/>
        <v/>
      </c>
      <c r="BG44" s="184"/>
      <c r="BH44" s="185"/>
      <c r="BI44" s="186"/>
      <c r="BJ44" s="187"/>
      <c r="BK44" s="188"/>
      <c r="BL44" s="189"/>
      <c r="BM44" s="4"/>
      <c r="BN44" s="199" t="str">
        <f t="shared" si="12"/>
        <v/>
      </c>
      <c r="BO44" s="200"/>
      <c r="BP44" s="201"/>
      <c r="BQ44" s="168"/>
      <c r="BR44" s="169"/>
      <c r="BS44" s="181"/>
      <c r="BT44" s="182" t="str">
        <f t="shared" si="13"/>
        <v/>
      </c>
      <c r="BU44" s="183"/>
      <c r="BV44" s="173" t="str">
        <f t="shared" si="8"/>
        <v/>
      </c>
      <c r="BW44" s="184"/>
      <c r="BX44" s="185"/>
      <c r="BY44" s="186"/>
      <c r="BZ44" s="187"/>
      <c r="CA44" s="188"/>
      <c r="CB44" s="189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  <c r="DM44" s="3"/>
      <c r="DN44" s="3"/>
      <c r="DO44" s="3"/>
      <c r="DP44" s="3"/>
    </row>
    <row r="45" spans="2:120" ht="15" x14ac:dyDescent="0.25">
      <c r="B45" s="256">
        <v>1</v>
      </c>
      <c r="C45" s="257" t="s">
        <v>119</v>
      </c>
      <c r="D45" s="258"/>
      <c r="E45" s="258"/>
      <c r="F45" s="259"/>
      <c r="G45" s="260"/>
      <c r="H45" s="261"/>
      <c r="I45" s="262"/>
      <c r="J45" s="263">
        <v>1</v>
      </c>
      <c r="K45" s="264" t="s">
        <v>120</v>
      </c>
      <c r="L45" s="260"/>
      <c r="M45" s="260"/>
      <c r="N45" s="265"/>
      <c r="O45" s="266"/>
      <c r="P45" s="267"/>
      <c r="Q45" s="4"/>
      <c r="R45" s="214"/>
      <c r="S45" s="215"/>
      <c r="T45" s="216"/>
      <c r="U45" s="168"/>
      <c r="V45" s="169" t="str">
        <f t="shared" si="0"/>
        <v/>
      </c>
      <c r="W45" s="170"/>
      <c r="X45" s="208"/>
      <c r="Y45" s="172"/>
      <c r="Z45" s="173" t="str">
        <f t="shared" si="1"/>
        <v/>
      </c>
      <c r="AA45" s="221"/>
      <c r="AB45" s="175"/>
      <c r="AC45" s="176"/>
      <c r="AD45" s="212"/>
      <c r="AE45" s="178" t="str">
        <f t="shared" si="2"/>
        <v/>
      </c>
      <c r="AF45" s="179" t="str">
        <f t="shared" si="9"/>
        <v/>
      </c>
      <c r="AG45" s="4"/>
      <c r="AH45" s="214"/>
      <c r="AI45" s="215"/>
      <c r="AJ45" s="216"/>
      <c r="AK45" s="168"/>
      <c r="AL45" s="169" t="str">
        <f t="shared" si="3"/>
        <v/>
      </c>
      <c r="AM45" s="170"/>
      <c r="AN45" s="208"/>
      <c r="AO45" s="172"/>
      <c r="AP45" s="173" t="str">
        <f t="shared" si="4"/>
        <v/>
      </c>
      <c r="AQ45" s="221"/>
      <c r="AR45" s="175"/>
      <c r="AS45" s="176"/>
      <c r="AT45" s="212"/>
      <c r="AU45" s="178" t="str">
        <f t="shared" si="14"/>
        <v/>
      </c>
      <c r="AV45" s="179" t="str">
        <f t="shared" si="6"/>
        <v/>
      </c>
      <c r="AW45" s="4"/>
      <c r="AX45" s="199" t="str">
        <f t="shared" si="10"/>
        <v/>
      </c>
      <c r="AY45" s="200"/>
      <c r="AZ45" s="201"/>
      <c r="BA45" s="168"/>
      <c r="BB45" s="169"/>
      <c r="BC45" s="181"/>
      <c r="BD45" s="182" t="str">
        <f t="shared" si="11"/>
        <v/>
      </c>
      <c r="BE45" s="183"/>
      <c r="BF45" s="173" t="str">
        <f t="shared" si="7"/>
        <v/>
      </c>
      <c r="BG45" s="184"/>
      <c r="BH45" s="251"/>
      <c r="BI45" s="186"/>
      <c r="BJ45" s="187"/>
      <c r="BK45" s="188"/>
      <c r="BL45" s="189"/>
      <c r="BM45" s="4"/>
      <c r="BN45" s="199" t="str">
        <f t="shared" si="12"/>
        <v/>
      </c>
      <c r="BO45" s="200"/>
      <c r="BP45" s="201"/>
      <c r="BQ45" s="168"/>
      <c r="BR45" s="169"/>
      <c r="BS45" s="181"/>
      <c r="BT45" s="182" t="str">
        <f t="shared" si="13"/>
        <v/>
      </c>
      <c r="BU45" s="183"/>
      <c r="BV45" s="173" t="str">
        <f t="shared" si="8"/>
        <v/>
      </c>
      <c r="BW45" s="184"/>
      <c r="BX45" s="251"/>
      <c r="BY45" s="186"/>
      <c r="BZ45" s="187"/>
      <c r="CA45" s="188"/>
      <c r="CB45" s="189"/>
      <c r="CD45" s="3"/>
      <c r="CE45" s="3"/>
      <c r="CF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</row>
    <row r="46" spans="2:120" ht="15" customHeight="1" x14ac:dyDescent="0.25">
      <c r="B46" s="256">
        <v>2</v>
      </c>
      <c r="C46" s="257" t="s">
        <v>121</v>
      </c>
      <c r="D46" s="260"/>
      <c r="E46" s="260"/>
      <c r="F46" s="264"/>
      <c r="G46" s="260"/>
      <c r="H46" s="261"/>
      <c r="I46" s="262"/>
      <c r="J46" s="263">
        <v>2</v>
      </c>
      <c r="K46" s="264" t="s">
        <v>122</v>
      </c>
      <c r="L46" s="260"/>
      <c r="M46" s="260"/>
      <c r="N46" s="265"/>
      <c r="O46" s="266"/>
      <c r="P46" s="267"/>
      <c r="Q46" s="4"/>
      <c r="R46" s="214"/>
      <c r="S46" s="215"/>
      <c r="T46" s="216"/>
      <c r="U46" s="168"/>
      <c r="V46" s="169" t="str">
        <f t="shared" si="0"/>
        <v/>
      </c>
      <c r="W46" s="170"/>
      <c r="X46" s="171"/>
      <c r="Y46" s="172"/>
      <c r="Z46" s="173" t="str">
        <f t="shared" si="1"/>
        <v/>
      </c>
      <c r="AA46" s="221"/>
      <c r="AB46" s="175"/>
      <c r="AC46" s="176"/>
      <c r="AD46" s="212"/>
      <c r="AE46" s="178" t="str">
        <f t="shared" si="2"/>
        <v/>
      </c>
      <c r="AF46" s="179" t="str">
        <f t="shared" si="9"/>
        <v/>
      </c>
      <c r="AG46" s="4"/>
      <c r="AH46" s="214"/>
      <c r="AI46" s="215"/>
      <c r="AJ46" s="216"/>
      <c r="AK46" s="168"/>
      <c r="AL46" s="169" t="str">
        <f t="shared" si="3"/>
        <v/>
      </c>
      <c r="AM46" s="170"/>
      <c r="AN46" s="171"/>
      <c r="AO46" s="172"/>
      <c r="AP46" s="173" t="str">
        <f t="shared" si="4"/>
        <v/>
      </c>
      <c r="AQ46" s="221"/>
      <c r="AR46" s="175"/>
      <c r="AS46" s="176"/>
      <c r="AT46" s="212"/>
      <c r="AU46" s="178" t="str">
        <f t="shared" si="14"/>
        <v/>
      </c>
      <c r="AV46" s="179" t="str">
        <f t="shared" si="6"/>
        <v/>
      </c>
      <c r="AW46" s="4"/>
      <c r="AX46" s="199" t="str">
        <f t="shared" si="10"/>
        <v/>
      </c>
      <c r="AY46" s="200"/>
      <c r="AZ46" s="201"/>
      <c r="BA46" s="168"/>
      <c r="BB46" s="169"/>
      <c r="BC46" s="181"/>
      <c r="BD46" s="268" t="str">
        <f t="shared" si="11"/>
        <v/>
      </c>
      <c r="BE46" s="183"/>
      <c r="BF46" s="173" t="str">
        <f t="shared" si="7"/>
        <v/>
      </c>
      <c r="BG46" s="184"/>
      <c r="BH46" s="251"/>
      <c r="BI46" s="186"/>
      <c r="BJ46" s="187"/>
      <c r="BK46" s="188"/>
      <c r="BL46" s="189"/>
      <c r="BM46" s="4"/>
      <c r="BN46" s="199" t="str">
        <f t="shared" si="12"/>
        <v/>
      </c>
      <c r="BO46" s="200"/>
      <c r="BP46" s="201"/>
      <c r="BQ46" s="168"/>
      <c r="BR46" s="169"/>
      <c r="BS46" s="181"/>
      <c r="BT46" s="268" t="str">
        <f t="shared" si="13"/>
        <v/>
      </c>
      <c r="BU46" s="183"/>
      <c r="BV46" s="173" t="str">
        <f t="shared" si="8"/>
        <v/>
      </c>
      <c r="BW46" s="184"/>
      <c r="BX46" s="251"/>
      <c r="BY46" s="186"/>
      <c r="BZ46" s="187"/>
      <c r="CA46" s="188"/>
      <c r="CB46" s="189"/>
      <c r="CD46" s="3"/>
      <c r="CE46" s="3"/>
      <c r="CF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  <c r="DM46" s="3"/>
      <c r="DN46" s="3"/>
      <c r="DO46" s="3"/>
      <c r="DP46" s="3"/>
    </row>
    <row r="47" spans="2:120" ht="18" customHeight="1" thickBot="1" x14ac:dyDescent="0.3">
      <c r="B47" s="256">
        <v>3</v>
      </c>
      <c r="C47" s="257" t="s">
        <v>123</v>
      </c>
      <c r="D47" s="260"/>
      <c r="E47" s="260"/>
      <c r="F47" s="264"/>
      <c r="G47" s="260"/>
      <c r="H47" s="261"/>
      <c r="I47" s="269"/>
      <c r="J47" s="263">
        <v>3</v>
      </c>
      <c r="K47" s="264" t="s">
        <v>124</v>
      </c>
      <c r="L47" s="260"/>
      <c r="M47" s="260"/>
      <c r="N47" s="265"/>
      <c r="O47" s="266"/>
      <c r="P47" s="267"/>
      <c r="Q47" s="4"/>
      <c r="R47" s="214"/>
      <c r="S47" s="215"/>
      <c r="T47" s="216"/>
      <c r="U47" s="168"/>
      <c r="V47" s="169" t="str">
        <f t="shared" si="0"/>
        <v/>
      </c>
      <c r="W47" s="170"/>
      <c r="X47" s="171"/>
      <c r="Y47" s="172"/>
      <c r="Z47" s="173" t="str">
        <f t="shared" si="1"/>
        <v/>
      </c>
      <c r="AA47" s="221"/>
      <c r="AB47" s="175"/>
      <c r="AC47" s="176"/>
      <c r="AD47" s="212"/>
      <c r="AE47" s="178" t="str">
        <f t="shared" si="2"/>
        <v/>
      </c>
      <c r="AF47" s="179" t="str">
        <f t="shared" si="9"/>
        <v/>
      </c>
      <c r="AG47" s="4"/>
      <c r="AH47" s="214"/>
      <c r="AI47" s="215"/>
      <c r="AJ47" s="216"/>
      <c r="AK47" s="168"/>
      <c r="AL47" s="169" t="str">
        <f t="shared" si="3"/>
        <v/>
      </c>
      <c r="AM47" s="170"/>
      <c r="AN47" s="171"/>
      <c r="AO47" s="172"/>
      <c r="AP47" s="173" t="str">
        <f t="shared" si="4"/>
        <v/>
      </c>
      <c r="AQ47" s="221"/>
      <c r="AR47" s="175"/>
      <c r="AS47" s="176"/>
      <c r="AT47" s="212"/>
      <c r="AU47" s="178" t="str">
        <f t="shared" si="14"/>
        <v/>
      </c>
      <c r="AV47" s="179" t="str">
        <f t="shared" si="6"/>
        <v/>
      </c>
      <c r="AW47" s="4"/>
      <c r="AX47" s="199" t="str">
        <f t="shared" si="10"/>
        <v/>
      </c>
      <c r="AY47" s="200"/>
      <c r="AZ47" s="201"/>
      <c r="BA47" s="168"/>
      <c r="BB47" s="169"/>
      <c r="BC47" s="181"/>
      <c r="BD47" s="268" t="str">
        <f t="shared" si="11"/>
        <v/>
      </c>
      <c r="BE47" s="183"/>
      <c r="BF47" s="173" t="str">
        <f t="shared" si="7"/>
        <v/>
      </c>
      <c r="BG47" s="184"/>
      <c r="BH47" s="251"/>
      <c r="BI47" s="186"/>
      <c r="BJ47" s="187"/>
      <c r="BK47" s="188"/>
      <c r="BL47" s="189"/>
      <c r="BM47" s="4"/>
      <c r="BN47" s="199" t="str">
        <f t="shared" si="12"/>
        <v/>
      </c>
      <c r="BO47" s="200"/>
      <c r="BP47" s="201"/>
      <c r="BQ47" s="168"/>
      <c r="BR47" s="169"/>
      <c r="BS47" s="181"/>
      <c r="BT47" s="268" t="str">
        <f t="shared" si="13"/>
        <v/>
      </c>
      <c r="BU47" s="183"/>
      <c r="BV47" s="173" t="str">
        <f t="shared" si="8"/>
        <v/>
      </c>
      <c r="BW47" s="184"/>
      <c r="BX47" s="251"/>
      <c r="BY47" s="186"/>
      <c r="BZ47" s="187"/>
      <c r="CA47" s="188"/>
      <c r="CB47" s="189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  <c r="DM47" s="3"/>
      <c r="DN47" s="3"/>
      <c r="DO47" s="3"/>
      <c r="DP47" s="3"/>
    </row>
    <row r="48" spans="2:120" ht="15" x14ac:dyDescent="0.3">
      <c r="B48" s="256">
        <v>4</v>
      </c>
      <c r="C48" s="257" t="s">
        <v>125</v>
      </c>
      <c r="D48" s="260"/>
      <c r="E48" s="260"/>
      <c r="F48" s="264"/>
      <c r="G48" s="260"/>
      <c r="H48" s="261"/>
      <c r="I48" s="269"/>
      <c r="J48" s="263">
        <v>4</v>
      </c>
      <c r="K48" s="264" t="s">
        <v>126</v>
      </c>
      <c r="L48" s="260"/>
      <c r="M48" s="260"/>
      <c r="N48" s="265"/>
      <c r="O48" s="266"/>
      <c r="P48" s="267"/>
      <c r="Q48" s="4"/>
      <c r="R48" s="270" t="s">
        <v>77</v>
      </c>
      <c r="S48" s="271"/>
      <c r="T48" s="271"/>
      <c r="U48" s="271"/>
      <c r="V48" s="271"/>
      <c r="W48" s="272"/>
      <c r="X48" s="272"/>
      <c r="Y48" s="272"/>
      <c r="Z48" s="272"/>
      <c r="AA48" s="272"/>
      <c r="AB48" s="272"/>
      <c r="AC48" s="273" t="s">
        <v>127</v>
      </c>
      <c r="AD48" s="274"/>
      <c r="AE48" s="275" t="s">
        <v>128</v>
      </c>
      <c r="AF48" s="276">
        <f>SUM(AF22:AF47)</f>
        <v>4.1243759999999998</v>
      </c>
      <c r="AG48" s="4"/>
      <c r="AH48" s="270" t="s">
        <v>77</v>
      </c>
      <c r="AI48" s="271"/>
      <c r="AJ48" s="271"/>
      <c r="AK48" s="271"/>
      <c r="AL48" s="271"/>
      <c r="AM48" s="272"/>
      <c r="AN48" s="272"/>
      <c r="AO48" s="272"/>
      <c r="AP48" s="272"/>
      <c r="AQ48" s="272"/>
      <c r="AR48" s="272"/>
      <c r="AS48" s="273" t="s">
        <v>127</v>
      </c>
      <c r="AT48" s="274"/>
      <c r="AU48" s="275" t="s">
        <v>128</v>
      </c>
      <c r="AV48" s="276">
        <f>SUM(AV22:AV47)</f>
        <v>6.0003860000000007</v>
      </c>
      <c r="AW48" s="4"/>
      <c r="AX48" s="199" t="str">
        <f t="shared" si="10"/>
        <v/>
      </c>
      <c r="AY48" s="200"/>
      <c r="AZ48" s="201"/>
      <c r="BA48" s="168"/>
      <c r="BB48" s="169"/>
      <c r="BC48" s="181"/>
      <c r="BD48" s="182" t="str">
        <f t="shared" si="11"/>
        <v/>
      </c>
      <c r="BE48" s="183"/>
      <c r="BF48" s="173" t="str">
        <f t="shared" si="7"/>
        <v/>
      </c>
      <c r="BG48" s="184"/>
      <c r="BH48" s="251"/>
      <c r="BI48" s="186"/>
      <c r="BJ48" s="187"/>
      <c r="BK48" s="188"/>
      <c r="BL48" s="189"/>
      <c r="BM48" s="4"/>
      <c r="BN48" s="199" t="str">
        <f t="shared" si="12"/>
        <v/>
      </c>
      <c r="BO48" s="200"/>
      <c r="BP48" s="201"/>
      <c r="BQ48" s="168"/>
      <c r="BR48" s="169"/>
      <c r="BS48" s="181"/>
      <c r="BT48" s="182" t="str">
        <f t="shared" si="13"/>
        <v/>
      </c>
      <c r="BU48" s="183"/>
      <c r="BV48" s="173" t="str">
        <f t="shared" si="8"/>
        <v/>
      </c>
      <c r="BW48" s="184"/>
      <c r="BX48" s="251"/>
      <c r="BY48" s="186"/>
      <c r="BZ48" s="187"/>
      <c r="CA48" s="188"/>
      <c r="CB48" s="189"/>
      <c r="CD48" s="3"/>
      <c r="CE48" s="3"/>
      <c r="CF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  <c r="CU48" s="3"/>
      <c r="CV48" s="3"/>
      <c r="CW48" s="3"/>
      <c r="CX48" s="3"/>
      <c r="CY48" s="3"/>
      <c r="CZ48" s="3"/>
      <c r="DA48" s="3"/>
      <c r="DB48" s="3"/>
      <c r="DC48" s="3"/>
      <c r="DD48" s="3"/>
      <c r="DE48" s="3"/>
      <c r="DF48" s="3"/>
      <c r="DG48" s="3"/>
      <c r="DH48" s="3"/>
      <c r="DI48" s="3"/>
      <c r="DJ48" s="3"/>
      <c r="DK48" s="3"/>
      <c r="DL48" s="3"/>
      <c r="DM48" s="3"/>
      <c r="DN48" s="3"/>
      <c r="DO48" s="3"/>
      <c r="DP48" s="3"/>
    </row>
    <row r="49" spans="2:120" ht="15" customHeight="1" x14ac:dyDescent="0.3">
      <c r="B49" s="256">
        <v>5</v>
      </c>
      <c r="C49" s="257" t="s">
        <v>129</v>
      </c>
      <c r="D49" s="260"/>
      <c r="E49" s="260"/>
      <c r="F49" s="264"/>
      <c r="G49" s="260"/>
      <c r="H49" s="261"/>
      <c r="I49" s="269"/>
      <c r="J49" s="263">
        <v>5</v>
      </c>
      <c r="K49" s="264" t="s">
        <v>130</v>
      </c>
      <c r="L49" s="260"/>
      <c r="M49" s="260"/>
      <c r="N49" s="265"/>
      <c r="O49" s="266"/>
      <c r="P49" s="267"/>
      <c r="Q49" s="4"/>
      <c r="R49" s="277" t="s">
        <v>131</v>
      </c>
      <c r="S49" s="4"/>
      <c r="T49" s="4"/>
      <c r="U49" s="4"/>
      <c r="V49" s="4"/>
      <c r="W49" s="4"/>
      <c r="X49" s="4"/>
      <c r="Y49" s="4"/>
      <c r="AB49" s="4"/>
      <c r="AC49" s="279"/>
      <c r="AD49" s="280" t="s">
        <v>132</v>
      </c>
      <c r="AE49" s="281" t="s">
        <v>133</v>
      </c>
      <c r="AF49" s="282">
        <f>AF48*0.986</f>
        <v>4.0666347360000001</v>
      </c>
      <c r="AG49" s="4"/>
      <c r="AH49" s="277" t="s">
        <v>131</v>
      </c>
      <c r="AI49" s="4"/>
      <c r="AJ49" s="4"/>
      <c r="AK49" s="4"/>
      <c r="AL49" s="4"/>
      <c r="AM49" s="4"/>
      <c r="AN49" s="4"/>
      <c r="AO49" s="4"/>
      <c r="AR49" s="4"/>
      <c r="AS49" s="279"/>
      <c r="AT49" s="280" t="s">
        <v>132</v>
      </c>
      <c r="AU49" s="281" t="s">
        <v>133</v>
      </c>
      <c r="AV49" s="282">
        <f>AV48*0.986</f>
        <v>5.9163805960000007</v>
      </c>
      <c r="AW49" s="4"/>
      <c r="AX49" s="199" t="str">
        <f t="shared" si="10"/>
        <v/>
      </c>
      <c r="AY49" s="200"/>
      <c r="AZ49" s="201"/>
      <c r="BA49" s="168"/>
      <c r="BB49" s="169"/>
      <c r="BC49" s="181"/>
      <c r="BD49" s="182" t="str">
        <f t="shared" si="11"/>
        <v/>
      </c>
      <c r="BE49" s="183"/>
      <c r="BF49" s="173" t="str">
        <f t="shared" si="7"/>
        <v/>
      </c>
      <c r="BG49" s="184"/>
      <c r="BH49" s="251"/>
      <c r="BI49" s="186"/>
      <c r="BJ49" s="187"/>
      <c r="BK49" s="188"/>
      <c r="BL49" s="189"/>
      <c r="BM49" s="4"/>
      <c r="BN49" s="199" t="str">
        <f t="shared" si="12"/>
        <v/>
      </c>
      <c r="BO49" s="200"/>
      <c r="BP49" s="201"/>
      <c r="BQ49" s="168"/>
      <c r="BR49" s="169"/>
      <c r="BS49" s="181"/>
      <c r="BT49" s="182" t="str">
        <f t="shared" si="13"/>
        <v/>
      </c>
      <c r="BU49" s="183"/>
      <c r="BV49" s="173" t="str">
        <f t="shared" si="8"/>
        <v/>
      </c>
      <c r="BW49" s="184"/>
      <c r="BX49" s="251"/>
      <c r="BY49" s="186"/>
      <c r="BZ49" s="187"/>
      <c r="CA49" s="188"/>
      <c r="CB49" s="189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  <c r="CU49" s="3"/>
      <c r="CV49" s="3"/>
      <c r="CW49" s="3"/>
      <c r="CX49" s="3"/>
      <c r="CY49" s="3"/>
      <c r="CZ49" s="3"/>
      <c r="DA49" s="3"/>
      <c r="DB49" s="3"/>
      <c r="DC49" s="3"/>
      <c r="DD49" s="3"/>
      <c r="DE49" s="3"/>
      <c r="DF49" s="3"/>
      <c r="DG49" s="3"/>
      <c r="DH49" s="3"/>
      <c r="DI49" s="3"/>
      <c r="DJ49" s="3"/>
      <c r="DK49" s="3"/>
      <c r="DL49" s="3"/>
      <c r="DM49" s="3"/>
      <c r="DN49" s="3"/>
      <c r="DO49" s="3"/>
      <c r="DP49" s="3"/>
    </row>
    <row r="50" spans="2:120" ht="15" customHeight="1" x14ac:dyDescent="0.3">
      <c r="B50" s="256">
        <v>6</v>
      </c>
      <c r="C50" s="257" t="s">
        <v>134</v>
      </c>
      <c r="D50" s="260"/>
      <c r="E50" s="260"/>
      <c r="F50" s="264"/>
      <c r="G50" s="260"/>
      <c r="H50" s="261"/>
      <c r="I50" s="269"/>
      <c r="J50" s="263">
        <v>6</v>
      </c>
      <c r="K50" s="264" t="s">
        <v>135</v>
      </c>
      <c r="L50" s="260"/>
      <c r="M50" s="260"/>
      <c r="N50" s="265"/>
      <c r="O50" s="266"/>
      <c r="P50" s="267"/>
      <c r="Q50" s="4"/>
      <c r="R50" s="283"/>
      <c r="S50" s="4"/>
      <c r="T50" s="4"/>
      <c r="U50" s="4"/>
      <c r="V50" s="4"/>
      <c r="W50" s="4"/>
      <c r="X50" s="4"/>
      <c r="Y50" s="4"/>
      <c r="AB50" s="4"/>
      <c r="AC50" s="279"/>
      <c r="AD50" s="284"/>
      <c r="AE50" s="281" t="s">
        <v>136</v>
      </c>
      <c r="AF50" s="282">
        <f>AF48*0.974*0.986</f>
        <v>3.9609022328639996</v>
      </c>
      <c r="AG50" s="4"/>
      <c r="AH50" s="283"/>
      <c r="AI50" s="4"/>
      <c r="AJ50" s="4"/>
      <c r="AK50" s="4"/>
      <c r="AL50" s="4"/>
      <c r="AM50" s="4"/>
      <c r="AN50" s="4"/>
      <c r="AO50" s="4"/>
      <c r="AR50" s="4"/>
      <c r="AS50" s="279"/>
      <c r="AT50" s="284"/>
      <c r="AU50" s="281" t="s">
        <v>136</v>
      </c>
      <c r="AV50" s="282">
        <f>AV48*0.974*0.986</f>
        <v>5.7625547005040003</v>
      </c>
      <c r="AW50" s="4"/>
      <c r="AX50" s="199" t="str">
        <f t="shared" si="10"/>
        <v/>
      </c>
      <c r="AY50" s="200"/>
      <c r="AZ50" s="201"/>
      <c r="BA50" s="168"/>
      <c r="BB50" s="169"/>
      <c r="BC50" s="181"/>
      <c r="BD50" s="182" t="str">
        <f t="shared" si="11"/>
        <v/>
      </c>
      <c r="BE50" s="183"/>
      <c r="BF50" s="173" t="str">
        <f t="shared" si="7"/>
        <v/>
      </c>
      <c r="BG50" s="184"/>
      <c r="BH50" s="251"/>
      <c r="BI50" s="186"/>
      <c r="BJ50" s="187"/>
      <c r="BK50" s="188"/>
      <c r="BL50" s="189"/>
      <c r="BM50" s="4"/>
      <c r="BN50" s="199" t="str">
        <f t="shared" si="12"/>
        <v/>
      </c>
      <c r="BO50" s="200"/>
      <c r="BP50" s="201"/>
      <c r="BQ50" s="168"/>
      <c r="BR50" s="169"/>
      <c r="BS50" s="181"/>
      <c r="BT50" s="182" t="str">
        <f t="shared" si="13"/>
        <v/>
      </c>
      <c r="BU50" s="183"/>
      <c r="BV50" s="173" t="str">
        <f t="shared" si="8"/>
        <v/>
      </c>
      <c r="BW50" s="184"/>
      <c r="BX50" s="251"/>
      <c r="BY50" s="186"/>
      <c r="BZ50" s="187"/>
      <c r="CA50" s="188"/>
      <c r="CB50" s="189"/>
      <c r="CG50" s="3"/>
    </row>
    <row r="51" spans="2:120" ht="15" customHeight="1" x14ac:dyDescent="0.25">
      <c r="B51" s="256">
        <v>7</v>
      </c>
      <c r="C51" s="257" t="s">
        <v>137</v>
      </c>
      <c r="D51" s="260"/>
      <c r="E51" s="260"/>
      <c r="F51" s="264"/>
      <c r="G51" s="260"/>
      <c r="H51" s="261"/>
      <c r="I51" s="269"/>
      <c r="J51" s="263">
        <v>7</v>
      </c>
      <c r="K51" s="264" t="s">
        <v>138</v>
      </c>
      <c r="L51" s="260"/>
      <c r="M51" s="260"/>
      <c r="N51" s="265"/>
      <c r="O51" s="266"/>
      <c r="P51" s="267"/>
      <c r="Q51" s="4"/>
      <c r="R51" s="283"/>
      <c r="S51" s="4"/>
      <c r="T51" s="4"/>
      <c r="U51" s="4"/>
      <c r="V51" s="4"/>
      <c r="W51" s="4"/>
      <c r="X51" s="4"/>
      <c r="Y51" s="4"/>
      <c r="AB51" s="4"/>
      <c r="AC51" s="4"/>
      <c r="AD51" s="4"/>
      <c r="AE51" s="4"/>
      <c r="AF51" s="285"/>
      <c r="AG51" s="4"/>
      <c r="AH51" s="283"/>
      <c r="AI51" s="4"/>
      <c r="AJ51" s="4"/>
      <c r="AK51" s="4"/>
      <c r="AL51" s="4"/>
      <c r="AM51" s="4"/>
      <c r="AN51" s="4"/>
      <c r="AO51" s="4"/>
      <c r="AR51" s="4"/>
      <c r="AS51" s="4"/>
      <c r="AT51" s="4"/>
      <c r="AU51" s="4"/>
      <c r="AV51" s="285"/>
      <c r="AW51" s="4"/>
      <c r="AX51" s="199" t="str">
        <f t="shared" si="10"/>
        <v/>
      </c>
      <c r="AY51" s="200"/>
      <c r="AZ51" s="201"/>
      <c r="BA51" s="168"/>
      <c r="BB51" s="169"/>
      <c r="BC51" s="181"/>
      <c r="BD51" s="182" t="str">
        <f t="shared" si="11"/>
        <v/>
      </c>
      <c r="BE51" s="172"/>
      <c r="BF51" s="173" t="str">
        <f t="shared" si="7"/>
        <v/>
      </c>
      <c r="BG51" s="213"/>
      <c r="BH51" s="185"/>
      <c r="BI51" s="186"/>
      <c r="BJ51" s="187"/>
      <c r="BK51" s="188"/>
      <c r="BL51" s="189"/>
      <c r="BM51" s="4"/>
      <c r="BN51" s="199" t="str">
        <f t="shared" si="12"/>
        <v/>
      </c>
      <c r="BO51" s="200"/>
      <c r="BP51" s="201"/>
      <c r="BQ51" s="168"/>
      <c r="BR51" s="169"/>
      <c r="BS51" s="181"/>
      <c r="BT51" s="182" t="str">
        <f t="shared" si="13"/>
        <v/>
      </c>
      <c r="BU51" s="172"/>
      <c r="BV51" s="173" t="str">
        <f t="shared" si="8"/>
        <v/>
      </c>
      <c r="BW51" s="213"/>
      <c r="BX51" s="185"/>
      <c r="BY51" s="186"/>
      <c r="BZ51" s="187"/>
      <c r="CA51" s="188"/>
      <c r="CB51" s="189"/>
      <c r="CG51" s="3"/>
    </row>
    <row r="52" spans="2:120" ht="15" customHeight="1" x14ac:dyDescent="0.25">
      <c r="B52" s="286" t="s">
        <v>139</v>
      </c>
      <c r="C52" s="287"/>
      <c r="D52" s="288"/>
      <c r="E52" s="288"/>
      <c r="F52" s="288"/>
      <c r="G52" s="288"/>
      <c r="H52" s="288"/>
      <c r="I52" s="269"/>
      <c r="J52" s="263">
        <v>8</v>
      </c>
      <c r="K52" s="264" t="s">
        <v>140</v>
      </c>
      <c r="L52" s="260"/>
      <c r="M52" s="260"/>
      <c r="N52" s="265"/>
      <c r="O52" s="266"/>
      <c r="P52" s="267"/>
      <c r="Q52" s="4"/>
      <c r="R52" s="283"/>
      <c r="S52" s="4"/>
      <c r="T52" s="4"/>
      <c r="U52" s="4"/>
      <c r="V52" s="4"/>
      <c r="W52" s="4"/>
      <c r="X52" s="4"/>
      <c r="Y52" s="4"/>
      <c r="AB52" s="4"/>
      <c r="AC52" s="4"/>
      <c r="AD52" s="4"/>
      <c r="AE52" s="4"/>
      <c r="AF52" s="285"/>
      <c r="AG52" s="4"/>
      <c r="AH52" s="283"/>
      <c r="AI52" s="4"/>
      <c r="AJ52" s="4"/>
      <c r="AK52" s="4"/>
      <c r="AL52" s="4"/>
      <c r="AM52" s="4"/>
      <c r="AN52" s="4"/>
      <c r="AO52" s="4"/>
      <c r="AR52" s="4"/>
      <c r="AS52" s="4"/>
      <c r="AT52" s="4"/>
      <c r="AU52" s="4"/>
      <c r="AV52" s="285"/>
      <c r="AW52" s="4"/>
      <c r="AX52" s="199" t="str">
        <f t="shared" si="10"/>
        <v/>
      </c>
      <c r="AY52" s="200"/>
      <c r="AZ52" s="201"/>
      <c r="BA52" s="289"/>
      <c r="BB52" s="169"/>
      <c r="BC52" s="181"/>
      <c r="BD52" s="182" t="str">
        <f t="shared" si="11"/>
        <v/>
      </c>
      <c r="BE52" s="183"/>
      <c r="BF52" s="173" t="str">
        <f t="shared" si="7"/>
        <v/>
      </c>
      <c r="BG52" s="213"/>
      <c r="BH52" s="251"/>
      <c r="BI52" s="186"/>
      <c r="BJ52" s="187"/>
      <c r="BK52" s="188"/>
      <c r="BL52" s="189"/>
      <c r="BM52" s="4"/>
      <c r="BN52" s="199" t="str">
        <f t="shared" si="12"/>
        <v/>
      </c>
      <c r="BO52" s="200"/>
      <c r="BP52" s="201"/>
      <c r="BQ52" s="289"/>
      <c r="BR52" s="169"/>
      <c r="BS52" s="181"/>
      <c r="BT52" s="182" t="str">
        <f t="shared" si="13"/>
        <v/>
      </c>
      <c r="BU52" s="183"/>
      <c r="BV52" s="173" t="str">
        <f t="shared" si="8"/>
        <v/>
      </c>
      <c r="BW52" s="213"/>
      <c r="BX52" s="251"/>
      <c r="BY52" s="186"/>
      <c r="BZ52" s="187"/>
      <c r="CA52" s="188"/>
      <c r="CB52" s="189"/>
      <c r="CG52" s="3"/>
    </row>
    <row r="53" spans="2:120" ht="15" customHeight="1" x14ac:dyDescent="0.25">
      <c r="B53" s="290" t="s">
        <v>141</v>
      </c>
      <c r="C53" s="269"/>
      <c r="D53" s="269"/>
      <c r="E53" s="269"/>
      <c r="F53" s="269"/>
      <c r="G53" s="269"/>
      <c r="H53" s="269"/>
      <c r="I53" s="269"/>
      <c r="J53" s="291"/>
      <c r="K53" s="292"/>
      <c r="L53" s="292"/>
      <c r="M53" s="292"/>
      <c r="N53" s="293"/>
      <c r="O53" s="294"/>
      <c r="P53" s="295"/>
      <c r="Q53" s="4"/>
      <c r="R53" s="283"/>
      <c r="S53" s="4"/>
      <c r="T53" s="4"/>
      <c r="U53" s="4"/>
      <c r="V53" s="4"/>
      <c r="W53" s="4"/>
      <c r="X53" s="4"/>
      <c r="Y53" s="4"/>
      <c r="AB53" s="4"/>
      <c r="AC53" s="4"/>
      <c r="AD53" s="4"/>
      <c r="AE53" s="4"/>
      <c r="AF53" s="285"/>
      <c r="AG53" s="4"/>
      <c r="AH53" s="283"/>
      <c r="AI53" s="4"/>
      <c r="AJ53" s="4"/>
      <c r="AK53" s="4"/>
      <c r="AL53" s="4"/>
      <c r="AM53" s="4"/>
      <c r="AN53" s="4"/>
      <c r="AO53" s="4"/>
      <c r="AR53" s="4"/>
      <c r="AS53" s="4"/>
      <c r="AT53" s="4"/>
      <c r="AU53" s="4"/>
      <c r="AV53" s="285"/>
      <c r="AW53" s="4"/>
      <c r="AX53" s="199" t="str">
        <f t="shared" si="10"/>
        <v/>
      </c>
      <c r="AY53" s="200"/>
      <c r="AZ53" s="201"/>
      <c r="BA53" s="168"/>
      <c r="BB53" s="169"/>
      <c r="BC53" s="181"/>
      <c r="BD53" s="182" t="str">
        <f t="shared" si="11"/>
        <v/>
      </c>
      <c r="BE53" s="172"/>
      <c r="BF53" s="173" t="str">
        <f t="shared" si="7"/>
        <v/>
      </c>
      <c r="BG53" s="213"/>
      <c r="BH53" s="185"/>
      <c r="BI53" s="186"/>
      <c r="BJ53" s="187"/>
      <c r="BK53" s="188"/>
      <c r="BL53" s="189"/>
      <c r="BM53" s="4"/>
      <c r="BN53" s="199" t="str">
        <f t="shared" si="12"/>
        <v/>
      </c>
      <c r="BO53" s="200"/>
      <c r="BP53" s="201"/>
      <c r="BQ53" s="168"/>
      <c r="BR53" s="169"/>
      <c r="BS53" s="181"/>
      <c r="BT53" s="182" t="str">
        <f t="shared" si="13"/>
        <v/>
      </c>
      <c r="BU53" s="172"/>
      <c r="BV53" s="173" t="str">
        <f t="shared" si="8"/>
        <v/>
      </c>
      <c r="BW53" s="213"/>
      <c r="BX53" s="185"/>
      <c r="BY53" s="186"/>
      <c r="BZ53" s="187"/>
      <c r="CA53" s="188"/>
      <c r="CB53" s="189"/>
      <c r="CG53" s="3"/>
    </row>
    <row r="54" spans="2:120" ht="15" customHeight="1" x14ac:dyDescent="0.25">
      <c r="B54" s="296" t="s">
        <v>142</v>
      </c>
      <c r="C54" s="269"/>
      <c r="D54" s="269"/>
      <c r="E54" s="269"/>
      <c r="F54" s="269"/>
      <c r="G54" s="269"/>
      <c r="H54" s="269"/>
      <c r="I54" s="269"/>
      <c r="J54" s="297"/>
      <c r="K54" s="298"/>
      <c r="L54" s="298"/>
      <c r="M54" s="298"/>
      <c r="N54" s="299"/>
      <c r="O54" s="300"/>
      <c r="P54" s="301"/>
      <c r="Q54" s="4"/>
      <c r="R54" s="283"/>
      <c r="S54" s="4"/>
      <c r="T54" s="4"/>
      <c r="U54" s="4"/>
      <c r="V54" s="4"/>
      <c r="W54" s="4"/>
      <c r="X54" s="4"/>
      <c r="Y54" s="4"/>
      <c r="AB54" s="4"/>
      <c r="AC54" s="4"/>
      <c r="AD54" s="4"/>
      <c r="AE54" s="4"/>
      <c r="AF54" s="285"/>
      <c r="AG54" s="4"/>
      <c r="AH54" s="283"/>
      <c r="AI54" s="4"/>
      <c r="AJ54" s="4"/>
      <c r="AK54" s="4"/>
      <c r="AL54" s="4"/>
      <c r="AM54" s="4"/>
      <c r="AN54" s="4"/>
      <c r="AO54" s="4"/>
      <c r="AR54" s="4"/>
      <c r="AS54" s="4"/>
      <c r="AT54" s="4"/>
      <c r="AU54" s="4"/>
      <c r="AV54" s="285"/>
      <c r="AW54" s="4"/>
      <c r="AX54" s="199" t="str">
        <f t="shared" si="10"/>
        <v/>
      </c>
      <c r="AY54" s="200"/>
      <c r="AZ54" s="201"/>
      <c r="BA54" s="289"/>
      <c r="BB54" s="169"/>
      <c r="BC54" s="181"/>
      <c r="BD54" s="182" t="str">
        <f t="shared" si="11"/>
        <v/>
      </c>
      <c r="BE54" s="172"/>
      <c r="BF54" s="173" t="str">
        <f t="shared" si="7"/>
        <v/>
      </c>
      <c r="BG54" s="213"/>
      <c r="BH54" s="185"/>
      <c r="BI54" s="186"/>
      <c r="BJ54" s="187"/>
      <c r="BK54" s="188"/>
      <c r="BL54" s="189"/>
      <c r="BM54" s="4"/>
      <c r="BN54" s="199" t="str">
        <f t="shared" si="12"/>
        <v/>
      </c>
      <c r="BO54" s="200"/>
      <c r="BP54" s="201"/>
      <c r="BQ54" s="289"/>
      <c r="BR54" s="169"/>
      <c r="BS54" s="181"/>
      <c r="BT54" s="182" t="str">
        <f t="shared" si="13"/>
        <v/>
      </c>
      <c r="BU54" s="172"/>
      <c r="BV54" s="173" t="str">
        <f t="shared" si="8"/>
        <v/>
      </c>
      <c r="BW54" s="213"/>
      <c r="BX54" s="185"/>
      <c r="BY54" s="186"/>
      <c r="BZ54" s="187"/>
      <c r="CA54" s="188"/>
      <c r="CB54" s="189"/>
      <c r="CG54" s="3"/>
    </row>
    <row r="55" spans="2:120" ht="15" customHeight="1" x14ac:dyDescent="0.25">
      <c r="B55" s="296" t="s">
        <v>143</v>
      </c>
      <c r="C55" s="269"/>
      <c r="D55" s="269"/>
      <c r="E55" s="269"/>
      <c r="F55" s="269"/>
      <c r="G55" s="269"/>
      <c r="H55" s="269"/>
      <c r="I55" s="269"/>
      <c r="J55" s="302" t="s">
        <v>144</v>
      </c>
      <c r="K55" s="294"/>
      <c r="L55" s="288"/>
      <c r="M55" s="288"/>
      <c r="N55" s="303"/>
      <c r="O55" s="260"/>
      <c r="P55" s="304"/>
      <c r="Q55" s="4"/>
      <c r="R55" s="283"/>
      <c r="S55" s="4"/>
      <c r="T55" s="4"/>
      <c r="U55" s="4"/>
      <c r="V55" s="4"/>
      <c r="W55" s="4"/>
      <c r="X55" s="4"/>
      <c r="Y55" s="4"/>
      <c r="AB55" s="4"/>
      <c r="AC55" s="4"/>
      <c r="AD55" s="4"/>
      <c r="AE55" s="4"/>
      <c r="AF55" s="285"/>
      <c r="AG55" s="4"/>
      <c r="AH55" s="283"/>
      <c r="AI55" s="4"/>
      <c r="AJ55" s="4"/>
      <c r="AK55" s="4"/>
      <c r="AL55" s="4"/>
      <c r="AM55" s="4"/>
      <c r="AN55" s="4"/>
      <c r="AO55" s="4"/>
      <c r="AR55" s="4"/>
      <c r="AS55" s="4"/>
      <c r="AT55" s="4"/>
      <c r="AU55" s="4"/>
      <c r="AV55" s="285"/>
      <c r="AW55" s="4"/>
      <c r="AX55" s="199" t="str">
        <f t="shared" si="10"/>
        <v/>
      </c>
      <c r="AY55" s="200"/>
      <c r="AZ55" s="201"/>
      <c r="BA55" s="168"/>
      <c r="BB55" s="169"/>
      <c r="BC55" s="181"/>
      <c r="BD55" s="182" t="str">
        <f t="shared" si="11"/>
        <v/>
      </c>
      <c r="BE55" s="172"/>
      <c r="BF55" s="173" t="str">
        <f t="shared" si="7"/>
        <v/>
      </c>
      <c r="BG55" s="213"/>
      <c r="BH55" s="185"/>
      <c r="BI55" s="186"/>
      <c r="BJ55" s="187"/>
      <c r="BK55" s="188"/>
      <c r="BL55" s="189"/>
      <c r="BM55" s="4"/>
      <c r="BN55" s="199" t="str">
        <f t="shared" si="12"/>
        <v/>
      </c>
      <c r="BO55" s="200"/>
      <c r="BP55" s="201"/>
      <c r="BQ55" s="168"/>
      <c r="BR55" s="169"/>
      <c r="BS55" s="181"/>
      <c r="BT55" s="182" t="str">
        <f t="shared" si="13"/>
        <v/>
      </c>
      <c r="BU55" s="172"/>
      <c r="BV55" s="173" t="str">
        <f t="shared" si="8"/>
        <v/>
      </c>
      <c r="BW55" s="213"/>
      <c r="BX55" s="185"/>
      <c r="BY55" s="186"/>
      <c r="BZ55" s="187"/>
      <c r="CA55" s="188"/>
      <c r="CB55" s="189"/>
    </row>
    <row r="56" spans="2:120" ht="15.6" x14ac:dyDescent="0.25">
      <c r="B56" s="305"/>
      <c r="C56" s="269"/>
      <c r="D56" s="269"/>
      <c r="E56" s="269"/>
      <c r="F56" s="269"/>
      <c r="G56" s="269"/>
      <c r="H56" s="269"/>
      <c r="I56" s="269"/>
      <c r="J56" s="306" t="s">
        <v>145</v>
      </c>
      <c r="K56" s="307"/>
      <c r="L56" s="307"/>
      <c r="M56" s="307"/>
      <c r="N56" s="308"/>
      <c r="O56" s="309" t="s">
        <v>146</v>
      </c>
      <c r="P56" s="310"/>
      <c r="Q56" s="4"/>
      <c r="R56" s="283"/>
      <c r="S56" s="4"/>
      <c r="T56" s="4"/>
      <c r="U56" s="4"/>
      <c r="V56" s="4"/>
      <c r="W56" s="4"/>
      <c r="X56" s="4"/>
      <c r="Y56" s="4"/>
      <c r="AB56" s="4"/>
      <c r="AC56" s="4"/>
      <c r="AD56" s="4"/>
      <c r="AE56" s="4"/>
      <c r="AF56" s="285"/>
      <c r="AG56" s="4"/>
      <c r="AH56" s="283"/>
      <c r="AI56" s="4"/>
      <c r="AJ56" s="4"/>
      <c r="AK56" s="4"/>
      <c r="AL56" s="4"/>
      <c r="AM56" s="4"/>
      <c r="AN56" s="4"/>
      <c r="AO56" s="4"/>
      <c r="AR56" s="4"/>
      <c r="AS56" s="4"/>
      <c r="AT56" s="4"/>
      <c r="AU56" s="4"/>
      <c r="AV56" s="285"/>
      <c r="AW56" s="4"/>
      <c r="AX56" s="199" t="str">
        <f t="shared" si="10"/>
        <v/>
      </c>
      <c r="AY56" s="200"/>
      <c r="AZ56" s="201"/>
      <c r="BA56" s="168"/>
      <c r="BB56" s="169"/>
      <c r="BC56" s="181"/>
      <c r="BD56" s="182" t="str">
        <f t="shared" si="11"/>
        <v/>
      </c>
      <c r="BE56" s="172"/>
      <c r="BF56" s="173" t="str">
        <f t="shared" si="7"/>
        <v/>
      </c>
      <c r="BG56" s="213"/>
      <c r="BH56" s="185"/>
      <c r="BI56" s="186"/>
      <c r="BJ56" s="187"/>
      <c r="BK56" s="188"/>
      <c r="BL56" s="189"/>
      <c r="BM56" s="4"/>
      <c r="BN56" s="199" t="str">
        <f t="shared" si="12"/>
        <v/>
      </c>
      <c r="BO56" s="200"/>
      <c r="BP56" s="201"/>
      <c r="BQ56" s="168"/>
      <c r="BR56" s="169"/>
      <c r="BS56" s="181"/>
      <c r="BT56" s="182" t="str">
        <f t="shared" si="13"/>
        <v/>
      </c>
      <c r="BU56" s="172"/>
      <c r="BV56" s="173" t="str">
        <f t="shared" si="8"/>
        <v/>
      </c>
      <c r="BW56" s="213"/>
      <c r="BX56" s="185"/>
      <c r="BY56" s="186"/>
      <c r="BZ56" s="187"/>
      <c r="CA56" s="188"/>
      <c r="CB56" s="189"/>
    </row>
    <row r="57" spans="2:120" ht="15" customHeight="1" x14ac:dyDescent="0.25">
      <c r="B57" s="311"/>
      <c r="C57" s="312"/>
      <c r="D57" s="312"/>
      <c r="E57" s="312"/>
      <c r="F57" s="269"/>
      <c r="G57" s="269"/>
      <c r="H57" s="269"/>
      <c r="I57" s="269"/>
      <c r="J57" s="269"/>
      <c r="K57" s="269"/>
      <c r="L57" s="269"/>
      <c r="M57" s="269"/>
      <c r="N57" s="269"/>
      <c r="O57" s="269"/>
      <c r="P57" s="313"/>
      <c r="Q57" s="4"/>
      <c r="R57" s="283"/>
      <c r="S57" s="4"/>
      <c r="T57" s="4"/>
      <c r="U57" s="4"/>
      <c r="V57" s="4"/>
      <c r="W57" s="4"/>
      <c r="X57" s="4"/>
      <c r="Y57" s="4"/>
      <c r="AB57" s="4"/>
      <c r="AC57" s="4"/>
      <c r="AD57" s="4"/>
      <c r="AE57" s="4"/>
      <c r="AF57" s="285"/>
      <c r="AG57" s="4"/>
      <c r="AH57" s="283"/>
      <c r="AI57" s="4"/>
      <c r="AJ57" s="4"/>
      <c r="AK57" s="4"/>
      <c r="AL57" s="4"/>
      <c r="AM57" s="4"/>
      <c r="AN57" s="4"/>
      <c r="AO57" s="4"/>
      <c r="AR57" s="4"/>
      <c r="AS57" s="4"/>
      <c r="AT57" s="4"/>
      <c r="AU57" s="4"/>
      <c r="AV57" s="285"/>
      <c r="AW57" s="4"/>
      <c r="AX57" s="199" t="str">
        <f t="shared" si="10"/>
        <v/>
      </c>
      <c r="AY57" s="200"/>
      <c r="AZ57" s="201"/>
      <c r="BA57" s="168"/>
      <c r="BB57" s="169"/>
      <c r="BC57" s="181"/>
      <c r="BD57" s="182" t="str">
        <f t="shared" si="11"/>
        <v/>
      </c>
      <c r="BE57" s="172"/>
      <c r="BF57" s="173" t="str">
        <f t="shared" si="7"/>
        <v/>
      </c>
      <c r="BG57" s="213"/>
      <c r="BH57" s="185"/>
      <c r="BI57" s="186"/>
      <c r="BJ57" s="187"/>
      <c r="BK57" s="188"/>
      <c r="BL57" s="189"/>
      <c r="BM57" s="4"/>
      <c r="BN57" s="199" t="str">
        <f t="shared" si="12"/>
        <v/>
      </c>
      <c r="BO57" s="200"/>
      <c r="BP57" s="201"/>
      <c r="BQ57" s="168"/>
      <c r="BR57" s="169"/>
      <c r="BS57" s="181"/>
      <c r="BT57" s="182" t="str">
        <f t="shared" si="13"/>
        <v/>
      </c>
      <c r="BU57" s="172"/>
      <c r="BV57" s="173" t="str">
        <f t="shared" si="8"/>
        <v/>
      </c>
      <c r="BW57" s="213"/>
      <c r="BX57" s="185"/>
      <c r="BY57" s="186"/>
      <c r="BZ57" s="187"/>
      <c r="CA57" s="188"/>
      <c r="CB57" s="189"/>
    </row>
    <row r="58" spans="2:120" ht="15" customHeight="1" x14ac:dyDescent="0.25">
      <c r="B58" s="311"/>
      <c r="C58" s="312"/>
      <c r="D58" s="312"/>
      <c r="E58" s="312"/>
      <c r="F58" s="269"/>
      <c r="G58" s="269"/>
      <c r="H58" s="269"/>
      <c r="I58" s="269"/>
      <c r="J58" s="269"/>
      <c r="K58" s="269"/>
      <c r="L58" s="269"/>
      <c r="M58" s="269"/>
      <c r="N58" s="269"/>
      <c r="O58" s="269"/>
      <c r="P58" s="313"/>
      <c r="Q58" s="4"/>
      <c r="R58" s="283"/>
      <c r="S58" s="4"/>
      <c r="T58" s="4"/>
      <c r="U58" s="4"/>
      <c r="V58" s="4"/>
      <c r="W58" s="4"/>
      <c r="X58" s="4"/>
      <c r="Y58" s="4"/>
      <c r="AB58" s="4"/>
      <c r="AC58" s="4"/>
      <c r="AD58" s="4"/>
      <c r="AE58" s="4"/>
      <c r="AF58" s="285"/>
      <c r="AG58" s="4"/>
      <c r="AH58" s="283"/>
      <c r="AI58" s="4"/>
      <c r="AJ58" s="4"/>
      <c r="AK58" s="4"/>
      <c r="AL58" s="4"/>
      <c r="AM58" s="4"/>
      <c r="AN58" s="4"/>
      <c r="AO58" s="4"/>
      <c r="AR58" s="4"/>
      <c r="AS58" s="4"/>
      <c r="AT58" s="4"/>
      <c r="AU58" s="4"/>
      <c r="AV58" s="285"/>
      <c r="AW58" s="4"/>
      <c r="AX58" s="214" t="str">
        <f t="shared" si="10"/>
        <v/>
      </c>
      <c r="AY58" s="200"/>
      <c r="AZ58" s="201"/>
      <c r="BA58" s="289"/>
      <c r="BB58" s="169"/>
      <c r="BC58" s="181"/>
      <c r="BD58" s="182" t="str">
        <f t="shared" si="11"/>
        <v/>
      </c>
      <c r="BE58" s="172"/>
      <c r="BF58" s="173" t="str">
        <f t="shared" si="7"/>
        <v/>
      </c>
      <c r="BG58" s="184"/>
      <c r="BH58" s="251"/>
      <c r="BI58" s="186"/>
      <c r="BJ58" s="187"/>
      <c r="BK58" s="206"/>
      <c r="BL58" s="314"/>
      <c r="BM58" s="4"/>
      <c r="BN58" s="214" t="str">
        <f t="shared" si="12"/>
        <v/>
      </c>
      <c r="BO58" s="200"/>
      <c r="BP58" s="201"/>
      <c r="BQ58" s="289"/>
      <c r="BR58" s="169"/>
      <c r="BS58" s="181"/>
      <c r="BT58" s="182" t="str">
        <f t="shared" ref="BT58:BT60" si="15">IF(BQ58&gt;"",VLOOKUP(BQ58&amp;$M$10,PART_MASTER,3,FALSE),"")</f>
        <v/>
      </c>
      <c r="BU58" s="172"/>
      <c r="BV58" s="173" t="str">
        <f t="shared" si="8"/>
        <v/>
      </c>
      <c r="BW58" s="184"/>
      <c r="BX58" s="251"/>
      <c r="BY58" s="186"/>
      <c r="BZ58" s="187"/>
      <c r="CA58" s="206"/>
      <c r="CB58" s="314"/>
      <c r="CG58" s="3"/>
    </row>
    <row r="59" spans="2:120" ht="15" customHeight="1" x14ac:dyDescent="0.25">
      <c r="B59" s="311"/>
      <c r="C59" s="312"/>
      <c r="D59" s="312"/>
      <c r="E59" s="312"/>
      <c r="F59" s="312"/>
      <c r="G59" s="312"/>
      <c r="H59" s="312"/>
      <c r="I59" s="269"/>
      <c r="J59" s="269"/>
      <c r="K59" s="269"/>
      <c r="L59" s="315"/>
      <c r="M59" s="315"/>
      <c r="N59" s="315"/>
      <c r="O59" s="315"/>
      <c r="P59" s="313"/>
      <c r="Q59" s="4"/>
      <c r="R59" s="283"/>
      <c r="S59" s="4"/>
      <c r="T59" s="4"/>
      <c r="U59" s="4"/>
      <c r="V59" s="4"/>
      <c r="W59" s="4"/>
      <c r="X59" s="4"/>
      <c r="Y59" s="4"/>
      <c r="AB59" s="4"/>
      <c r="AC59" s="4"/>
      <c r="AD59" s="4"/>
      <c r="AE59" s="4"/>
      <c r="AF59" s="285"/>
      <c r="AG59" s="4"/>
      <c r="AH59" s="283"/>
      <c r="AI59" s="4"/>
      <c r="AJ59" s="4"/>
      <c r="AK59" s="4"/>
      <c r="AL59" s="4"/>
      <c r="AM59" s="4"/>
      <c r="AN59" s="4"/>
      <c r="AO59" s="4"/>
      <c r="AR59" s="4"/>
      <c r="AS59" s="4"/>
      <c r="AT59" s="4"/>
      <c r="AU59" s="4"/>
      <c r="AV59" s="285"/>
      <c r="AW59" s="4"/>
      <c r="AX59" s="214" t="str">
        <f t="shared" si="10"/>
        <v/>
      </c>
      <c r="AY59" s="200"/>
      <c r="AZ59" s="201"/>
      <c r="BA59" s="168"/>
      <c r="BB59" s="169"/>
      <c r="BC59" s="181"/>
      <c r="BD59" s="182" t="str">
        <f t="shared" si="11"/>
        <v/>
      </c>
      <c r="BE59" s="172"/>
      <c r="BF59" s="173" t="str">
        <f t="shared" si="7"/>
        <v/>
      </c>
      <c r="BG59" s="184"/>
      <c r="BH59" s="251"/>
      <c r="BI59" s="186"/>
      <c r="BJ59" s="187"/>
      <c r="BK59" s="206"/>
      <c r="BL59" s="314"/>
      <c r="BM59" s="4"/>
      <c r="BN59" s="214" t="str">
        <f t="shared" si="12"/>
        <v/>
      </c>
      <c r="BO59" s="200"/>
      <c r="BP59" s="201"/>
      <c r="BQ59" s="168"/>
      <c r="BR59" s="169"/>
      <c r="BS59" s="181"/>
      <c r="BT59" s="182" t="str">
        <f t="shared" si="15"/>
        <v/>
      </c>
      <c r="BU59" s="172"/>
      <c r="BV59" s="173" t="str">
        <f t="shared" si="8"/>
        <v/>
      </c>
      <c r="BW59" s="184"/>
      <c r="BX59" s="251"/>
      <c r="BY59" s="186"/>
      <c r="BZ59" s="187"/>
      <c r="CA59" s="206"/>
      <c r="CB59" s="314"/>
    </row>
    <row r="60" spans="2:120" ht="15" customHeight="1" thickBot="1" x14ac:dyDescent="0.3">
      <c r="B60" s="316"/>
      <c r="C60" s="317"/>
      <c r="D60" s="317"/>
      <c r="E60" s="317"/>
      <c r="F60" s="317"/>
      <c r="G60" s="317"/>
      <c r="H60" s="317"/>
      <c r="I60" s="317"/>
      <c r="J60" s="317"/>
      <c r="K60" s="317"/>
      <c r="L60" s="317" t="s">
        <v>147</v>
      </c>
      <c r="M60" s="317"/>
      <c r="N60" s="317"/>
      <c r="O60" s="317"/>
      <c r="P60" s="318"/>
      <c r="Q60" s="4"/>
      <c r="R60" s="319"/>
      <c r="S60" s="320"/>
      <c r="T60" s="320"/>
      <c r="U60" s="320"/>
      <c r="V60" s="320"/>
      <c r="W60" s="320"/>
      <c r="X60" s="320"/>
      <c r="Y60" s="320"/>
      <c r="Z60" s="320"/>
      <c r="AA60" s="320"/>
      <c r="AB60" s="320"/>
      <c r="AC60" s="320"/>
      <c r="AD60" s="320"/>
      <c r="AE60" s="320"/>
      <c r="AF60" s="321"/>
      <c r="AG60" s="4"/>
      <c r="AH60" s="319"/>
      <c r="AI60" s="320"/>
      <c r="AJ60" s="320"/>
      <c r="AK60" s="320"/>
      <c r="AL60" s="320"/>
      <c r="AM60" s="320"/>
      <c r="AN60" s="320"/>
      <c r="AO60" s="320"/>
      <c r="AP60" s="320"/>
      <c r="AQ60" s="320"/>
      <c r="AR60" s="320"/>
      <c r="AS60" s="320"/>
      <c r="AT60" s="320"/>
      <c r="AU60" s="320"/>
      <c r="AV60" s="321"/>
      <c r="AW60" s="4"/>
      <c r="AX60" s="214" t="str">
        <f t="shared" si="10"/>
        <v/>
      </c>
      <c r="AY60" s="200"/>
      <c r="AZ60" s="201"/>
      <c r="BA60" s="168"/>
      <c r="BB60" s="169"/>
      <c r="BC60" s="181"/>
      <c r="BD60" s="182" t="str">
        <f t="shared" si="11"/>
        <v/>
      </c>
      <c r="BE60" s="172"/>
      <c r="BF60" s="173" t="str">
        <f t="shared" si="7"/>
        <v/>
      </c>
      <c r="BG60" s="184"/>
      <c r="BH60" s="251"/>
      <c r="BI60" s="186"/>
      <c r="BJ60" s="187"/>
      <c r="BK60" s="206"/>
      <c r="BL60" s="314"/>
      <c r="BM60" s="4"/>
      <c r="BN60" s="214" t="str">
        <f t="shared" si="12"/>
        <v/>
      </c>
      <c r="BO60" s="200"/>
      <c r="BP60" s="201"/>
      <c r="BQ60" s="168"/>
      <c r="BR60" s="169"/>
      <c r="BS60" s="181"/>
      <c r="BT60" s="182" t="str">
        <f t="shared" si="15"/>
        <v/>
      </c>
      <c r="BU60" s="172"/>
      <c r="BV60" s="173" t="str">
        <f t="shared" ref="BV60" si="16">IF(BU60="","",Q*BU60)</f>
        <v/>
      </c>
      <c r="BW60" s="184"/>
      <c r="BX60" s="251"/>
      <c r="BY60" s="186"/>
      <c r="BZ60" s="187"/>
      <c r="CA60" s="206"/>
      <c r="CB60" s="314"/>
      <c r="CG60" s="3"/>
    </row>
    <row r="61" spans="2:120" ht="15" customHeight="1" x14ac:dyDescent="0.3">
      <c r="P61" s="322" t="s">
        <v>148</v>
      </c>
      <c r="R61" s="323"/>
      <c r="S61" s="323"/>
      <c r="T61" s="323"/>
      <c r="U61" s="323"/>
      <c r="V61" s="323"/>
      <c r="W61" s="323"/>
      <c r="X61" s="323"/>
      <c r="Y61" s="323"/>
      <c r="Z61" s="323"/>
      <c r="AA61" s="323"/>
      <c r="AB61" s="323"/>
      <c r="AC61" s="323"/>
      <c r="AD61" s="323"/>
      <c r="AE61" s="323"/>
      <c r="AF61" s="322" t="s">
        <v>148</v>
      </c>
      <c r="AH61" s="323"/>
      <c r="AI61" s="323"/>
      <c r="AJ61" s="323"/>
      <c r="AK61" s="323"/>
      <c r="AL61" s="323"/>
      <c r="AM61" s="323"/>
      <c r="AN61" s="323"/>
      <c r="AO61" s="323"/>
      <c r="AP61" s="323"/>
      <c r="AQ61" s="323"/>
      <c r="AR61" s="323"/>
      <c r="AS61" s="323"/>
      <c r="AT61" s="323"/>
      <c r="AU61" s="323"/>
      <c r="AV61" s="322" t="s">
        <v>148</v>
      </c>
      <c r="AX61" s="323"/>
      <c r="AY61" s="323"/>
      <c r="AZ61" s="323"/>
      <c r="BA61" s="323"/>
      <c r="BB61" s="323"/>
      <c r="BC61" s="323"/>
      <c r="BD61" s="323"/>
      <c r="BE61" s="323"/>
      <c r="BF61" s="323"/>
      <c r="BG61" s="323"/>
      <c r="BH61" s="323"/>
      <c r="BI61" s="323"/>
      <c r="BJ61" s="323"/>
      <c r="BK61" s="323"/>
      <c r="BL61" s="322" t="s">
        <v>148</v>
      </c>
      <c r="BN61" s="323"/>
      <c r="BO61" s="323"/>
      <c r="BP61" s="323"/>
      <c r="BQ61" s="323"/>
      <c r="BR61" s="323"/>
      <c r="BS61" s="323"/>
      <c r="BT61" s="323"/>
      <c r="BU61" s="323"/>
      <c r="BV61" s="323"/>
      <c r="BW61" s="323"/>
      <c r="BX61" s="323"/>
      <c r="BY61" s="323"/>
      <c r="BZ61" s="323"/>
      <c r="CA61" s="323"/>
      <c r="CB61" s="322" t="s">
        <v>148</v>
      </c>
    </row>
    <row r="63" spans="2:120" x14ac:dyDescent="0.25">
      <c r="BT63" s="324"/>
    </row>
    <row r="64" spans="2:120" x14ac:dyDescent="0.25">
      <c r="BT64" s="324"/>
    </row>
    <row r="65" spans="72:72" x14ac:dyDescent="0.25">
      <c r="BT65" s="324"/>
    </row>
  </sheetData>
  <sheetProtection formatCells="0"/>
  <dataConsolidate/>
  <mergeCells count="38">
    <mergeCell ref="BY11:BY12"/>
    <mergeCell ref="C44:E44"/>
    <mergeCell ref="F44:H44"/>
    <mergeCell ref="K44:N44"/>
    <mergeCell ref="BG11:BH12"/>
    <mergeCell ref="BI11:BI12"/>
    <mergeCell ref="BT11:BT12"/>
    <mergeCell ref="BU11:BU12"/>
    <mergeCell ref="BV11:BV12"/>
    <mergeCell ref="BW11:BX12"/>
    <mergeCell ref="AP11:AP12"/>
    <mergeCell ref="AQ11:AR12"/>
    <mergeCell ref="AS11:AS12"/>
    <mergeCell ref="BD11:BD12"/>
    <mergeCell ref="BE11:BE12"/>
    <mergeCell ref="BF11:BF12"/>
    <mergeCell ref="AO11:AO12"/>
    <mergeCell ref="H11:H12"/>
    <mergeCell ref="I11:I12"/>
    <mergeCell ref="J11:J12"/>
    <mergeCell ref="K11:L12"/>
    <mergeCell ref="M11:M12"/>
    <mergeCell ref="X11:X12"/>
    <mergeCell ref="Y11:Y12"/>
    <mergeCell ref="Z11:Z12"/>
    <mergeCell ref="AA11:AB12"/>
    <mergeCell ref="AC11:AC12"/>
    <mergeCell ref="AN11:AN12"/>
    <mergeCell ref="K9:L9"/>
    <mergeCell ref="AA9:AB9"/>
    <mergeCell ref="AQ9:AR9"/>
    <mergeCell ref="BG9:BH9"/>
    <mergeCell ref="BW9:BX9"/>
    <mergeCell ref="K10:L10"/>
    <mergeCell ref="AA10:AB10"/>
    <mergeCell ref="AQ10:AR10"/>
    <mergeCell ref="BG10:BH10"/>
    <mergeCell ref="BW10:BX10"/>
  </mergeCells>
  <printOptions horizontalCentered="1" verticalCentered="1"/>
  <pageMargins left="0.25" right="0" top="0" bottom="0" header="0" footer="0"/>
  <pageSetup paperSize="9" scale="92" fitToWidth="0" orientation="portrait" horizontalDpi="300" verticalDpi="300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42</vt:i4>
      </vt:variant>
    </vt:vector>
  </HeadingPairs>
  <TitlesOfParts>
    <vt:vector size="43" baseType="lpstr">
      <vt:lpstr>DOOR-CR</vt:lpstr>
      <vt:lpstr>'DOOR-CR'!A.</vt:lpstr>
      <vt:lpstr>'DOOR-CR'!C.</vt:lpstr>
      <vt:lpstr>'DOOR-CR'!F.</vt:lpstr>
      <vt:lpstr>'DOOR-CR'!GCS</vt:lpstr>
      <vt:lpstr>'DOOR-CR'!GTH</vt:lpstr>
      <vt:lpstr>'DOOR-CR'!H</vt:lpstr>
      <vt:lpstr>'DOOR-CR'!h.1</vt:lpstr>
      <vt:lpstr>'DOOR-CR'!h.10</vt:lpstr>
      <vt:lpstr>'DOOR-CR'!h.2</vt:lpstr>
      <vt:lpstr>'DOOR-CR'!h.3</vt:lpstr>
      <vt:lpstr>'DOOR-CR'!h.4</vt:lpstr>
      <vt:lpstr>'DOOR-CR'!h.5</vt:lpstr>
      <vt:lpstr>'DOOR-CR'!h.6</vt:lpstr>
      <vt:lpstr>'DOOR-CR'!h.7</vt:lpstr>
      <vt:lpstr>'DOOR-CR'!h.8</vt:lpstr>
      <vt:lpstr>'DOOR-CR'!h.9</vt:lpstr>
      <vt:lpstr>'DOOR-CR'!HS</vt:lpstr>
      <vt:lpstr>'DOOR-CR'!HS.1</vt:lpstr>
      <vt:lpstr>'DOOR-CR'!HS.2</vt:lpstr>
      <vt:lpstr>'DOOR-CR'!HS.3</vt:lpstr>
      <vt:lpstr>'DOOR-CR'!HS.4</vt:lpstr>
      <vt:lpstr>'DOOR-CR'!HS.5</vt:lpstr>
      <vt:lpstr>'DOOR-CR'!Print_Area</vt:lpstr>
      <vt:lpstr>'DOOR-CR'!Q</vt:lpstr>
      <vt:lpstr>'DOOR-CR'!R.</vt:lpstr>
      <vt:lpstr>'DOOR-CR'!W</vt:lpstr>
      <vt:lpstr>'DOOR-CR'!w.1</vt:lpstr>
      <vt:lpstr>'DOOR-CR'!w.10</vt:lpstr>
      <vt:lpstr>'DOOR-CR'!w.2</vt:lpstr>
      <vt:lpstr>'DOOR-CR'!w.3</vt:lpstr>
      <vt:lpstr>'DOOR-CR'!w.4</vt:lpstr>
      <vt:lpstr>'DOOR-CR'!w.5</vt:lpstr>
      <vt:lpstr>'DOOR-CR'!w.6</vt:lpstr>
      <vt:lpstr>'DOOR-CR'!w.7</vt:lpstr>
      <vt:lpstr>'DOOR-CR'!w.8</vt:lpstr>
      <vt:lpstr>'DOOR-CR'!w.9</vt:lpstr>
      <vt:lpstr>'DOOR-CR'!WS</vt:lpstr>
      <vt:lpstr>'DOOR-CR'!WS.1</vt:lpstr>
      <vt:lpstr>'DOOR-CR'!WS.2</vt:lpstr>
      <vt:lpstr>'DOOR-CR'!WS.3</vt:lpstr>
      <vt:lpstr>'DOOR-CR'!WS.4</vt:lpstr>
      <vt:lpstr>'DOOR-CR'!WS.5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Rezky Afrinaldo</dc:creator>
  <cp:lastModifiedBy>Rezky Afrinaldo</cp:lastModifiedBy>
  <dcterms:created xsi:type="dcterms:W3CDTF">2024-07-30T06:22:26Z</dcterms:created>
  <dcterms:modified xsi:type="dcterms:W3CDTF">2024-08-20T03:26:48Z</dcterms:modified>
</cp:coreProperties>
</file>