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FB96D13C-A0CB-40F0-802E-8025BAD91ADF}" xr6:coauthVersionLast="34" xr6:coauthVersionMax="34" xr10:uidLastSave="{00000000-0000-0000-0000-000000000000}"/>
  <bookViews>
    <workbookView xWindow="0" yWindow="0" windowWidth="22260" windowHeight="12645" activeTab="2" xr2:uid="{00000000-000D-0000-FFFF-FFFF00000000}"/>
  </bookViews>
  <sheets>
    <sheet name="Soul" sheetId="3" r:id="rId1"/>
    <sheet name="Player" sheetId="4" r:id="rId2"/>
    <sheet name="Enemy Types" sheetId="5" r:id="rId3"/>
    <sheet name="Old - Player" sheetId="1" r:id="rId4"/>
    <sheet name="Old - Enemies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5" i="5" l="1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4" i="5"/>
  <c r="B29" i="5"/>
  <c r="B30" i="5" s="1"/>
  <c r="AG23" i="5" l="1"/>
  <c r="AE23" i="5"/>
  <c r="AD23" i="5"/>
  <c r="AG22" i="5"/>
  <c r="AE22" i="5"/>
  <c r="AD22" i="5"/>
  <c r="AG21" i="5"/>
  <c r="AE21" i="5"/>
  <c r="AD21" i="5"/>
  <c r="AG20" i="5"/>
  <c r="AE20" i="5"/>
  <c r="AD20" i="5"/>
  <c r="AG19" i="5"/>
  <c r="AE19" i="5"/>
  <c r="AD19" i="5"/>
  <c r="AG18" i="5"/>
  <c r="AE18" i="5"/>
  <c r="AD18" i="5"/>
  <c r="AG17" i="5"/>
  <c r="AE17" i="5"/>
  <c r="AD17" i="5"/>
  <c r="AG16" i="5"/>
  <c r="AE16" i="5"/>
  <c r="AD16" i="5"/>
  <c r="AG15" i="5"/>
  <c r="AE15" i="5"/>
  <c r="AD15" i="5"/>
  <c r="AG14" i="5"/>
  <c r="AE14" i="5"/>
  <c r="AD14" i="5"/>
  <c r="AG13" i="5"/>
  <c r="AE13" i="5"/>
  <c r="AD13" i="5"/>
  <c r="AG12" i="5"/>
  <c r="AE12" i="5"/>
  <c r="AD12" i="5"/>
  <c r="AG11" i="5"/>
  <c r="AE11" i="5"/>
  <c r="AD11" i="5"/>
  <c r="AG10" i="5"/>
  <c r="AE10" i="5"/>
  <c r="AD10" i="5"/>
  <c r="AG9" i="5"/>
  <c r="AE9" i="5"/>
  <c r="AD9" i="5"/>
  <c r="AG8" i="5"/>
  <c r="AE8" i="5"/>
  <c r="AD8" i="5"/>
  <c r="AG7" i="5"/>
  <c r="AE7" i="5"/>
  <c r="AD7" i="5"/>
  <c r="AG6" i="5"/>
  <c r="AE6" i="5"/>
  <c r="AD6" i="5"/>
  <c r="AG5" i="5"/>
  <c r="AE5" i="5"/>
  <c r="AD5" i="5"/>
  <c r="AG4" i="5"/>
  <c r="AE4" i="5"/>
  <c r="AD4" i="5"/>
  <c r="AB23" i="5"/>
  <c r="Z23" i="5"/>
  <c r="Y23" i="5"/>
  <c r="AB22" i="5"/>
  <c r="Z22" i="5"/>
  <c r="Y22" i="5"/>
  <c r="AB21" i="5"/>
  <c r="Z21" i="5"/>
  <c r="Y21" i="5"/>
  <c r="AB20" i="5"/>
  <c r="Z20" i="5"/>
  <c r="Y20" i="5"/>
  <c r="AB19" i="5"/>
  <c r="Z19" i="5"/>
  <c r="Y19" i="5"/>
  <c r="AB18" i="5"/>
  <c r="Z18" i="5"/>
  <c r="Y18" i="5"/>
  <c r="AB17" i="5"/>
  <c r="Z17" i="5"/>
  <c r="Y17" i="5"/>
  <c r="AB16" i="5"/>
  <c r="Z16" i="5"/>
  <c r="Y16" i="5"/>
  <c r="AB15" i="5"/>
  <c r="Z15" i="5"/>
  <c r="Y15" i="5"/>
  <c r="AB14" i="5"/>
  <c r="Z14" i="5"/>
  <c r="Y14" i="5"/>
  <c r="AB13" i="5"/>
  <c r="Z13" i="5"/>
  <c r="Y13" i="5"/>
  <c r="AB12" i="5"/>
  <c r="Z12" i="5"/>
  <c r="Y12" i="5"/>
  <c r="AB11" i="5"/>
  <c r="Z11" i="5"/>
  <c r="Y11" i="5"/>
  <c r="AB10" i="5"/>
  <c r="Z10" i="5"/>
  <c r="Y10" i="5"/>
  <c r="AB9" i="5"/>
  <c r="Z9" i="5"/>
  <c r="Y9" i="5"/>
  <c r="AB8" i="5"/>
  <c r="Z8" i="5"/>
  <c r="Y8" i="5"/>
  <c r="AB7" i="5"/>
  <c r="Z7" i="5"/>
  <c r="Y7" i="5"/>
  <c r="AB6" i="5"/>
  <c r="Z6" i="5"/>
  <c r="Y6" i="5"/>
  <c r="AB5" i="5"/>
  <c r="Z5" i="5"/>
  <c r="Y5" i="5"/>
  <c r="AB4" i="5"/>
  <c r="Z4" i="5"/>
  <c r="Y4" i="5"/>
  <c r="W23" i="5"/>
  <c r="U23" i="5"/>
  <c r="T23" i="5"/>
  <c r="W22" i="5"/>
  <c r="U22" i="5"/>
  <c r="T22" i="5"/>
  <c r="W21" i="5"/>
  <c r="U21" i="5"/>
  <c r="T21" i="5"/>
  <c r="W20" i="5"/>
  <c r="U20" i="5"/>
  <c r="T20" i="5"/>
  <c r="W19" i="5"/>
  <c r="U19" i="5"/>
  <c r="T19" i="5"/>
  <c r="W18" i="5"/>
  <c r="U18" i="5"/>
  <c r="T18" i="5"/>
  <c r="W17" i="5"/>
  <c r="U17" i="5"/>
  <c r="T17" i="5"/>
  <c r="W16" i="5"/>
  <c r="U16" i="5"/>
  <c r="T16" i="5"/>
  <c r="W15" i="5"/>
  <c r="U15" i="5"/>
  <c r="T15" i="5"/>
  <c r="W14" i="5"/>
  <c r="U14" i="5"/>
  <c r="T14" i="5"/>
  <c r="W13" i="5"/>
  <c r="U13" i="5"/>
  <c r="T13" i="5"/>
  <c r="W12" i="5"/>
  <c r="U12" i="5"/>
  <c r="T12" i="5"/>
  <c r="W11" i="5"/>
  <c r="U11" i="5"/>
  <c r="T11" i="5"/>
  <c r="W10" i="5"/>
  <c r="U10" i="5"/>
  <c r="T10" i="5"/>
  <c r="W9" i="5"/>
  <c r="U9" i="5"/>
  <c r="T9" i="5"/>
  <c r="W8" i="5"/>
  <c r="U8" i="5"/>
  <c r="T8" i="5"/>
  <c r="W7" i="5"/>
  <c r="U7" i="5"/>
  <c r="T7" i="5"/>
  <c r="W6" i="5"/>
  <c r="U6" i="5"/>
  <c r="T6" i="5"/>
  <c r="W5" i="5"/>
  <c r="U5" i="5"/>
  <c r="T5" i="5"/>
  <c r="W4" i="5"/>
  <c r="U4" i="5"/>
  <c r="T4" i="5"/>
  <c r="R23" i="5"/>
  <c r="P23" i="5"/>
  <c r="O23" i="5"/>
  <c r="R22" i="5"/>
  <c r="P22" i="5"/>
  <c r="O22" i="5"/>
  <c r="R21" i="5"/>
  <c r="P21" i="5"/>
  <c r="O21" i="5"/>
  <c r="R20" i="5"/>
  <c r="P20" i="5"/>
  <c r="O20" i="5"/>
  <c r="R19" i="5"/>
  <c r="P19" i="5"/>
  <c r="O19" i="5"/>
  <c r="R18" i="5"/>
  <c r="P18" i="5"/>
  <c r="O18" i="5"/>
  <c r="R17" i="5"/>
  <c r="P17" i="5"/>
  <c r="O17" i="5"/>
  <c r="R16" i="5"/>
  <c r="P16" i="5"/>
  <c r="O16" i="5"/>
  <c r="R15" i="5"/>
  <c r="P15" i="5"/>
  <c r="O15" i="5"/>
  <c r="R14" i="5"/>
  <c r="P14" i="5"/>
  <c r="O14" i="5"/>
  <c r="R13" i="5"/>
  <c r="P13" i="5"/>
  <c r="O13" i="5"/>
  <c r="R12" i="5"/>
  <c r="P12" i="5"/>
  <c r="O12" i="5"/>
  <c r="R11" i="5"/>
  <c r="P11" i="5"/>
  <c r="O11" i="5"/>
  <c r="R10" i="5"/>
  <c r="P10" i="5"/>
  <c r="O10" i="5"/>
  <c r="R9" i="5"/>
  <c r="P9" i="5"/>
  <c r="O9" i="5"/>
  <c r="R8" i="5"/>
  <c r="P8" i="5"/>
  <c r="O8" i="5"/>
  <c r="R7" i="5"/>
  <c r="P7" i="5"/>
  <c r="O7" i="5"/>
  <c r="R6" i="5"/>
  <c r="P6" i="5"/>
  <c r="O6" i="5"/>
  <c r="R5" i="5"/>
  <c r="P5" i="5"/>
  <c r="O5" i="5"/>
  <c r="R4" i="5"/>
  <c r="P4" i="5"/>
  <c r="O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4" i="5"/>
  <c r="K5" i="5"/>
  <c r="L5" i="5" s="1"/>
  <c r="K6" i="5"/>
  <c r="L6" i="5" s="1"/>
  <c r="K7" i="5"/>
  <c r="L7" i="5" s="1"/>
  <c r="K8" i="5"/>
  <c r="L8" i="5" s="1"/>
  <c r="K9" i="5"/>
  <c r="L9" i="5" s="1"/>
  <c r="K10" i="5"/>
  <c r="L10" i="5" s="1"/>
  <c r="K11" i="5"/>
  <c r="L11" i="5" s="1"/>
  <c r="K12" i="5"/>
  <c r="L12" i="5" s="1"/>
  <c r="K13" i="5"/>
  <c r="L13" i="5" s="1"/>
  <c r="K14" i="5"/>
  <c r="L14" i="5" s="1"/>
  <c r="K15" i="5"/>
  <c r="L15" i="5" s="1"/>
  <c r="K16" i="5"/>
  <c r="L16" i="5" s="1"/>
  <c r="K17" i="5"/>
  <c r="L17" i="5" s="1"/>
  <c r="K18" i="5"/>
  <c r="L18" i="5" s="1"/>
  <c r="K19" i="5"/>
  <c r="L19" i="5" s="1"/>
  <c r="K20" i="5"/>
  <c r="L20" i="5" s="1"/>
  <c r="K21" i="5"/>
  <c r="L21" i="5" s="1"/>
  <c r="K22" i="5"/>
  <c r="L22" i="5" s="1"/>
  <c r="K23" i="5"/>
  <c r="L23" i="5" s="1"/>
  <c r="K4" i="5"/>
  <c r="L4" i="5" s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4" i="5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4" i="4"/>
  <c r="G6" i="4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5" i="4"/>
  <c r="L5" i="4" l="1"/>
  <c r="M5" i="4" s="1"/>
  <c r="L6" i="4"/>
  <c r="M6" i="4" s="1"/>
  <c r="L7" i="4"/>
  <c r="M7" i="4" s="1"/>
  <c r="L8" i="4"/>
  <c r="M8" i="4" s="1"/>
  <c r="L9" i="4"/>
  <c r="M9" i="4" s="1"/>
  <c r="L10" i="4"/>
  <c r="M10" i="4" s="1"/>
  <c r="L11" i="4"/>
  <c r="M11" i="4" s="1"/>
  <c r="L12" i="4"/>
  <c r="M12" i="4" s="1"/>
  <c r="L13" i="4"/>
  <c r="M13" i="4" s="1"/>
  <c r="L14" i="4"/>
  <c r="M14" i="4" s="1"/>
  <c r="L15" i="4"/>
  <c r="M15" i="4" s="1"/>
  <c r="L16" i="4"/>
  <c r="M16" i="4" s="1"/>
  <c r="L17" i="4"/>
  <c r="M17" i="4" s="1"/>
  <c r="L18" i="4"/>
  <c r="M18" i="4" s="1"/>
  <c r="L19" i="4"/>
  <c r="M19" i="4" s="1"/>
  <c r="L20" i="4"/>
  <c r="M20" i="4" s="1"/>
  <c r="L21" i="4"/>
  <c r="M21" i="4" s="1"/>
  <c r="L22" i="4"/>
  <c r="M22" i="4" s="1"/>
  <c r="L23" i="4"/>
  <c r="M23" i="4" s="1"/>
  <c r="L4" i="4"/>
  <c r="M4" i="4" s="1"/>
  <c r="F6" i="4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I23" i="4" s="1"/>
  <c r="F5" i="4"/>
  <c r="I5" i="4" s="1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B5" i="4"/>
  <c r="B6" i="4" s="1"/>
  <c r="B7" i="4" s="1"/>
  <c r="D4" i="4"/>
  <c r="E12" i="3"/>
  <c r="C12" i="3"/>
  <c r="I4" i="4"/>
  <c r="I20" i="4" l="1"/>
  <c r="I16" i="4"/>
  <c r="I12" i="4"/>
  <c r="I8" i="4"/>
  <c r="I19" i="4"/>
  <c r="I15" i="4"/>
  <c r="I11" i="4"/>
  <c r="I7" i="4"/>
  <c r="I22" i="4"/>
  <c r="I18" i="4"/>
  <c r="I14" i="4"/>
  <c r="I10" i="4"/>
  <c r="I6" i="4"/>
  <c r="I21" i="4"/>
  <c r="I17" i="4"/>
  <c r="I13" i="4"/>
  <c r="I9" i="4"/>
  <c r="D6" i="4"/>
  <c r="D5" i="4"/>
  <c r="D7" i="4"/>
  <c r="B8" i="4"/>
  <c r="G4" i="2"/>
  <c r="F4" i="2"/>
  <c r="E4" i="2"/>
  <c r="D4" i="2"/>
  <c r="C4" i="2"/>
  <c r="B4" i="2"/>
  <c r="D8" i="4" l="1"/>
  <c r="B9" i="4"/>
  <c r="B10" i="4" l="1"/>
  <c r="D9" i="4"/>
  <c r="D10" i="4" l="1"/>
  <c r="B11" i="4"/>
  <c r="D11" i="4" l="1"/>
  <c r="B12" i="4"/>
  <c r="B13" i="4" l="1"/>
  <c r="D12" i="4"/>
  <c r="B14" i="4" l="1"/>
  <c r="D13" i="4"/>
  <c r="D14" i="4" l="1"/>
  <c r="B15" i="4"/>
  <c r="D15" i="4" l="1"/>
  <c r="B16" i="4"/>
  <c r="D16" i="4" l="1"/>
  <c r="B17" i="4"/>
  <c r="B18" i="4" l="1"/>
  <c r="D17" i="4"/>
  <c r="D18" i="4" l="1"/>
  <c r="B19" i="4"/>
  <c r="D19" i="4" l="1"/>
  <c r="B20" i="4"/>
  <c r="B21" i="4" l="1"/>
  <c r="D20" i="4"/>
  <c r="B22" i="4" l="1"/>
  <c r="D21" i="4"/>
  <c r="B23" i="4" l="1"/>
  <c r="D23" i="4" s="1"/>
  <c r="D22" i="4"/>
</calcChain>
</file>

<file path=xl/sharedStrings.xml><?xml version="1.0" encoding="utf-8"?>
<sst xmlns="http://schemas.openxmlformats.org/spreadsheetml/2006/main" count="102" uniqueCount="59">
  <si>
    <t>Player Level</t>
  </si>
  <si>
    <t>Base Health</t>
  </si>
  <si>
    <t>Enemy Name</t>
  </si>
  <si>
    <t>Archer</t>
  </si>
  <si>
    <t>Minion</t>
  </si>
  <si>
    <t>Level</t>
  </si>
  <si>
    <t>Health</t>
  </si>
  <si>
    <t>Damage (DPS)</t>
  </si>
  <si>
    <t>Per hit</t>
  </si>
  <si>
    <t>Attack speed</t>
  </si>
  <si>
    <t>Base Damage (DPS)</t>
  </si>
  <si>
    <t>Heavy Soldier</t>
  </si>
  <si>
    <t>Regular Soldier</t>
  </si>
  <si>
    <t>Knight</t>
  </si>
  <si>
    <t>Thug</t>
  </si>
  <si>
    <t>Speed</t>
  </si>
  <si>
    <t>Attack Radius</t>
  </si>
  <si>
    <t>Chase Radius</t>
  </si>
  <si>
    <t>Aspect</t>
  </si>
  <si>
    <t>Element</t>
  </si>
  <si>
    <t>Approach</t>
  </si>
  <si>
    <t>Hits to kill</t>
  </si>
  <si>
    <t>Abilities</t>
  </si>
  <si>
    <t>Hits to kill enemy at same level</t>
  </si>
  <si>
    <t>Hits to kill player at same level</t>
  </si>
  <si>
    <t>Increase of damage</t>
  </si>
  <si>
    <t># of abilities casts for full energy</t>
  </si>
  <si>
    <t>speed to reach full energy</t>
  </si>
  <si>
    <t>x3</t>
  </si>
  <si>
    <t>x1.5</t>
  </si>
  <si>
    <t>20 secs</t>
  </si>
  <si>
    <t>Player Details</t>
  </si>
  <si>
    <t>Base enemy details</t>
  </si>
  <si>
    <t>Big Hit Damage</t>
  </si>
  <si>
    <t>Multiplier</t>
  </si>
  <si>
    <t>Leveling up</t>
  </si>
  <si>
    <t>Enemy kills to level up at lvl 1</t>
  </si>
  <si>
    <t>XP per enemy at lvl 1</t>
  </si>
  <si>
    <t>% increase in number of kills to level up</t>
  </si>
  <si>
    <t>% xp increase for level up</t>
  </si>
  <si>
    <t>XP to level up at lvl 1</t>
  </si>
  <si>
    <t>XP per enemy at lvl 2</t>
  </si>
  <si>
    <t>Standard Weapon
Bonus Damage</t>
  </si>
  <si>
    <t>Base Damage
(DPS)</t>
  </si>
  <si>
    <t>enemy kills
to lvl up</t>
  </si>
  <si>
    <t>Soldier</t>
  </si>
  <si>
    <t>Base Damage
(Per Hit)</t>
  </si>
  <si>
    <t>Hit Speed
(DPS)</t>
  </si>
  <si>
    <t>Big Hit
Damage</t>
  </si>
  <si>
    <t>Base
Health</t>
  </si>
  <si>
    <t>Typical
Ability Damage</t>
  </si>
  <si>
    <t>Total Hit
Damage</t>
  </si>
  <si>
    <t>XP per
enemy kill</t>
  </si>
  <si>
    <t>XP to
level up</t>
  </si>
  <si>
    <t>Calculator DPS in WaitTime</t>
  </si>
  <si>
    <t>DPS</t>
  </si>
  <si>
    <t>Damage</t>
  </si>
  <si>
    <t>WaitTime</t>
  </si>
  <si>
    <t>HitSpeed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</si>
</sst>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F1F2A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readingOrder="1"/>
    </xf>
    <xf numFmtId="0" fontId="2" fillId="2" borderId="1" xfId="0" applyFont="1" applyFill="1" applyBorder="1" applyAlignment="1">
      <alignment horizontal="center" readingOrder="1"/>
    </xf>
    <xf numFmtId="0" fontId="3" fillId="2" borderId="1" xfId="0" applyFont="1" applyFill="1" applyBorder="1" applyAlignment="1">
      <alignment horizontal="left" readingOrder="1"/>
    </xf>
    <xf numFmtId="0" fontId="3" fillId="2" borderId="1" xfId="0" applyFont="1" applyFill="1" applyBorder="1" applyAlignment="1">
      <alignment horizontal="right" readingOrder="1"/>
    </xf>
    <xf numFmtId="0" fontId="4" fillId="2" borderId="1" xfId="0" applyFont="1" applyFill="1" applyBorder="1" applyAlignment="1">
      <alignment wrapText="1"/>
    </xf>
    <xf numFmtId="2" fontId="3" fillId="2" borderId="1" xfId="0" applyNumberFormat="1" applyFont="1" applyFill="1" applyBorder="1" applyAlignment="1">
      <alignment horizontal="right" readingOrder="1"/>
    </xf>
    <xf numFmtId="0" fontId="0" fillId="3" borderId="0" xfId="0" applyFill="1"/>
    <xf numFmtId="0" fontId="0" fillId="4" borderId="0" xfId="0" applyFill="1"/>
    <xf numFmtId="0" fontId="5" fillId="4" borderId="0" xfId="0" applyFont="1" applyFill="1"/>
    <xf numFmtId="0" fontId="5" fillId="3" borderId="0" xfId="0" applyFont="1" applyFill="1"/>
    <xf numFmtId="1" fontId="0" fillId="0" borderId="0" xfId="0" applyNumberFormat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5" borderId="0" xfId="0" applyFont="1" applyFill="1"/>
    <xf numFmtId="0" fontId="6" fillId="5" borderId="0" xfId="0" applyFont="1" applyFill="1"/>
    <xf numFmtId="0" fontId="6" fillId="5" borderId="0" xfId="0" applyFont="1" applyFill="1" applyAlignment="1">
      <alignment horizontal="center"/>
    </xf>
    <xf numFmtId="0" fontId="7" fillId="6" borderId="0" xfId="0" applyFont="1" applyFill="1"/>
    <xf numFmtId="0" fontId="6" fillId="6" borderId="0" xfId="0" applyFont="1" applyFill="1"/>
    <xf numFmtId="0" fontId="6" fillId="6" borderId="0" xfId="0" applyFont="1" applyFill="1" applyAlignment="1">
      <alignment horizontal="center"/>
    </xf>
    <xf numFmtId="0" fontId="5" fillId="7" borderId="0" xfId="0" applyFont="1" applyFill="1"/>
    <xf numFmtId="0" fontId="0" fillId="7" borderId="0" xfId="0" applyFont="1" applyFill="1"/>
    <xf numFmtId="0" fontId="0" fillId="7" borderId="0" xfId="0" applyFont="1" applyFill="1" applyAlignment="1">
      <alignment horizontal="center"/>
    </xf>
    <xf numFmtId="0" fontId="7" fillId="8" borderId="0" xfId="0" applyFont="1" applyFill="1"/>
    <xf numFmtId="0" fontId="6" fillId="8" borderId="0" xfId="0" applyFont="1" applyFill="1"/>
    <xf numFmtId="0" fontId="6" fillId="8" borderId="0" xfId="0" applyFont="1" applyFill="1" applyAlignment="1">
      <alignment horizontal="center"/>
    </xf>
    <xf numFmtId="0" fontId="6" fillId="8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0" fillId="7" borderId="0" xfId="0" applyFont="1" applyFill="1" applyAlignment="1">
      <alignment horizontal="center" vertical="center" wrapText="1"/>
    </xf>
    <xf numFmtId="0" fontId="7" fillId="9" borderId="0" xfId="0" applyFont="1" applyFill="1"/>
    <xf numFmtId="0" fontId="6" fillId="9" borderId="0" xfId="0" applyFont="1" applyFill="1"/>
    <xf numFmtId="0" fontId="6" fillId="9" borderId="0" xfId="0" applyFont="1" applyFill="1" applyAlignment="1">
      <alignment horizontal="center"/>
    </xf>
    <xf numFmtId="0" fontId="6" fillId="9" borderId="0" xfId="0" applyFont="1" applyFill="1" applyAlignment="1">
      <alignment horizontal="center" vertical="center" wrapText="1"/>
    </xf>
    <xf numFmtId="0" fontId="7" fillId="10" borderId="0" xfId="0" applyFont="1" applyFill="1"/>
    <xf numFmtId="0" fontId="6" fillId="10" borderId="0" xfId="0" applyFont="1" applyFill="1"/>
    <xf numFmtId="0" fontId="6" fillId="10" borderId="0" xfId="0" applyFont="1" applyFill="1" applyAlignment="1">
      <alignment horizontal="center"/>
    </xf>
    <xf numFmtId="0" fontId="6" fillId="10" borderId="0" xfId="0" applyFont="1" applyFill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BF1F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E13" sqref="E13"/>
    </sheetView>
  </sheetViews>
  <sheetFormatPr baseColWidth="10" defaultRowHeight="15" x14ac:dyDescent="0.25"/>
  <cols>
    <col min="2" max="2" width="36.85546875" bestFit="1" customWidth="1"/>
  </cols>
  <sheetData>
    <row r="1" spans="1:5" x14ac:dyDescent="0.25">
      <c r="A1" t="s">
        <v>18</v>
      </c>
      <c r="B1" t="s">
        <v>19</v>
      </c>
      <c r="C1" t="s">
        <v>20</v>
      </c>
    </row>
    <row r="2" spans="1:5" x14ac:dyDescent="0.25">
      <c r="A2" t="s">
        <v>21</v>
      </c>
      <c r="B2" t="s">
        <v>23</v>
      </c>
      <c r="C2">
        <v>2</v>
      </c>
    </row>
    <row r="3" spans="1:5" x14ac:dyDescent="0.25">
      <c r="A3" t="s">
        <v>21</v>
      </c>
      <c r="B3" t="s">
        <v>24</v>
      </c>
      <c r="C3">
        <v>25</v>
      </c>
    </row>
    <row r="5" spans="1:5" x14ac:dyDescent="0.25">
      <c r="A5" t="s">
        <v>22</v>
      </c>
      <c r="B5" t="s">
        <v>25</v>
      </c>
      <c r="C5" t="s">
        <v>28</v>
      </c>
      <c r="D5" t="s">
        <v>29</v>
      </c>
    </row>
    <row r="6" spans="1:5" x14ac:dyDescent="0.25">
      <c r="A6" t="s">
        <v>22</v>
      </c>
      <c r="B6" t="s">
        <v>26</v>
      </c>
      <c r="C6">
        <v>5</v>
      </c>
    </row>
    <row r="7" spans="1:5" x14ac:dyDescent="0.25">
      <c r="A7" t="s">
        <v>22</v>
      </c>
      <c r="B7" t="s">
        <v>27</v>
      </c>
      <c r="C7" t="s">
        <v>30</v>
      </c>
    </row>
    <row r="9" spans="1:5" x14ac:dyDescent="0.25">
      <c r="A9" t="s">
        <v>35</v>
      </c>
      <c r="B9" t="s">
        <v>36</v>
      </c>
      <c r="C9">
        <v>25</v>
      </c>
    </row>
    <row r="10" spans="1:5" x14ac:dyDescent="0.25">
      <c r="A10" t="s">
        <v>35</v>
      </c>
      <c r="B10" t="s">
        <v>37</v>
      </c>
      <c r="C10">
        <v>80</v>
      </c>
    </row>
    <row r="11" spans="1:5" x14ac:dyDescent="0.25">
      <c r="A11" t="s">
        <v>35</v>
      </c>
      <c r="B11" t="s">
        <v>40</v>
      </c>
      <c r="C11">
        <v>2000</v>
      </c>
    </row>
    <row r="12" spans="1:5" x14ac:dyDescent="0.25">
      <c r="A12" t="s">
        <v>35</v>
      </c>
      <c r="B12" t="s">
        <v>38</v>
      </c>
      <c r="C12">
        <f>(D12-C9)/C9*100</f>
        <v>40</v>
      </c>
      <c r="D12">
        <v>35</v>
      </c>
      <c r="E12">
        <f>D12-C9</f>
        <v>10</v>
      </c>
    </row>
    <row r="13" spans="1:5" x14ac:dyDescent="0.25">
      <c r="A13" t="s">
        <v>35</v>
      </c>
      <c r="B13" t="s">
        <v>41</v>
      </c>
      <c r="C13">
        <v>100</v>
      </c>
      <c r="D13">
        <v>20</v>
      </c>
    </row>
    <row r="14" spans="1:5" x14ac:dyDescent="0.25">
      <c r="A14" t="s">
        <v>35</v>
      </c>
      <c r="B14" t="s">
        <v>39</v>
      </c>
      <c r="C14">
        <v>4000</v>
      </c>
      <c r="D14">
        <v>2000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3"/>
  <sheetViews>
    <sheetView workbookViewId="0">
      <selection activeCell="C2" sqref="C2"/>
    </sheetView>
  </sheetViews>
  <sheetFormatPr baseColWidth="10" defaultRowHeight="15" x14ac:dyDescent="0.25"/>
  <cols>
    <col min="1" max="1" width="5.7109375" bestFit="1" customWidth="1"/>
    <col min="2" max="2" width="10.42578125" customWidth="1"/>
    <col min="3" max="3" width="10.5703125" customWidth="1"/>
    <col min="4" max="4" width="11.140625" customWidth="1"/>
    <col min="5" max="5" width="7.85546875" customWidth="1"/>
    <col min="6" max="6" width="12.7109375" customWidth="1"/>
    <col min="7" max="7" width="17" customWidth="1"/>
    <col min="8" max="8" width="16.5703125" customWidth="1"/>
    <col min="9" max="9" width="21.28515625" bestFit="1" customWidth="1"/>
    <col min="10" max="10" width="9.85546875" bestFit="1" customWidth="1"/>
    <col min="11" max="11" width="17.7109375" customWidth="1"/>
    <col min="12" max="12" width="18.140625" bestFit="1" customWidth="1"/>
    <col min="13" max="13" width="14.28515625" bestFit="1" customWidth="1"/>
  </cols>
  <sheetData>
    <row r="1" spans="1:13" x14ac:dyDescent="0.25">
      <c r="B1" s="11" t="s">
        <v>31</v>
      </c>
      <c r="C1" s="8"/>
      <c r="D1" s="8"/>
      <c r="E1" s="8"/>
      <c r="F1" s="8"/>
      <c r="G1" s="8" t="s">
        <v>34</v>
      </c>
      <c r="H1" s="8"/>
      <c r="I1" s="13">
        <v>3</v>
      </c>
      <c r="K1" s="10" t="s">
        <v>32</v>
      </c>
      <c r="L1" s="9" t="s">
        <v>34</v>
      </c>
      <c r="M1" s="15">
        <v>3</v>
      </c>
    </row>
    <row r="2" spans="1:13" ht="30" x14ac:dyDescent="0.25">
      <c r="B2" s="16" t="s">
        <v>53</v>
      </c>
      <c r="C2" s="16" t="s">
        <v>52</v>
      </c>
      <c r="D2" s="16" t="s">
        <v>44</v>
      </c>
      <c r="E2" s="16" t="s">
        <v>49</v>
      </c>
      <c r="F2" s="16" t="s">
        <v>43</v>
      </c>
      <c r="G2" s="16" t="s">
        <v>42</v>
      </c>
      <c r="H2" s="16" t="s">
        <v>51</v>
      </c>
      <c r="I2" s="16" t="s">
        <v>50</v>
      </c>
      <c r="J2" s="17"/>
      <c r="K2" s="18" t="s">
        <v>1</v>
      </c>
      <c r="L2" s="18" t="s">
        <v>10</v>
      </c>
      <c r="M2" s="18" t="s">
        <v>33</v>
      </c>
    </row>
    <row r="3" spans="1:13" x14ac:dyDescent="0.25">
      <c r="A3" t="s">
        <v>5</v>
      </c>
      <c r="B3" s="13">
        <v>2000</v>
      </c>
      <c r="C3" s="13">
        <v>20</v>
      </c>
      <c r="D3" s="13"/>
      <c r="E3" s="13">
        <v>40</v>
      </c>
      <c r="F3" s="13">
        <v>5</v>
      </c>
      <c r="G3" s="13">
        <v>5</v>
      </c>
      <c r="H3" s="13"/>
      <c r="I3" s="13"/>
      <c r="J3" s="14"/>
      <c r="K3" s="15">
        <v>2</v>
      </c>
      <c r="L3" s="15">
        <v>20</v>
      </c>
      <c r="M3" s="15">
        <v>3</v>
      </c>
    </row>
    <row r="4" spans="1:13" x14ac:dyDescent="0.25">
      <c r="A4">
        <v>1</v>
      </c>
      <c r="B4" s="12">
        <v>2000</v>
      </c>
      <c r="C4" s="12">
        <v>80</v>
      </c>
      <c r="D4" s="12">
        <f>B4/C4</f>
        <v>25</v>
      </c>
      <c r="E4" s="12">
        <v>200</v>
      </c>
      <c r="F4" s="12">
        <v>10</v>
      </c>
      <c r="G4" s="12">
        <v>10</v>
      </c>
      <c r="H4" s="12">
        <f>F4+G4</f>
        <v>20</v>
      </c>
      <c r="I4" s="12">
        <f>F4*$I$1</f>
        <v>30</v>
      </c>
      <c r="J4" s="12"/>
      <c r="K4" s="12">
        <f>H4*$K$3</f>
        <v>40</v>
      </c>
      <c r="L4" s="12">
        <f>E4/$L$3</f>
        <v>10</v>
      </c>
      <c r="M4" s="12">
        <f>L4*$M$1</f>
        <v>30</v>
      </c>
    </row>
    <row r="5" spans="1:13" x14ac:dyDescent="0.25">
      <c r="A5">
        <v>2</v>
      </c>
      <c r="B5" s="12">
        <f>B4+$B$3</f>
        <v>4000</v>
      </c>
      <c r="C5" s="12">
        <f>C4+$C$3</f>
        <v>100</v>
      </c>
      <c r="D5" s="12">
        <f t="shared" ref="D5:D23" si="0">B5/C5</f>
        <v>40</v>
      </c>
      <c r="E5" s="12">
        <f>E4+$E$3</f>
        <v>240</v>
      </c>
      <c r="F5" s="12">
        <f>F4+$F$3</f>
        <v>15</v>
      </c>
      <c r="G5" s="12">
        <f>G4+$G$3</f>
        <v>15</v>
      </c>
      <c r="H5" s="12">
        <f t="shared" ref="H5:H23" si="1">F5+G5</f>
        <v>30</v>
      </c>
      <c r="I5" s="12">
        <f t="shared" ref="I5:I23" si="2">F5*$I$1</f>
        <v>45</v>
      </c>
      <c r="J5" s="12"/>
      <c r="K5" s="12">
        <f t="shared" ref="K5:K23" si="3">H5*$K$3</f>
        <v>60</v>
      </c>
      <c r="L5" s="12">
        <f t="shared" ref="L5:L23" si="4">E5/$L$3</f>
        <v>12</v>
      </c>
      <c r="M5" s="12">
        <f t="shared" ref="M5:M23" si="5">L5*$M$1</f>
        <v>36</v>
      </c>
    </row>
    <row r="6" spans="1:13" x14ac:dyDescent="0.25">
      <c r="A6">
        <v>3</v>
      </c>
      <c r="B6" s="12">
        <f t="shared" ref="B6:B23" si="6">B5+$B$3</f>
        <v>6000</v>
      </c>
      <c r="C6" s="12">
        <f t="shared" ref="C6:C23" si="7">C5+$C$3</f>
        <v>120</v>
      </c>
      <c r="D6" s="12">
        <f t="shared" si="0"/>
        <v>50</v>
      </c>
      <c r="E6" s="12">
        <f t="shared" ref="E6:E23" si="8">E5+$E$3</f>
        <v>280</v>
      </c>
      <c r="F6" s="12">
        <f t="shared" ref="F6:F23" si="9">F5+$F$3</f>
        <v>20</v>
      </c>
      <c r="G6" s="12">
        <f t="shared" ref="G6:G23" si="10">G5+$G$3</f>
        <v>20</v>
      </c>
      <c r="H6" s="12">
        <f t="shared" si="1"/>
        <v>40</v>
      </c>
      <c r="I6" s="12">
        <f t="shared" si="2"/>
        <v>60</v>
      </c>
      <c r="J6" s="12"/>
      <c r="K6" s="12">
        <f t="shared" si="3"/>
        <v>80</v>
      </c>
      <c r="L6" s="12">
        <f t="shared" si="4"/>
        <v>14</v>
      </c>
      <c r="M6" s="12">
        <f t="shared" si="5"/>
        <v>42</v>
      </c>
    </row>
    <row r="7" spans="1:13" x14ac:dyDescent="0.25">
      <c r="A7">
        <v>4</v>
      </c>
      <c r="B7" s="12">
        <f t="shared" si="6"/>
        <v>8000</v>
      </c>
      <c r="C7" s="12">
        <f t="shared" si="7"/>
        <v>140</v>
      </c>
      <c r="D7" s="12">
        <f t="shared" si="0"/>
        <v>57.142857142857146</v>
      </c>
      <c r="E7" s="12">
        <f t="shared" si="8"/>
        <v>320</v>
      </c>
      <c r="F7" s="12">
        <f t="shared" si="9"/>
        <v>25</v>
      </c>
      <c r="G7" s="12">
        <f t="shared" si="10"/>
        <v>25</v>
      </c>
      <c r="H7" s="12">
        <f t="shared" si="1"/>
        <v>50</v>
      </c>
      <c r="I7" s="12">
        <f t="shared" si="2"/>
        <v>75</v>
      </c>
      <c r="J7" s="12"/>
      <c r="K7" s="12">
        <f t="shared" si="3"/>
        <v>100</v>
      </c>
      <c r="L7" s="12">
        <f t="shared" si="4"/>
        <v>16</v>
      </c>
      <c r="M7" s="12">
        <f t="shared" si="5"/>
        <v>48</v>
      </c>
    </row>
    <row r="8" spans="1:13" x14ac:dyDescent="0.25">
      <c r="A8">
        <v>5</v>
      </c>
      <c r="B8" s="12">
        <f t="shared" si="6"/>
        <v>10000</v>
      </c>
      <c r="C8" s="12">
        <f t="shared" si="7"/>
        <v>160</v>
      </c>
      <c r="D8" s="12">
        <f t="shared" si="0"/>
        <v>62.5</v>
      </c>
      <c r="E8" s="12">
        <f t="shared" si="8"/>
        <v>360</v>
      </c>
      <c r="F8" s="12">
        <f t="shared" si="9"/>
        <v>30</v>
      </c>
      <c r="G8" s="12">
        <f t="shared" si="10"/>
        <v>30</v>
      </c>
      <c r="H8" s="12">
        <f t="shared" si="1"/>
        <v>60</v>
      </c>
      <c r="I8" s="12">
        <f t="shared" si="2"/>
        <v>90</v>
      </c>
      <c r="J8" s="12"/>
      <c r="K8" s="12">
        <f t="shared" si="3"/>
        <v>120</v>
      </c>
      <c r="L8" s="12">
        <f t="shared" si="4"/>
        <v>18</v>
      </c>
      <c r="M8" s="12">
        <f t="shared" si="5"/>
        <v>54</v>
      </c>
    </row>
    <row r="9" spans="1:13" x14ac:dyDescent="0.25">
      <c r="A9">
        <v>6</v>
      </c>
      <c r="B9" s="12">
        <f t="shared" si="6"/>
        <v>12000</v>
      </c>
      <c r="C9" s="12">
        <f t="shared" si="7"/>
        <v>180</v>
      </c>
      <c r="D9" s="12">
        <f t="shared" si="0"/>
        <v>66.666666666666671</v>
      </c>
      <c r="E9" s="12">
        <f t="shared" si="8"/>
        <v>400</v>
      </c>
      <c r="F9" s="12">
        <f t="shared" si="9"/>
        <v>35</v>
      </c>
      <c r="G9" s="12">
        <f t="shared" si="10"/>
        <v>35</v>
      </c>
      <c r="H9" s="12">
        <f t="shared" si="1"/>
        <v>70</v>
      </c>
      <c r="I9" s="12">
        <f t="shared" si="2"/>
        <v>105</v>
      </c>
      <c r="J9" s="12"/>
      <c r="K9" s="12">
        <f t="shared" si="3"/>
        <v>140</v>
      </c>
      <c r="L9" s="12">
        <f t="shared" si="4"/>
        <v>20</v>
      </c>
      <c r="M9" s="12">
        <f t="shared" si="5"/>
        <v>60</v>
      </c>
    </row>
    <row r="10" spans="1:13" x14ac:dyDescent="0.25">
      <c r="A10">
        <v>7</v>
      </c>
      <c r="B10" s="12">
        <f t="shared" si="6"/>
        <v>14000</v>
      </c>
      <c r="C10" s="12">
        <f t="shared" si="7"/>
        <v>200</v>
      </c>
      <c r="D10" s="12">
        <f t="shared" si="0"/>
        <v>70</v>
      </c>
      <c r="E10" s="12">
        <f t="shared" si="8"/>
        <v>440</v>
      </c>
      <c r="F10" s="12">
        <f t="shared" si="9"/>
        <v>40</v>
      </c>
      <c r="G10" s="12">
        <f t="shared" si="10"/>
        <v>40</v>
      </c>
      <c r="H10" s="12">
        <f t="shared" si="1"/>
        <v>80</v>
      </c>
      <c r="I10" s="12">
        <f t="shared" si="2"/>
        <v>120</v>
      </c>
      <c r="J10" s="12"/>
      <c r="K10" s="12">
        <f t="shared" si="3"/>
        <v>160</v>
      </c>
      <c r="L10" s="12">
        <f t="shared" si="4"/>
        <v>22</v>
      </c>
      <c r="M10" s="12">
        <f t="shared" si="5"/>
        <v>66</v>
      </c>
    </row>
    <row r="11" spans="1:13" x14ac:dyDescent="0.25">
      <c r="A11">
        <v>8</v>
      </c>
      <c r="B11" s="12">
        <f t="shared" si="6"/>
        <v>16000</v>
      </c>
      <c r="C11" s="12">
        <f t="shared" si="7"/>
        <v>220</v>
      </c>
      <c r="D11" s="12">
        <f t="shared" si="0"/>
        <v>72.727272727272734</v>
      </c>
      <c r="E11" s="12">
        <f t="shared" si="8"/>
        <v>480</v>
      </c>
      <c r="F11" s="12">
        <f t="shared" si="9"/>
        <v>45</v>
      </c>
      <c r="G11" s="12">
        <f t="shared" si="10"/>
        <v>45</v>
      </c>
      <c r="H11" s="12">
        <f t="shared" si="1"/>
        <v>90</v>
      </c>
      <c r="I11" s="12">
        <f t="shared" si="2"/>
        <v>135</v>
      </c>
      <c r="J11" s="12"/>
      <c r="K11" s="12">
        <f t="shared" si="3"/>
        <v>180</v>
      </c>
      <c r="L11" s="12">
        <f t="shared" si="4"/>
        <v>24</v>
      </c>
      <c r="M11" s="12">
        <f t="shared" si="5"/>
        <v>72</v>
      </c>
    </row>
    <row r="12" spans="1:13" x14ac:dyDescent="0.25">
      <c r="A12">
        <v>9</v>
      </c>
      <c r="B12" s="12">
        <f t="shared" si="6"/>
        <v>18000</v>
      </c>
      <c r="C12" s="12">
        <f t="shared" si="7"/>
        <v>240</v>
      </c>
      <c r="D12" s="12">
        <f t="shared" si="0"/>
        <v>75</v>
      </c>
      <c r="E12" s="12">
        <f t="shared" si="8"/>
        <v>520</v>
      </c>
      <c r="F12" s="12">
        <f t="shared" si="9"/>
        <v>50</v>
      </c>
      <c r="G12" s="12">
        <f t="shared" si="10"/>
        <v>50</v>
      </c>
      <c r="H12" s="12">
        <f t="shared" si="1"/>
        <v>100</v>
      </c>
      <c r="I12" s="12">
        <f t="shared" si="2"/>
        <v>150</v>
      </c>
      <c r="J12" s="12"/>
      <c r="K12" s="12">
        <f t="shared" si="3"/>
        <v>200</v>
      </c>
      <c r="L12" s="12">
        <f t="shared" si="4"/>
        <v>26</v>
      </c>
      <c r="M12" s="12">
        <f t="shared" si="5"/>
        <v>78</v>
      </c>
    </row>
    <row r="13" spans="1:13" x14ac:dyDescent="0.25">
      <c r="A13">
        <v>10</v>
      </c>
      <c r="B13" s="12">
        <f t="shared" si="6"/>
        <v>20000</v>
      </c>
      <c r="C13" s="12">
        <f t="shared" si="7"/>
        <v>260</v>
      </c>
      <c r="D13" s="12">
        <f t="shared" si="0"/>
        <v>76.92307692307692</v>
      </c>
      <c r="E13" s="12">
        <f t="shared" si="8"/>
        <v>560</v>
      </c>
      <c r="F13" s="12">
        <f t="shared" si="9"/>
        <v>55</v>
      </c>
      <c r="G13" s="12">
        <f t="shared" si="10"/>
        <v>55</v>
      </c>
      <c r="H13" s="12">
        <f t="shared" si="1"/>
        <v>110</v>
      </c>
      <c r="I13" s="12">
        <f t="shared" si="2"/>
        <v>165</v>
      </c>
      <c r="J13" s="12"/>
      <c r="K13" s="12">
        <f t="shared" si="3"/>
        <v>220</v>
      </c>
      <c r="L13" s="12">
        <f t="shared" si="4"/>
        <v>28</v>
      </c>
      <c r="M13" s="12">
        <f t="shared" si="5"/>
        <v>84</v>
      </c>
    </row>
    <row r="14" spans="1:13" x14ac:dyDescent="0.25">
      <c r="A14">
        <v>11</v>
      </c>
      <c r="B14" s="12">
        <f t="shared" si="6"/>
        <v>22000</v>
      </c>
      <c r="C14" s="12">
        <f t="shared" si="7"/>
        <v>280</v>
      </c>
      <c r="D14" s="12">
        <f t="shared" si="0"/>
        <v>78.571428571428569</v>
      </c>
      <c r="E14" s="12">
        <f t="shared" si="8"/>
        <v>600</v>
      </c>
      <c r="F14" s="12">
        <f t="shared" si="9"/>
        <v>60</v>
      </c>
      <c r="G14" s="12">
        <f t="shared" si="10"/>
        <v>60</v>
      </c>
      <c r="H14" s="12">
        <f t="shared" si="1"/>
        <v>120</v>
      </c>
      <c r="I14" s="12">
        <f t="shared" si="2"/>
        <v>180</v>
      </c>
      <c r="J14" s="12"/>
      <c r="K14" s="12">
        <f t="shared" si="3"/>
        <v>240</v>
      </c>
      <c r="L14" s="12">
        <f t="shared" si="4"/>
        <v>30</v>
      </c>
      <c r="M14" s="12">
        <f t="shared" si="5"/>
        <v>90</v>
      </c>
    </row>
    <row r="15" spans="1:13" x14ac:dyDescent="0.25">
      <c r="A15">
        <v>12</v>
      </c>
      <c r="B15" s="12">
        <f t="shared" si="6"/>
        <v>24000</v>
      </c>
      <c r="C15" s="12">
        <f t="shared" si="7"/>
        <v>300</v>
      </c>
      <c r="D15" s="12">
        <f t="shared" si="0"/>
        <v>80</v>
      </c>
      <c r="E15" s="12">
        <f t="shared" si="8"/>
        <v>640</v>
      </c>
      <c r="F15" s="12">
        <f t="shared" si="9"/>
        <v>65</v>
      </c>
      <c r="G15" s="12">
        <f t="shared" si="10"/>
        <v>65</v>
      </c>
      <c r="H15" s="12">
        <f t="shared" si="1"/>
        <v>130</v>
      </c>
      <c r="I15" s="12">
        <f t="shared" si="2"/>
        <v>195</v>
      </c>
      <c r="J15" s="12"/>
      <c r="K15" s="12">
        <f t="shared" si="3"/>
        <v>260</v>
      </c>
      <c r="L15" s="12">
        <f t="shared" si="4"/>
        <v>32</v>
      </c>
      <c r="M15" s="12">
        <f t="shared" si="5"/>
        <v>96</v>
      </c>
    </row>
    <row r="16" spans="1:13" x14ac:dyDescent="0.25">
      <c r="A16">
        <v>13</v>
      </c>
      <c r="B16" s="12">
        <f t="shared" si="6"/>
        <v>26000</v>
      </c>
      <c r="C16" s="12">
        <f t="shared" si="7"/>
        <v>320</v>
      </c>
      <c r="D16" s="12">
        <f t="shared" si="0"/>
        <v>81.25</v>
      </c>
      <c r="E16" s="12">
        <f t="shared" si="8"/>
        <v>680</v>
      </c>
      <c r="F16" s="12">
        <f t="shared" si="9"/>
        <v>70</v>
      </c>
      <c r="G16" s="12">
        <f t="shared" si="10"/>
        <v>70</v>
      </c>
      <c r="H16" s="12">
        <f t="shared" si="1"/>
        <v>140</v>
      </c>
      <c r="I16" s="12">
        <f t="shared" si="2"/>
        <v>210</v>
      </c>
      <c r="J16" s="12"/>
      <c r="K16" s="12">
        <f t="shared" si="3"/>
        <v>280</v>
      </c>
      <c r="L16" s="12">
        <f t="shared" si="4"/>
        <v>34</v>
      </c>
      <c r="M16" s="12">
        <f t="shared" si="5"/>
        <v>102</v>
      </c>
    </row>
    <row r="17" spans="1:13" x14ac:dyDescent="0.25">
      <c r="A17">
        <v>14</v>
      </c>
      <c r="B17" s="12">
        <f t="shared" si="6"/>
        <v>28000</v>
      </c>
      <c r="C17" s="12">
        <f t="shared" si="7"/>
        <v>340</v>
      </c>
      <c r="D17" s="12">
        <f t="shared" si="0"/>
        <v>82.352941176470594</v>
      </c>
      <c r="E17" s="12">
        <f t="shared" si="8"/>
        <v>720</v>
      </c>
      <c r="F17" s="12">
        <f t="shared" si="9"/>
        <v>75</v>
      </c>
      <c r="G17" s="12">
        <f t="shared" si="10"/>
        <v>75</v>
      </c>
      <c r="H17" s="12">
        <f t="shared" si="1"/>
        <v>150</v>
      </c>
      <c r="I17" s="12">
        <f t="shared" si="2"/>
        <v>225</v>
      </c>
      <c r="J17" s="12"/>
      <c r="K17" s="12">
        <f t="shared" si="3"/>
        <v>300</v>
      </c>
      <c r="L17" s="12">
        <f t="shared" si="4"/>
        <v>36</v>
      </c>
      <c r="M17" s="12">
        <f t="shared" si="5"/>
        <v>108</v>
      </c>
    </row>
    <row r="18" spans="1:13" x14ac:dyDescent="0.25">
      <c r="A18">
        <v>15</v>
      </c>
      <c r="B18" s="12">
        <f t="shared" si="6"/>
        <v>30000</v>
      </c>
      <c r="C18" s="12">
        <f t="shared" si="7"/>
        <v>360</v>
      </c>
      <c r="D18" s="12">
        <f t="shared" si="0"/>
        <v>83.333333333333329</v>
      </c>
      <c r="E18" s="12">
        <f t="shared" si="8"/>
        <v>760</v>
      </c>
      <c r="F18" s="12">
        <f t="shared" si="9"/>
        <v>80</v>
      </c>
      <c r="G18" s="12">
        <f t="shared" si="10"/>
        <v>80</v>
      </c>
      <c r="H18" s="12">
        <f t="shared" si="1"/>
        <v>160</v>
      </c>
      <c r="I18" s="12">
        <f t="shared" si="2"/>
        <v>240</v>
      </c>
      <c r="J18" s="12"/>
      <c r="K18" s="12">
        <f t="shared" si="3"/>
        <v>320</v>
      </c>
      <c r="L18" s="12">
        <f t="shared" si="4"/>
        <v>38</v>
      </c>
      <c r="M18" s="12">
        <f t="shared" si="5"/>
        <v>114</v>
      </c>
    </row>
    <row r="19" spans="1:13" x14ac:dyDescent="0.25">
      <c r="A19">
        <v>16</v>
      </c>
      <c r="B19" s="12">
        <f t="shared" si="6"/>
        <v>32000</v>
      </c>
      <c r="C19" s="12">
        <f t="shared" si="7"/>
        <v>380</v>
      </c>
      <c r="D19" s="12">
        <f t="shared" si="0"/>
        <v>84.21052631578948</v>
      </c>
      <c r="E19" s="12">
        <f t="shared" si="8"/>
        <v>800</v>
      </c>
      <c r="F19" s="12">
        <f t="shared" si="9"/>
        <v>85</v>
      </c>
      <c r="G19" s="12">
        <f t="shared" si="10"/>
        <v>85</v>
      </c>
      <c r="H19" s="12">
        <f t="shared" si="1"/>
        <v>170</v>
      </c>
      <c r="I19" s="12">
        <f t="shared" si="2"/>
        <v>255</v>
      </c>
      <c r="J19" s="12"/>
      <c r="K19" s="12">
        <f t="shared" si="3"/>
        <v>340</v>
      </c>
      <c r="L19" s="12">
        <f t="shared" si="4"/>
        <v>40</v>
      </c>
      <c r="M19" s="12">
        <f t="shared" si="5"/>
        <v>120</v>
      </c>
    </row>
    <row r="20" spans="1:13" x14ac:dyDescent="0.25">
      <c r="A20">
        <v>17</v>
      </c>
      <c r="B20" s="12">
        <f t="shared" si="6"/>
        <v>34000</v>
      </c>
      <c r="C20" s="12">
        <f t="shared" si="7"/>
        <v>400</v>
      </c>
      <c r="D20" s="12">
        <f t="shared" si="0"/>
        <v>85</v>
      </c>
      <c r="E20" s="12">
        <f t="shared" si="8"/>
        <v>840</v>
      </c>
      <c r="F20" s="12">
        <f t="shared" si="9"/>
        <v>90</v>
      </c>
      <c r="G20" s="12">
        <f t="shared" si="10"/>
        <v>90</v>
      </c>
      <c r="H20" s="12">
        <f t="shared" si="1"/>
        <v>180</v>
      </c>
      <c r="I20" s="12">
        <f t="shared" si="2"/>
        <v>270</v>
      </c>
      <c r="J20" s="12"/>
      <c r="K20" s="12">
        <f t="shared" si="3"/>
        <v>360</v>
      </c>
      <c r="L20" s="12">
        <f t="shared" si="4"/>
        <v>42</v>
      </c>
      <c r="M20" s="12">
        <f t="shared" si="5"/>
        <v>126</v>
      </c>
    </row>
    <row r="21" spans="1:13" x14ac:dyDescent="0.25">
      <c r="A21">
        <v>18</v>
      </c>
      <c r="B21" s="12">
        <f t="shared" si="6"/>
        <v>36000</v>
      </c>
      <c r="C21" s="12">
        <f t="shared" si="7"/>
        <v>420</v>
      </c>
      <c r="D21" s="12">
        <f t="shared" si="0"/>
        <v>85.714285714285708</v>
      </c>
      <c r="E21" s="12">
        <f t="shared" si="8"/>
        <v>880</v>
      </c>
      <c r="F21" s="12">
        <f t="shared" si="9"/>
        <v>95</v>
      </c>
      <c r="G21" s="12">
        <f t="shared" si="10"/>
        <v>95</v>
      </c>
      <c r="H21" s="12">
        <f t="shared" si="1"/>
        <v>190</v>
      </c>
      <c r="I21" s="12">
        <f t="shared" si="2"/>
        <v>285</v>
      </c>
      <c r="J21" s="12"/>
      <c r="K21" s="12">
        <f t="shared" si="3"/>
        <v>380</v>
      </c>
      <c r="L21" s="12">
        <f t="shared" si="4"/>
        <v>44</v>
      </c>
      <c r="M21" s="12">
        <f t="shared" si="5"/>
        <v>132</v>
      </c>
    </row>
    <row r="22" spans="1:13" x14ac:dyDescent="0.25">
      <c r="A22">
        <v>19</v>
      </c>
      <c r="B22" s="12">
        <f t="shared" si="6"/>
        <v>38000</v>
      </c>
      <c r="C22" s="12">
        <f t="shared" si="7"/>
        <v>440</v>
      </c>
      <c r="D22" s="12">
        <f t="shared" si="0"/>
        <v>86.36363636363636</v>
      </c>
      <c r="E22" s="12">
        <f t="shared" si="8"/>
        <v>920</v>
      </c>
      <c r="F22" s="12">
        <f t="shared" si="9"/>
        <v>100</v>
      </c>
      <c r="G22" s="12">
        <f t="shared" si="10"/>
        <v>100</v>
      </c>
      <c r="H22" s="12">
        <f t="shared" si="1"/>
        <v>200</v>
      </c>
      <c r="I22" s="12">
        <f t="shared" si="2"/>
        <v>300</v>
      </c>
      <c r="J22" s="12"/>
      <c r="K22" s="12">
        <f t="shared" si="3"/>
        <v>400</v>
      </c>
      <c r="L22" s="12">
        <f t="shared" si="4"/>
        <v>46</v>
      </c>
      <c r="M22" s="12">
        <f t="shared" si="5"/>
        <v>138</v>
      </c>
    </row>
    <row r="23" spans="1:13" x14ac:dyDescent="0.25">
      <c r="A23">
        <v>20</v>
      </c>
      <c r="B23" s="12">
        <f t="shared" si="6"/>
        <v>40000</v>
      </c>
      <c r="C23" s="12">
        <f t="shared" si="7"/>
        <v>460</v>
      </c>
      <c r="D23" s="12">
        <f t="shared" si="0"/>
        <v>86.956521739130437</v>
      </c>
      <c r="E23" s="12">
        <f t="shared" si="8"/>
        <v>960</v>
      </c>
      <c r="F23" s="12">
        <f t="shared" si="9"/>
        <v>105</v>
      </c>
      <c r="G23" s="12">
        <f t="shared" si="10"/>
        <v>105</v>
      </c>
      <c r="H23" s="12">
        <f t="shared" si="1"/>
        <v>210</v>
      </c>
      <c r="I23" s="12">
        <f t="shared" si="2"/>
        <v>315</v>
      </c>
      <c r="J23" s="12"/>
      <c r="K23" s="12">
        <f t="shared" si="3"/>
        <v>420</v>
      </c>
      <c r="L23" s="12">
        <f t="shared" si="4"/>
        <v>48</v>
      </c>
      <c r="M23" s="12">
        <f t="shared" si="5"/>
        <v>144</v>
      </c>
    </row>
    <row r="24" spans="1:13" x14ac:dyDescent="0.25">
      <c r="A24">
        <v>21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 x14ac:dyDescent="0.25">
      <c r="A25">
        <v>22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 x14ac:dyDescent="0.25">
      <c r="A26">
        <v>23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 x14ac:dyDescent="0.25">
      <c r="A27">
        <v>24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 x14ac:dyDescent="0.25">
      <c r="A28">
        <v>25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x14ac:dyDescent="0.25">
      <c r="A29">
        <v>26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 x14ac:dyDescent="0.25">
      <c r="A30">
        <v>27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spans="1:13" x14ac:dyDescent="0.25">
      <c r="A31">
        <v>28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1:13" x14ac:dyDescent="0.25">
      <c r="A32">
        <v>29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1:13" x14ac:dyDescent="0.25">
      <c r="A33">
        <v>30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1:13" x14ac:dyDescent="0.25">
      <c r="A34">
        <v>31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1:13" x14ac:dyDescent="0.25">
      <c r="A35">
        <v>32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1:13" x14ac:dyDescent="0.25">
      <c r="A36">
        <v>33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7" spans="1:13" x14ac:dyDescent="0.25">
      <c r="A37">
        <v>34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3" x14ac:dyDescent="0.25">
      <c r="A38">
        <v>35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spans="1:13" x14ac:dyDescent="0.25">
      <c r="A39">
        <v>36</v>
      </c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spans="1:13" x14ac:dyDescent="0.25">
      <c r="A40">
        <v>37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spans="1:13" x14ac:dyDescent="0.25">
      <c r="A41">
        <v>38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1:13" x14ac:dyDescent="0.25">
      <c r="A42">
        <v>39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</row>
    <row r="43" spans="1:13" x14ac:dyDescent="0.25">
      <c r="A43">
        <v>40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</row>
    <row r="44" spans="1:13" x14ac:dyDescent="0.25">
      <c r="A44">
        <v>41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</row>
    <row r="45" spans="1:13" x14ac:dyDescent="0.25">
      <c r="A45">
        <v>42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1:13" x14ac:dyDescent="0.25">
      <c r="A46">
        <v>43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 spans="1:13" x14ac:dyDescent="0.25">
      <c r="A47">
        <v>44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</row>
    <row r="48" spans="1:13" x14ac:dyDescent="0.25">
      <c r="A48">
        <v>45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1:13" x14ac:dyDescent="0.25">
      <c r="A49">
        <v>46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</row>
    <row r="50" spans="1:13" x14ac:dyDescent="0.25">
      <c r="A50">
        <v>47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</row>
    <row r="51" spans="1:13" x14ac:dyDescent="0.25">
      <c r="A51">
        <v>48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</row>
    <row r="52" spans="1:13" x14ac:dyDescent="0.25">
      <c r="A52">
        <v>49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 x14ac:dyDescent="0.25">
      <c r="A53">
        <v>50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1:13" x14ac:dyDescent="0.25">
      <c r="A54">
        <v>51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</row>
    <row r="55" spans="1:13" x14ac:dyDescent="0.25">
      <c r="A55">
        <v>52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</row>
    <row r="56" spans="1:13" x14ac:dyDescent="0.25">
      <c r="A56">
        <v>53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</row>
    <row r="57" spans="1:13" x14ac:dyDescent="0.25">
      <c r="A57">
        <v>54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58" spans="1:13" x14ac:dyDescent="0.25">
      <c r="A58">
        <v>55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</row>
    <row r="59" spans="1:13" x14ac:dyDescent="0.25">
      <c r="A59">
        <v>56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</row>
    <row r="60" spans="1:13" x14ac:dyDescent="0.25">
      <c r="A60">
        <v>57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</row>
    <row r="61" spans="1:13" x14ac:dyDescent="0.25">
      <c r="A61">
        <v>58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1:13" x14ac:dyDescent="0.25">
      <c r="A62">
        <v>59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</row>
    <row r="63" spans="1:13" x14ac:dyDescent="0.25">
      <c r="A63">
        <v>60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</row>
    <row r="64" spans="1:13" x14ac:dyDescent="0.25">
      <c r="A64">
        <v>61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</row>
    <row r="65" spans="1:13" x14ac:dyDescent="0.25">
      <c r="A65">
        <v>62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</row>
    <row r="66" spans="1:13" x14ac:dyDescent="0.25">
      <c r="A66">
        <v>63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 x14ac:dyDescent="0.25">
      <c r="A67">
        <v>64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</row>
    <row r="68" spans="1:13" x14ac:dyDescent="0.25">
      <c r="A68">
        <v>65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</row>
    <row r="69" spans="1:13" x14ac:dyDescent="0.25">
      <c r="A69">
        <v>66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</row>
    <row r="70" spans="1:13" x14ac:dyDescent="0.25">
      <c r="A70">
        <v>67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</row>
    <row r="71" spans="1:13" x14ac:dyDescent="0.25">
      <c r="A71">
        <v>68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</row>
    <row r="72" spans="1:13" x14ac:dyDescent="0.25">
      <c r="A72">
        <v>69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3" x14ac:dyDescent="0.25">
      <c r="A73">
        <v>70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x14ac:dyDescent="0.25">
      <c r="A74">
        <v>71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</row>
    <row r="75" spans="1:13" x14ac:dyDescent="0.25">
      <c r="A75">
        <v>72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</row>
    <row r="76" spans="1:13" x14ac:dyDescent="0.25">
      <c r="A76">
        <v>73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</row>
    <row r="77" spans="1:13" x14ac:dyDescent="0.25">
      <c r="A77">
        <v>74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</row>
    <row r="78" spans="1:13" x14ac:dyDescent="0.25">
      <c r="A78">
        <v>75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</row>
    <row r="79" spans="1:13" x14ac:dyDescent="0.25">
      <c r="A79">
        <v>76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</row>
    <row r="80" spans="1:13" x14ac:dyDescent="0.25">
      <c r="A80">
        <v>77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</row>
    <row r="81" spans="1:13" x14ac:dyDescent="0.25">
      <c r="A81">
        <v>78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</row>
    <row r="82" spans="1:13" x14ac:dyDescent="0.25">
      <c r="A82">
        <v>79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</row>
    <row r="83" spans="1:13" x14ac:dyDescent="0.25">
      <c r="A83">
        <v>80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</row>
    <row r="84" spans="1:13" x14ac:dyDescent="0.25">
      <c r="A84">
        <v>81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</row>
    <row r="85" spans="1:13" x14ac:dyDescent="0.25">
      <c r="A85">
        <v>82</v>
      </c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</row>
    <row r="86" spans="1:13" x14ac:dyDescent="0.25">
      <c r="A86">
        <v>83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</row>
    <row r="87" spans="1:13" x14ac:dyDescent="0.25">
      <c r="A87">
        <v>84</v>
      </c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</row>
    <row r="88" spans="1:13" x14ac:dyDescent="0.25">
      <c r="A88">
        <v>85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</row>
    <row r="89" spans="1:13" x14ac:dyDescent="0.25">
      <c r="A89">
        <v>86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</row>
    <row r="90" spans="1:13" x14ac:dyDescent="0.25">
      <c r="A90">
        <v>87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1:13" x14ac:dyDescent="0.25">
      <c r="A91">
        <v>88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</row>
    <row r="92" spans="1:13" x14ac:dyDescent="0.25">
      <c r="A92">
        <v>89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</row>
    <row r="93" spans="1:13" x14ac:dyDescent="0.25">
      <c r="A93">
        <v>90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</row>
    <row r="94" spans="1:13" x14ac:dyDescent="0.25">
      <c r="A94">
        <v>91</v>
      </c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</row>
    <row r="95" spans="1:13" x14ac:dyDescent="0.25">
      <c r="A95">
        <v>92</v>
      </c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</row>
    <row r="96" spans="1:13" x14ac:dyDescent="0.25">
      <c r="A96">
        <v>93</v>
      </c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13" x14ac:dyDescent="0.25">
      <c r="A97">
        <v>94</v>
      </c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</row>
    <row r="98" spans="1:13" x14ac:dyDescent="0.25">
      <c r="A98">
        <v>95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</row>
    <row r="99" spans="1:13" x14ac:dyDescent="0.25">
      <c r="A99">
        <v>96</v>
      </c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</row>
    <row r="100" spans="1:13" x14ac:dyDescent="0.25">
      <c r="A100">
        <v>97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</row>
    <row r="101" spans="1:13" x14ac:dyDescent="0.25">
      <c r="A101">
        <v>98</v>
      </c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</row>
    <row r="102" spans="1:13" x14ac:dyDescent="0.25">
      <c r="A102">
        <v>99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</row>
    <row r="103" spans="1:13" x14ac:dyDescent="0.25">
      <c r="A103">
        <v>100</v>
      </c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27858-E5AD-4301-84CC-4CB96A95E69D}">
  <dimension ref="A1:AG30"/>
  <sheetViews>
    <sheetView tabSelected="1" workbookViewId="0">
      <selection activeCell="B27" sqref="B27"/>
    </sheetView>
  </sheetViews>
  <sheetFormatPr baseColWidth="10" defaultRowHeight="15" x14ac:dyDescent="0.25"/>
  <cols>
    <col min="1" max="1" width="8.28515625" customWidth="1"/>
    <col min="2" max="2" width="13.140625" customWidth="1"/>
    <col min="3" max="3" width="8.42578125" customWidth="1"/>
    <col min="4" max="4" width="1.42578125" customWidth="1"/>
    <col min="5" max="5" width="7.85546875" customWidth="1"/>
    <col min="6" max="6" width="13.42578125" customWidth="1"/>
    <col min="7" max="7" width="10" customWidth="1"/>
    <col min="8" max="8" width="9.42578125" customWidth="1"/>
    <col min="9" max="9" width="1.28515625" customWidth="1"/>
    <col min="10" max="10" width="7.5703125" customWidth="1"/>
    <col min="11" max="11" width="13" customWidth="1"/>
    <col min="12" max="12" width="9.28515625" customWidth="1"/>
    <col min="13" max="13" width="7.85546875" customWidth="1"/>
    <col min="14" max="14" width="1" customWidth="1"/>
    <col min="15" max="15" width="7" customWidth="1"/>
    <col min="16" max="16" width="12.7109375" customWidth="1"/>
    <col min="17" max="17" width="9.42578125" customWidth="1"/>
    <col min="18" max="18" width="8.28515625" customWidth="1"/>
    <col min="19" max="19" width="1.42578125" customWidth="1"/>
    <col min="20" max="20" width="6.85546875" customWidth="1"/>
    <col min="21" max="21" width="13.140625" customWidth="1"/>
    <col min="22" max="22" width="9.28515625" customWidth="1"/>
    <col min="23" max="23" width="8" customWidth="1"/>
    <col min="24" max="24" width="1" customWidth="1"/>
    <col min="25" max="25" width="6.5703125" customWidth="1"/>
    <col min="26" max="26" width="9" customWidth="1"/>
    <col min="27" max="27" width="9.5703125" customWidth="1"/>
    <col min="28" max="28" width="8.85546875" customWidth="1"/>
    <col min="29" max="29" width="1.140625" customWidth="1"/>
  </cols>
  <sheetData>
    <row r="1" spans="1:33" x14ac:dyDescent="0.25">
      <c r="A1" s="10" t="s">
        <v>32</v>
      </c>
      <c r="B1" s="9" t="s">
        <v>34</v>
      </c>
      <c r="C1" s="15">
        <v>3</v>
      </c>
      <c r="E1" s="19" t="s">
        <v>45</v>
      </c>
      <c r="F1" s="19"/>
      <c r="G1" s="20"/>
      <c r="H1" s="21"/>
      <c r="J1" s="22" t="s">
        <v>11</v>
      </c>
      <c r="K1" s="22"/>
      <c r="L1" s="23"/>
      <c r="M1" s="24"/>
      <c r="O1" s="25" t="s">
        <v>14</v>
      </c>
      <c r="P1" s="25"/>
      <c r="Q1" s="26"/>
      <c r="R1" s="27"/>
      <c r="T1" s="28" t="s">
        <v>4</v>
      </c>
      <c r="U1" s="28"/>
      <c r="V1" s="29"/>
      <c r="W1" s="30"/>
      <c r="Y1" s="36" t="s">
        <v>3</v>
      </c>
      <c r="Z1" s="36"/>
      <c r="AA1" s="37"/>
      <c r="AB1" s="38"/>
      <c r="AD1" s="40" t="s">
        <v>13</v>
      </c>
      <c r="AE1" s="40"/>
      <c r="AF1" s="41"/>
      <c r="AG1" s="42"/>
    </row>
    <row r="2" spans="1:33" ht="45" x14ac:dyDescent="0.25">
      <c r="A2" s="33" t="s">
        <v>49</v>
      </c>
      <c r="B2" s="33" t="s">
        <v>43</v>
      </c>
      <c r="C2" s="33" t="s">
        <v>48</v>
      </c>
      <c r="E2" s="32" t="s">
        <v>49</v>
      </c>
      <c r="F2" s="32" t="s">
        <v>46</v>
      </c>
      <c r="G2" s="32" t="s">
        <v>47</v>
      </c>
      <c r="H2" s="32" t="s">
        <v>48</v>
      </c>
      <c r="J2" s="34" t="s">
        <v>49</v>
      </c>
      <c r="K2" s="34" t="s">
        <v>46</v>
      </c>
      <c r="L2" s="34" t="s">
        <v>47</v>
      </c>
      <c r="M2" s="34" t="s">
        <v>48</v>
      </c>
      <c r="O2" s="35" t="s">
        <v>49</v>
      </c>
      <c r="P2" s="35" t="s">
        <v>46</v>
      </c>
      <c r="Q2" s="35" t="s">
        <v>47</v>
      </c>
      <c r="R2" s="35" t="s">
        <v>48</v>
      </c>
      <c r="T2" s="31" t="s">
        <v>49</v>
      </c>
      <c r="U2" s="31" t="s">
        <v>46</v>
      </c>
      <c r="V2" s="31" t="s">
        <v>47</v>
      </c>
      <c r="W2" s="31" t="s">
        <v>48</v>
      </c>
      <c r="Y2" s="39" t="s">
        <v>49</v>
      </c>
      <c r="Z2" s="39" t="s">
        <v>46</v>
      </c>
      <c r="AA2" s="39" t="s">
        <v>47</v>
      </c>
      <c r="AB2" s="39" t="s">
        <v>48</v>
      </c>
      <c r="AD2" s="43" t="s">
        <v>49</v>
      </c>
      <c r="AE2" s="43" t="s">
        <v>46</v>
      </c>
      <c r="AF2" s="43" t="s">
        <v>47</v>
      </c>
      <c r="AG2" s="43" t="s">
        <v>48</v>
      </c>
    </row>
    <row r="3" spans="1:33" x14ac:dyDescent="0.25">
      <c r="A3" s="15">
        <v>2</v>
      </c>
      <c r="B3" s="15">
        <v>20</v>
      </c>
      <c r="C3" s="15">
        <v>3</v>
      </c>
      <c r="E3" s="21">
        <v>1</v>
      </c>
      <c r="F3" s="21">
        <v>1</v>
      </c>
      <c r="G3" s="21">
        <v>1</v>
      </c>
      <c r="H3" s="21">
        <v>1</v>
      </c>
      <c r="J3" s="24">
        <v>2</v>
      </c>
      <c r="K3" s="24">
        <v>1.8</v>
      </c>
      <c r="L3" s="24">
        <v>0.7</v>
      </c>
      <c r="M3" s="24">
        <v>2</v>
      </c>
      <c r="O3" s="27">
        <v>1.5</v>
      </c>
      <c r="P3" s="27">
        <v>0.5</v>
      </c>
      <c r="Q3" s="27">
        <v>1.5</v>
      </c>
      <c r="R3" s="27">
        <v>1</v>
      </c>
      <c r="T3" s="30">
        <v>0.4</v>
      </c>
      <c r="U3" s="30">
        <v>0.4</v>
      </c>
      <c r="V3" s="30">
        <v>1</v>
      </c>
      <c r="W3" s="30">
        <v>0.5</v>
      </c>
      <c r="Y3" s="38">
        <v>0.7</v>
      </c>
      <c r="Z3" s="38">
        <v>1.5</v>
      </c>
      <c r="AA3" s="38">
        <v>0.5</v>
      </c>
      <c r="AB3" s="38">
        <v>1</v>
      </c>
      <c r="AD3" s="42">
        <v>5</v>
      </c>
      <c r="AE3" s="42">
        <v>3</v>
      </c>
      <c r="AF3" s="42">
        <v>0.8</v>
      </c>
      <c r="AG3" s="42">
        <v>2</v>
      </c>
    </row>
    <row r="4" spans="1:33" x14ac:dyDescent="0.25">
      <c r="A4">
        <v>40</v>
      </c>
      <c r="B4">
        <v>10</v>
      </c>
      <c r="C4">
        <v>30</v>
      </c>
      <c r="E4" s="12">
        <f>A4*$E$3</f>
        <v>40</v>
      </c>
      <c r="F4" s="12">
        <f>B4*$F$3</f>
        <v>10</v>
      </c>
      <c r="G4" s="12">
        <f>F4*$G$3</f>
        <v>10</v>
      </c>
      <c r="H4" s="12">
        <f>C4*$H$3</f>
        <v>30</v>
      </c>
      <c r="J4" s="12">
        <f>$A4*J$3</f>
        <v>80</v>
      </c>
      <c r="K4" s="12">
        <f>$B4*K$3</f>
        <v>18</v>
      </c>
      <c r="L4" s="12">
        <f>K4*L$3</f>
        <v>12.6</v>
      </c>
      <c r="M4" s="12">
        <f>$C4*M$3</f>
        <v>60</v>
      </c>
      <c r="O4" s="12">
        <f>$A4*O$3</f>
        <v>60</v>
      </c>
      <c r="P4" s="12">
        <f>$B4*P$3</f>
        <v>5</v>
      </c>
      <c r="Q4" s="12">
        <f>P4*Q$3</f>
        <v>7.5</v>
      </c>
      <c r="R4" s="12">
        <f>$C4*R$3</f>
        <v>30</v>
      </c>
      <c r="T4" s="12">
        <f>$A4*T$3</f>
        <v>16</v>
      </c>
      <c r="U4" s="12">
        <f>$B4*U$3</f>
        <v>4</v>
      </c>
      <c r="V4" s="12">
        <f>U4*V$3</f>
        <v>4</v>
      </c>
      <c r="W4" s="12">
        <f>$C4*W$3</f>
        <v>15</v>
      </c>
      <c r="Y4" s="12">
        <f>$A4*Y$3</f>
        <v>28</v>
      </c>
      <c r="Z4" s="12">
        <f>$B4*Z$3</f>
        <v>15</v>
      </c>
      <c r="AA4" s="12">
        <f>Z4*AA$3</f>
        <v>7.5</v>
      </c>
      <c r="AB4" s="12">
        <f>$C4*AB$3</f>
        <v>30</v>
      </c>
      <c r="AD4" s="12">
        <f>$A4*AD$3</f>
        <v>200</v>
      </c>
      <c r="AE4" s="12">
        <f>$B4*AE$3</f>
        <v>30</v>
      </c>
      <c r="AF4" s="12">
        <f>AE4*AF$3</f>
        <v>24</v>
      </c>
      <c r="AG4" s="12">
        <f>$C4*AG$3</f>
        <v>60</v>
      </c>
    </row>
    <row r="5" spans="1:33" x14ac:dyDescent="0.25">
      <c r="A5">
        <v>60</v>
      </c>
      <c r="B5">
        <v>12</v>
      </c>
      <c r="C5">
        <v>36</v>
      </c>
      <c r="E5" s="12">
        <f t="shared" ref="E5:E23" si="0">A5*$E$3</f>
        <v>60</v>
      </c>
      <c r="F5" s="12">
        <f t="shared" ref="F5:F23" si="1">B5*$F$3</f>
        <v>12</v>
      </c>
      <c r="G5" s="12">
        <f t="shared" ref="G5:G23" si="2">F5*$G$3</f>
        <v>12</v>
      </c>
      <c r="H5" s="12">
        <f t="shared" ref="H5:H23" si="3">C5*$H$3</f>
        <v>36</v>
      </c>
      <c r="J5" s="12">
        <f t="shared" ref="J5:J23" si="4">$A5*J$3</f>
        <v>120</v>
      </c>
      <c r="K5" s="12">
        <f t="shared" ref="K5:K23" si="5">$B5*K$3</f>
        <v>21.6</v>
      </c>
      <c r="L5" s="12">
        <f t="shared" ref="L5:L23" si="6">K5*L$3</f>
        <v>15.12</v>
      </c>
      <c r="M5" s="12">
        <f t="shared" ref="M5:M23" si="7">$C5*M$3</f>
        <v>72</v>
      </c>
      <c r="O5" s="12">
        <f t="shared" ref="O5:O23" si="8">$A5*O$3</f>
        <v>90</v>
      </c>
      <c r="P5" s="12">
        <f t="shared" ref="P5:P23" si="9">$B5*P$3</f>
        <v>6</v>
      </c>
      <c r="Q5" s="12">
        <f t="shared" ref="Q5:Q23" si="10">P5*Q$3</f>
        <v>9</v>
      </c>
      <c r="R5" s="12">
        <f t="shared" ref="R5:R23" si="11">$C5*R$3</f>
        <v>36</v>
      </c>
      <c r="T5" s="12">
        <f t="shared" ref="T5:T23" si="12">$A5*T$3</f>
        <v>24</v>
      </c>
      <c r="U5" s="12">
        <f t="shared" ref="U5:U23" si="13">$B5*U$3</f>
        <v>4.8000000000000007</v>
      </c>
      <c r="V5" s="12">
        <f t="shared" ref="V5:V23" si="14">U5*V$3</f>
        <v>4.8000000000000007</v>
      </c>
      <c r="W5" s="12">
        <f t="shared" ref="W5:W23" si="15">$C5*W$3</f>
        <v>18</v>
      </c>
      <c r="Y5" s="12">
        <f t="shared" ref="Y5:Y23" si="16">$A5*Y$3</f>
        <v>42</v>
      </c>
      <c r="Z5" s="12">
        <f t="shared" ref="Z5:Z23" si="17">$B5*Z$3</f>
        <v>18</v>
      </c>
      <c r="AA5" s="12">
        <f t="shared" ref="AA5:AA23" si="18">Z5*AA$3</f>
        <v>9</v>
      </c>
      <c r="AB5" s="12">
        <f t="shared" ref="AB5:AB23" si="19">$C5*AB$3</f>
        <v>36</v>
      </c>
      <c r="AD5" s="12">
        <f t="shared" ref="AD5:AD23" si="20">$A5*AD$3</f>
        <v>300</v>
      </c>
      <c r="AE5" s="12">
        <f t="shared" ref="AE5:AE23" si="21">$B5*AE$3</f>
        <v>36</v>
      </c>
      <c r="AF5" s="12">
        <f t="shared" ref="AF5:AF23" si="22">AE5*AF$3</f>
        <v>28.8</v>
      </c>
      <c r="AG5" s="12">
        <f t="shared" ref="AG5:AG23" si="23">$C5*AG$3</f>
        <v>72</v>
      </c>
    </row>
    <row r="6" spans="1:33" x14ac:dyDescent="0.25">
      <c r="A6">
        <v>80</v>
      </c>
      <c r="B6">
        <v>14</v>
      </c>
      <c r="C6">
        <v>42</v>
      </c>
      <c r="E6" s="12">
        <f t="shared" si="0"/>
        <v>80</v>
      </c>
      <c r="F6" s="12">
        <f t="shared" si="1"/>
        <v>14</v>
      </c>
      <c r="G6" s="12">
        <f t="shared" si="2"/>
        <v>14</v>
      </c>
      <c r="H6" s="12">
        <f t="shared" si="3"/>
        <v>42</v>
      </c>
      <c r="J6" s="12">
        <f t="shared" si="4"/>
        <v>160</v>
      </c>
      <c r="K6" s="12">
        <f t="shared" si="5"/>
        <v>25.2</v>
      </c>
      <c r="L6" s="12">
        <f t="shared" si="6"/>
        <v>17.639999999999997</v>
      </c>
      <c r="M6" s="12">
        <f t="shared" si="7"/>
        <v>84</v>
      </c>
      <c r="O6" s="12">
        <f t="shared" si="8"/>
        <v>120</v>
      </c>
      <c r="P6" s="12">
        <f t="shared" si="9"/>
        <v>7</v>
      </c>
      <c r="Q6" s="12">
        <f t="shared" si="10"/>
        <v>10.5</v>
      </c>
      <c r="R6" s="12">
        <f t="shared" si="11"/>
        <v>42</v>
      </c>
      <c r="T6" s="12">
        <f t="shared" si="12"/>
        <v>32</v>
      </c>
      <c r="U6" s="12">
        <f t="shared" si="13"/>
        <v>5.6000000000000005</v>
      </c>
      <c r="V6" s="12">
        <f t="shared" si="14"/>
        <v>5.6000000000000005</v>
      </c>
      <c r="W6" s="12">
        <f t="shared" si="15"/>
        <v>21</v>
      </c>
      <c r="Y6" s="12">
        <f t="shared" si="16"/>
        <v>56</v>
      </c>
      <c r="Z6" s="12">
        <f t="shared" si="17"/>
        <v>21</v>
      </c>
      <c r="AA6" s="12">
        <f t="shared" si="18"/>
        <v>10.5</v>
      </c>
      <c r="AB6" s="12">
        <f t="shared" si="19"/>
        <v>42</v>
      </c>
      <c r="AD6" s="12">
        <f t="shared" si="20"/>
        <v>400</v>
      </c>
      <c r="AE6" s="12">
        <f t="shared" si="21"/>
        <v>42</v>
      </c>
      <c r="AF6" s="12">
        <f t="shared" si="22"/>
        <v>33.6</v>
      </c>
      <c r="AG6" s="12">
        <f t="shared" si="23"/>
        <v>84</v>
      </c>
    </row>
    <row r="7" spans="1:33" x14ac:dyDescent="0.25">
      <c r="A7">
        <v>100</v>
      </c>
      <c r="B7">
        <v>16</v>
      </c>
      <c r="C7">
        <v>48</v>
      </c>
      <c r="E7" s="12">
        <f t="shared" si="0"/>
        <v>100</v>
      </c>
      <c r="F7" s="12">
        <f t="shared" si="1"/>
        <v>16</v>
      </c>
      <c r="G7" s="12">
        <f t="shared" si="2"/>
        <v>16</v>
      </c>
      <c r="H7" s="12">
        <f t="shared" si="3"/>
        <v>48</v>
      </c>
      <c r="J7" s="12">
        <f t="shared" si="4"/>
        <v>200</v>
      </c>
      <c r="K7" s="12">
        <f t="shared" si="5"/>
        <v>28.8</v>
      </c>
      <c r="L7" s="12">
        <f t="shared" si="6"/>
        <v>20.16</v>
      </c>
      <c r="M7" s="12">
        <f t="shared" si="7"/>
        <v>96</v>
      </c>
      <c r="O7" s="12">
        <f t="shared" si="8"/>
        <v>150</v>
      </c>
      <c r="P7" s="12">
        <f t="shared" si="9"/>
        <v>8</v>
      </c>
      <c r="Q7" s="12">
        <f t="shared" si="10"/>
        <v>12</v>
      </c>
      <c r="R7" s="12">
        <f t="shared" si="11"/>
        <v>48</v>
      </c>
      <c r="T7" s="12">
        <f t="shared" si="12"/>
        <v>40</v>
      </c>
      <c r="U7" s="12">
        <f t="shared" si="13"/>
        <v>6.4</v>
      </c>
      <c r="V7" s="12">
        <f t="shared" si="14"/>
        <v>6.4</v>
      </c>
      <c r="W7" s="12">
        <f t="shared" si="15"/>
        <v>24</v>
      </c>
      <c r="Y7" s="12">
        <f t="shared" si="16"/>
        <v>70</v>
      </c>
      <c r="Z7" s="12">
        <f t="shared" si="17"/>
        <v>24</v>
      </c>
      <c r="AA7" s="12">
        <f t="shared" si="18"/>
        <v>12</v>
      </c>
      <c r="AB7" s="12">
        <f t="shared" si="19"/>
        <v>48</v>
      </c>
      <c r="AD7" s="12">
        <f t="shared" si="20"/>
        <v>500</v>
      </c>
      <c r="AE7" s="12">
        <f t="shared" si="21"/>
        <v>48</v>
      </c>
      <c r="AF7" s="12">
        <f t="shared" si="22"/>
        <v>38.400000000000006</v>
      </c>
      <c r="AG7" s="12">
        <f t="shared" si="23"/>
        <v>96</v>
      </c>
    </row>
    <row r="8" spans="1:33" x14ac:dyDescent="0.25">
      <c r="A8">
        <v>120</v>
      </c>
      <c r="B8">
        <v>18</v>
      </c>
      <c r="C8">
        <v>54</v>
      </c>
      <c r="E8" s="12">
        <f t="shared" si="0"/>
        <v>120</v>
      </c>
      <c r="F8" s="12">
        <f t="shared" si="1"/>
        <v>18</v>
      </c>
      <c r="G8" s="12">
        <f t="shared" si="2"/>
        <v>18</v>
      </c>
      <c r="H8" s="12">
        <f t="shared" si="3"/>
        <v>54</v>
      </c>
      <c r="J8" s="12">
        <f t="shared" si="4"/>
        <v>240</v>
      </c>
      <c r="K8" s="12">
        <f t="shared" si="5"/>
        <v>32.4</v>
      </c>
      <c r="L8" s="12">
        <f t="shared" si="6"/>
        <v>22.679999999999996</v>
      </c>
      <c r="M8" s="12">
        <f t="shared" si="7"/>
        <v>108</v>
      </c>
      <c r="O8" s="12">
        <f t="shared" si="8"/>
        <v>180</v>
      </c>
      <c r="P8" s="12">
        <f t="shared" si="9"/>
        <v>9</v>
      </c>
      <c r="Q8" s="12">
        <f t="shared" si="10"/>
        <v>13.5</v>
      </c>
      <c r="R8" s="12">
        <f t="shared" si="11"/>
        <v>54</v>
      </c>
      <c r="T8" s="12">
        <f t="shared" si="12"/>
        <v>48</v>
      </c>
      <c r="U8" s="12">
        <f t="shared" si="13"/>
        <v>7.2</v>
      </c>
      <c r="V8" s="12">
        <f t="shared" si="14"/>
        <v>7.2</v>
      </c>
      <c r="W8" s="12">
        <f t="shared" si="15"/>
        <v>27</v>
      </c>
      <c r="Y8" s="12">
        <f t="shared" si="16"/>
        <v>84</v>
      </c>
      <c r="Z8" s="12">
        <f t="shared" si="17"/>
        <v>27</v>
      </c>
      <c r="AA8" s="12">
        <f t="shared" si="18"/>
        <v>13.5</v>
      </c>
      <c r="AB8" s="12">
        <f t="shared" si="19"/>
        <v>54</v>
      </c>
      <c r="AD8" s="12">
        <f t="shared" si="20"/>
        <v>600</v>
      </c>
      <c r="AE8" s="12">
        <f t="shared" si="21"/>
        <v>54</v>
      </c>
      <c r="AF8" s="12">
        <f t="shared" si="22"/>
        <v>43.2</v>
      </c>
      <c r="AG8" s="12">
        <f t="shared" si="23"/>
        <v>108</v>
      </c>
    </row>
    <row r="9" spans="1:33" x14ac:dyDescent="0.25">
      <c r="A9">
        <v>140</v>
      </c>
      <c r="B9">
        <v>20</v>
      </c>
      <c r="C9">
        <v>60</v>
      </c>
      <c r="E9" s="12">
        <f t="shared" si="0"/>
        <v>140</v>
      </c>
      <c r="F9" s="12">
        <f t="shared" si="1"/>
        <v>20</v>
      </c>
      <c r="G9" s="12">
        <f t="shared" si="2"/>
        <v>20</v>
      </c>
      <c r="H9" s="12">
        <f t="shared" si="3"/>
        <v>60</v>
      </c>
      <c r="J9" s="12">
        <f t="shared" si="4"/>
        <v>280</v>
      </c>
      <c r="K9" s="12">
        <f t="shared" si="5"/>
        <v>36</v>
      </c>
      <c r="L9" s="12">
        <f t="shared" si="6"/>
        <v>25.2</v>
      </c>
      <c r="M9" s="12">
        <f t="shared" si="7"/>
        <v>120</v>
      </c>
      <c r="O9" s="12">
        <f t="shared" si="8"/>
        <v>210</v>
      </c>
      <c r="P9" s="12">
        <f t="shared" si="9"/>
        <v>10</v>
      </c>
      <c r="Q9" s="12">
        <f t="shared" si="10"/>
        <v>15</v>
      </c>
      <c r="R9" s="12">
        <f t="shared" si="11"/>
        <v>60</v>
      </c>
      <c r="T9" s="12">
        <f t="shared" si="12"/>
        <v>56</v>
      </c>
      <c r="U9" s="12">
        <f t="shared" si="13"/>
        <v>8</v>
      </c>
      <c r="V9" s="12">
        <f t="shared" si="14"/>
        <v>8</v>
      </c>
      <c r="W9" s="12">
        <f t="shared" si="15"/>
        <v>30</v>
      </c>
      <c r="Y9" s="12">
        <f t="shared" si="16"/>
        <v>98</v>
      </c>
      <c r="Z9" s="12">
        <f t="shared" si="17"/>
        <v>30</v>
      </c>
      <c r="AA9" s="12">
        <f t="shared" si="18"/>
        <v>15</v>
      </c>
      <c r="AB9" s="12">
        <f t="shared" si="19"/>
        <v>60</v>
      </c>
      <c r="AD9" s="12">
        <f t="shared" si="20"/>
        <v>700</v>
      </c>
      <c r="AE9" s="12">
        <f t="shared" si="21"/>
        <v>60</v>
      </c>
      <c r="AF9" s="12">
        <f t="shared" si="22"/>
        <v>48</v>
      </c>
      <c r="AG9" s="12">
        <f t="shared" si="23"/>
        <v>120</v>
      </c>
    </row>
    <row r="10" spans="1:33" x14ac:dyDescent="0.25">
      <c r="A10">
        <v>160</v>
      </c>
      <c r="B10">
        <v>22</v>
      </c>
      <c r="C10">
        <v>66</v>
      </c>
      <c r="E10" s="12">
        <f t="shared" si="0"/>
        <v>160</v>
      </c>
      <c r="F10" s="12">
        <f t="shared" si="1"/>
        <v>22</v>
      </c>
      <c r="G10" s="12">
        <f t="shared" si="2"/>
        <v>22</v>
      </c>
      <c r="H10" s="12">
        <f t="shared" si="3"/>
        <v>66</v>
      </c>
      <c r="J10" s="12">
        <f t="shared" si="4"/>
        <v>320</v>
      </c>
      <c r="K10" s="12">
        <f t="shared" si="5"/>
        <v>39.6</v>
      </c>
      <c r="L10" s="12">
        <f t="shared" si="6"/>
        <v>27.72</v>
      </c>
      <c r="M10" s="12">
        <f t="shared" si="7"/>
        <v>132</v>
      </c>
      <c r="O10" s="12">
        <f t="shared" si="8"/>
        <v>240</v>
      </c>
      <c r="P10" s="12">
        <f t="shared" si="9"/>
        <v>11</v>
      </c>
      <c r="Q10" s="12">
        <f t="shared" si="10"/>
        <v>16.5</v>
      </c>
      <c r="R10" s="12">
        <f t="shared" si="11"/>
        <v>66</v>
      </c>
      <c r="T10" s="12">
        <f t="shared" si="12"/>
        <v>64</v>
      </c>
      <c r="U10" s="12">
        <f t="shared" si="13"/>
        <v>8.8000000000000007</v>
      </c>
      <c r="V10" s="12">
        <f t="shared" si="14"/>
        <v>8.8000000000000007</v>
      </c>
      <c r="W10" s="12">
        <f t="shared" si="15"/>
        <v>33</v>
      </c>
      <c r="Y10" s="12">
        <f t="shared" si="16"/>
        <v>112</v>
      </c>
      <c r="Z10" s="12">
        <f t="shared" si="17"/>
        <v>33</v>
      </c>
      <c r="AA10" s="12">
        <f t="shared" si="18"/>
        <v>16.5</v>
      </c>
      <c r="AB10" s="12">
        <f t="shared" si="19"/>
        <v>66</v>
      </c>
      <c r="AD10" s="12">
        <f t="shared" si="20"/>
        <v>800</v>
      </c>
      <c r="AE10" s="12">
        <f t="shared" si="21"/>
        <v>66</v>
      </c>
      <c r="AF10" s="12">
        <f t="shared" si="22"/>
        <v>52.800000000000004</v>
      </c>
      <c r="AG10" s="12">
        <f t="shared" si="23"/>
        <v>132</v>
      </c>
    </row>
    <row r="11" spans="1:33" x14ac:dyDescent="0.25">
      <c r="A11">
        <v>180</v>
      </c>
      <c r="B11">
        <v>24</v>
      </c>
      <c r="C11">
        <v>72</v>
      </c>
      <c r="E11" s="12">
        <f t="shared" si="0"/>
        <v>180</v>
      </c>
      <c r="F11" s="12">
        <f t="shared" si="1"/>
        <v>24</v>
      </c>
      <c r="G11" s="12">
        <f t="shared" si="2"/>
        <v>24</v>
      </c>
      <c r="H11" s="12">
        <f t="shared" si="3"/>
        <v>72</v>
      </c>
      <c r="J11" s="12">
        <f t="shared" si="4"/>
        <v>360</v>
      </c>
      <c r="K11" s="12">
        <f t="shared" si="5"/>
        <v>43.2</v>
      </c>
      <c r="L11" s="12">
        <f t="shared" si="6"/>
        <v>30.24</v>
      </c>
      <c r="M11" s="12">
        <f t="shared" si="7"/>
        <v>144</v>
      </c>
      <c r="O11" s="12">
        <f t="shared" si="8"/>
        <v>270</v>
      </c>
      <c r="P11" s="12">
        <f t="shared" si="9"/>
        <v>12</v>
      </c>
      <c r="Q11" s="12">
        <f t="shared" si="10"/>
        <v>18</v>
      </c>
      <c r="R11" s="12">
        <f t="shared" si="11"/>
        <v>72</v>
      </c>
      <c r="T11" s="12">
        <f t="shared" si="12"/>
        <v>72</v>
      </c>
      <c r="U11" s="12">
        <f t="shared" si="13"/>
        <v>9.6000000000000014</v>
      </c>
      <c r="V11" s="12">
        <f t="shared" si="14"/>
        <v>9.6000000000000014</v>
      </c>
      <c r="W11" s="12">
        <f t="shared" si="15"/>
        <v>36</v>
      </c>
      <c r="Y11" s="12">
        <f t="shared" si="16"/>
        <v>125.99999999999999</v>
      </c>
      <c r="Z11" s="12">
        <f t="shared" si="17"/>
        <v>36</v>
      </c>
      <c r="AA11" s="12">
        <f t="shared" si="18"/>
        <v>18</v>
      </c>
      <c r="AB11" s="12">
        <f t="shared" si="19"/>
        <v>72</v>
      </c>
      <c r="AD11" s="12">
        <f t="shared" si="20"/>
        <v>900</v>
      </c>
      <c r="AE11" s="12">
        <f t="shared" si="21"/>
        <v>72</v>
      </c>
      <c r="AF11" s="12">
        <f t="shared" si="22"/>
        <v>57.6</v>
      </c>
      <c r="AG11" s="12">
        <f t="shared" si="23"/>
        <v>144</v>
      </c>
    </row>
    <row r="12" spans="1:33" x14ac:dyDescent="0.25">
      <c r="A12">
        <v>200</v>
      </c>
      <c r="B12">
        <v>26</v>
      </c>
      <c r="C12">
        <v>78</v>
      </c>
      <c r="E12" s="12">
        <f t="shared" si="0"/>
        <v>200</v>
      </c>
      <c r="F12" s="12">
        <f t="shared" si="1"/>
        <v>26</v>
      </c>
      <c r="G12" s="12">
        <f t="shared" si="2"/>
        <v>26</v>
      </c>
      <c r="H12" s="12">
        <f t="shared" si="3"/>
        <v>78</v>
      </c>
      <c r="J12" s="12">
        <f t="shared" si="4"/>
        <v>400</v>
      </c>
      <c r="K12" s="12">
        <f t="shared" si="5"/>
        <v>46.800000000000004</v>
      </c>
      <c r="L12" s="12">
        <f t="shared" si="6"/>
        <v>32.76</v>
      </c>
      <c r="M12" s="12">
        <f t="shared" si="7"/>
        <v>156</v>
      </c>
      <c r="O12" s="12">
        <f t="shared" si="8"/>
        <v>300</v>
      </c>
      <c r="P12" s="12">
        <f t="shared" si="9"/>
        <v>13</v>
      </c>
      <c r="Q12" s="12">
        <f t="shared" si="10"/>
        <v>19.5</v>
      </c>
      <c r="R12" s="12">
        <f t="shared" si="11"/>
        <v>78</v>
      </c>
      <c r="T12" s="12">
        <f t="shared" si="12"/>
        <v>80</v>
      </c>
      <c r="U12" s="12">
        <f t="shared" si="13"/>
        <v>10.4</v>
      </c>
      <c r="V12" s="12">
        <f t="shared" si="14"/>
        <v>10.4</v>
      </c>
      <c r="W12" s="12">
        <f t="shared" si="15"/>
        <v>39</v>
      </c>
      <c r="Y12" s="12">
        <f t="shared" si="16"/>
        <v>140</v>
      </c>
      <c r="Z12" s="12">
        <f t="shared" si="17"/>
        <v>39</v>
      </c>
      <c r="AA12" s="12">
        <f t="shared" si="18"/>
        <v>19.5</v>
      </c>
      <c r="AB12" s="12">
        <f t="shared" si="19"/>
        <v>78</v>
      </c>
      <c r="AD12" s="12">
        <f t="shared" si="20"/>
        <v>1000</v>
      </c>
      <c r="AE12" s="12">
        <f t="shared" si="21"/>
        <v>78</v>
      </c>
      <c r="AF12" s="12">
        <f t="shared" si="22"/>
        <v>62.400000000000006</v>
      </c>
      <c r="AG12" s="12">
        <f t="shared" si="23"/>
        <v>156</v>
      </c>
    </row>
    <row r="13" spans="1:33" x14ac:dyDescent="0.25">
      <c r="A13">
        <v>220</v>
      </c>
      <c r="B13">
        <v>28</v>
      </c>
      <c r="C13">
        <v>84</v>
      </c>
      <c r="E13" s="12">
        <f t="shared" si="0"/>
        <v>220</v>
      </c>
      <c r="F13" s="12">
        <f t="shared" si="1"/>
        <v>28</v>
      </c>
      <c r="G13" s="12">
        <f t="shared" si="2"/>
        <v>28</v>
      </c>
      <c r="H13" s="12">
        <f t="shared" si="3"/>
        <v>84</v>
      </c>
      <c r="J13" s="12">
        <f t="shared" si="4"/>
        <v>440</v>
      </c>
      <c r="K13" s="12">
        <f t="shared" si="5"/>
        <v>50.4</v>
      </c>
      <c r="L13" s="12">
        <f t="shared" si="6"/>
        <v>35.279999999999994</v>
      </c>
      <c r="M13" s="12">
        <f t="shared" si="7"/>
        <v>168</v>
      </c>
      <c r="O13" s="12">
        <f t="shared" si="8"/>
        <v>330</v>
      </c>
      <c r="P13" s="12">
        <f t="shared" si="9"/>
        <v>14</v>
      </c>
      <c r="Q13" s="12">
        <f t="shared" si="10"/>
        <v>21</v>
      </c>
      <c r="R13" s="12">
        <f t="shared" si="11"/>
        <v>84</v>
      </c>
      <c r="T13" s="12">
        <f t="shared" si="12"/>
        <v>88</v>
      </c>
      <c r="U13" s="12">
        <f t="shared" si="13"/>
        <v>11.200000000000001</v>
      </c>
      <c r="V13" s="12">
        <f t="shared" si="14"/>
        <v>11.200000000000001</v>
      </c>
      <c r="W13" s="12">
        <f t="shared" si="15"/>
        <v>42</v>
      </c>
      <c r="Y13" s="12">
        <f t="shared" si="16"/>
        <v>154</v>
      </c>
      <c r="Z13" s="12">
        <f t="shared" si="17"/>
        <v>42</v>
      </c>
      <c r="AA13" s="12">
        <f t="shared" si="18"/>
        <v>21</v>
      </c>
      <c r="AB13" s="12">
        <f t="shared" si="19"/>
        <v>84</v>
      </c>
      <c r="AD13" s="12">
        <f t="shared" si="20"/>
        <v>1100</v>
      </c>
      <c r="AE13" s="12">
        <f t="shared" si="21"/>
        <v>84</v>
      </c>
      <c r="AF13" s="12">
        <f t="shared" si="22"/>
        <v>67.2</v>
      </c>
      <c r="AG13" s="12">
        <f t="shared" si="23"/>
        <v>168</v>
      </c>
    </row>
    <row r="14" spans="1:33" x14ac:dyDescent="0.25">
      <c r="A14">
        <v>240</v>
      </c>
      <c r="B14">
        <v>30</v>
      </c>
      <c r="C14">
        <v>90</v>
      </c>
      <c r="E14" s="12">
        <f t="shared" si="0"/>
        <v>240</v>
      </c>
      <c r="F14" s="12">
        <f t="shared" si="1"/>
        <v>30</v>
      </c>
      <c r="G14" s="12">
        <f t="shared" si="2"/>
        <v>30</v>
      </c>
      <c r="H14" s="12">
        <f t="shared" si="3"/>
        <v>90</v>
      </c>
      <c r="J14" s="12">
        <f t="shared" si="4"/>
        <v>480</v>
      </c>
      <c r="K14" s="12">
        <f t="shared" si="5"/>
        <v>54</v>
      </c>
      <c r="L14" s="12">
        <f t="shared" si="6"/>
        <v>37.799999999999997</v>
      </c>
      <c r="M14" s="12">
        <f t="shared" si="7"/>
        <v>180</v>
      </c>
      <c r="O14" s="12">
        <f t="shared" si="8"/>
        <v>360</v>
      </c>
      <c r="P14" s="12">
        <f t="shared" si="9"/>
        <v>15</v>
      </c>
      <c r="Q14" s="12">
        <f t="shared" si="10"/>
        <v>22.5</v>
      </c>
      <c r="R14" s="12">
        <f t="shared" si="11"/>
        <v>90</v>
      </c>
      <c r="T14" s="12">
        <f t="shared" si="12"/>
        <v>96</v>
      </c>
      <c r="U14" s="12">
        <f t="shared" si="13"/>
        <v>12</v>
      </c>
      <c r="V14" s="12">
        <f t="shared" si="14"/>
        <v>12</v>
      </c>
      <c r="W14" s="12">
        <f t="shared" si="15"/>
        <v>45</v>
      </c>
      <c r="Y14" s="12">
        <f t="shared" si="16"/>
        <v>168</v>
      </c>
      <c r="Z14" s="12">
        <f t="shared" si="17"/>
        <v>45</v>
      </c>
      <c r="AA14" s="12">
        <f t="shared" si="18"/>
        <v>22.5</v>
      </c>
      <c r="AB14" s="12">
        <f t="shared" si="19"/>
        <v>90</v>
      </c>
      <c r="AD14" s="12">
        <f t="shared" si="20"/>
        <v>1200</v>
      </c>
      <c r="AE14" s="12">
        <f t="shared" si="21"/>
        <v>90</v>
      </c>
      <c r="AF14" s="12">
        <f t="shared" si="22"/>
        <v>72</v>
      </c>
      <c r="AG14" s="12">
        <f t="shared" si="23"/>
        <v>180</v>
      </c>
    </row>
    <row r="15" spans="1:33" x14ac:dyDescent="0.25">
      <c r="A15">
        <v>260</v>
      </c>
      <c r="B15">
        <v>32</v>
      </c>
      <c r="C15">
        <v>96</v>
      </c>
      <c r="E15" s="12">
        <f t="shared" si="0"/>
        <v>260</v>
      </c>
      <c r="F15" s="12">
        <f t="shared" si="1"/>
        <v>32</v>
      </c>
      <c r="G15" s="12">
        <f t="shared" si="2"/>
        <v>32</v>
      </c>
      <c r="H15" s="12">
        <f t="shared" si="3"/>
        <v>96</v>
      </c>
      <c r="J15" s="12">
        <f t="shared" si="4"/>
        <v>520</v>
      </c>
      <c r="K15" s="12">
        <f t="shared" si="5"/>
        <v>57.6</v>
      </c>
      <c r="L15" s="12">
        <f t="shared" si="6"/>
        <v>40.32</v>
      </c>
      <c r="M15" s="12">
        <f t="shared" si="7"/>
        <v>192</v>
      </c>
      <c r="O15" s="12">
        <f t="shared" si="8"/>
        <v>390</v>
      </c>
      <c r="P15" s="12">
        <f t="shared" si="9"/>
        <v>16</v>
      </c>
      <c r="Q15" s="12">
        <f t="shared" si="10"/>
        <v>24</v>
      </c>
      <c r="R15" s="12">
        <f t="shared" si="11"/>
        <v>96</v>
      </c>
      <c r="T15" s="12">
        <f t="shared" si="12"/>
        <v>104</v>
      </c>
      <c r="U15" s="12">
        <f t="shared" si="13"/>
        <v>12.8</v>
      </c>
      <c r="V15" s="12">
        <f t="shared" si="14"/>
        <v>12.8</v>
      </c>
      <c r="W15" s="12">
        <f t="shared" si="15"/>
        <v>48</v>
      </c>
      <c r="Y15" s="12">
        <f t="shared" si="16"/>
        <v>182</v>
      </c>
      <c r="Z15" s="12">
        <f t="shared" si="17"/>
        <v>48</v>
      </c>
      <c r="AA15" s="12">
        <f t="shared" si="18"/>
        <v>24</v>
      </c>
      <c r="AB15" s="12">
        <f t="shared" si="19"/>
        <v>96</v>
      </c>
      <c r="AD15" s="12">
        <f t="shared" si="20"/>
        <v>1300</v>
      </c>
      <c r="AE15" s="12">
        <f t="shared" si="21"/>
        <v>96</v>
      </c>
      <c r="AF15" s="12">
        <f t="shared" si="22"/>
        <v>76.800000000000011</v>
      </c>
      <c r="AG15" s="12">
        <f t="shared" si="23"/>
        <v>192</v>
      </c>
    </row>
    <row r="16" spans="1:33" x14ac:dyDescent="0.25">
      <c r="A16">
        <v>280</v>
      </c>
      <c r="B16">
        <v>34</v>
      </c>
      <c r="C16">
        <v>102</v>
      </c>
      <c r="E16" s="12">
        <f t="shared" si="0"/>
        <v>280</v>
      </c>
      <c r="F16" s="12">
        <f t="shared" si="1"/>
        <v>34</v>
      </c>
      <c r="G16" s="12">
        <f t="shared" si="2"/>
        <v>34</v>
      </c>
      <c r="H16" s="12">
        <f t="shared" si="3"/>
        <v>102</v>
      </c>
      <c r="J16" s="12">
        <f t="shared" si="4"/>
        <v>560</v>
      </c>
      <c r="K16" s="12">
        <f t="shared" si="5"/>
        <v>61.2</v>
      </c>
      <c r="L16" s="12">
        <f t="shared" si="6"/>
        <v>42.839999999999996</v>
      </c>
      <c r="M16" s="12">
        <f t="shared" si="7"/>
        <v>204</v>
      </c>
      <c r="O16" s="12">
        <f t="shared" si="8"/>
        <v>420</v>
      </c>
      <c r="P16" s="12">
        <f t="shared" si="9"/>
        <v>17</v>
      </c>
      <c r="Q16" s="12">
        <f t="shared" si="10"/>
        <v>25.5</v>
      </c>
      <c r="R16" s="12">
        <f t="shared" si="11"/>
        <v>102</v>
      </c>
      <c r="T16" s="12">
        <f t="shared" si="12"/>
        <v>112</v>
      </c>
      <c r="U16" s="12">
        <f t="shared" si="13"/>
        <v>13.600000000000001</v>
      </c>
      <c r="V16" s="12">
        <f t="shared" si="14"/>
        <v>13.600000000000001</v>
      </c>
      <c r="W16" s="12">
        <f t="shared" si="15"/>
        <v>51</v>
      </c>
      <c r="Y16" s="12">
        <f t="shared" si="16"/>
        <v>196</v>
      </c>
      <c r="Z16" s="12">
        <f t="shared" si="17"/>
        <v>51</v>
      </c>
      <c r="AA16" s="12">
        <f t="shared" si="18"/>
        <v>25.5</v>
      </c>
      <c r="AB16" s="12">
        <f t="shared" si="19"/>
        <v>102</v>
      </c>
      <c r="AD16" s="12">
        <f t="shared" si="20"/>
        <v>1400</v>
      </c>
      <c r="AE16" s="12">
        <f t="shared" si="21"/>
        <v>102</v>
      </c>
      <c r="AF16" s="12">
        <f t="shared" si="22"/>
        <v>81.600000000000009</v>
      </c>
      <c r="AG16" s="12">
        <f t="shared" si="23"/>
        <v>204</v>
      </c>
    </row>
    <row r="17" spans="1:33" x14ac:dyDescent="0.25">
      <c r="A17">
        <v>300</v>
      </c>
      <c r="B17">
        <v>36</v>
      </c>
      <c r="C17">
        <v>108</v>
      </c>
      <c r="E17" s="12">
        <f t="shared" si="0"/>
        <v>300</v>
      </c>
      <c r="F17" s="12">
        <f t="shared" si="1"/>
        <v>36</v>
      </c>
      <c r="G17" s="12">
        <f t="shared" si="2"/>
        <v>36</v>
      </c>
      <c r="H17" s="12">
        <f t="shared" si="3"/>
        <v>108</v>
      </c>
      <c r="J17" s="12">
        <f t="shared" si="4"/>
        <v>600</v>
      </c>
      <c r="K17" s="12">
        <f t="shared" si="5"/>
        <v>64.8</v>
      </c>
      <c r="L17" s="12">
        <f t="shared" si="6"/>
        <v>45.359999999999992</v>
      </c>
      <c r="M17" s="12">
        <f t="shared" si="7"/>
        <v>216</v>
      </c>
      <c r="O17" s="12">
        <f t="shared" si="8"/>
        <v>450</v>
      </c>
      <c r="P17" s="12">
        <f t="shared" si="9"/>
        <v>18</v>
      </c>
      <c r="Q17" s="12">
        <f t="shared" si="10"/>
        <v>27</v>
      </c>
      <c r="R17" s="12">
        <f t="shared" si="11"/>
        <v>108</v>
      </c>
      <c r="T17" s="12">
        <f t="shared" si="12"/>
        <v>120</v>
      </c>
      <c r="U17" s="12">
        <f t="shared" si="13"/>
        <v>14.4</v>
      </c>
      <c r="V17" s="12">
        <f t="shared" si="14"/>
        <v>14.4</v>
      </c>
      <c r="W17" s="12">
        <f t="shared" si="15"/>
        <v>54</v>
      </c>
      <c r="Y17" s="12">
        <f t="shared" si="16"/>
        <v>210</v>
      </c>
      <c r="Z17" s="12">
        <f t="shared" si="17"/>
        <v>54</v>
      </c>
      <c r="AA17" s="12">
        <f t="shared" si="18"/>
        <v>27</v>
      </c>
      <c r="AB17" s="12">
        <f t="shared" si="19"/>
        <v>108</v>
      </c>
      <c r="AD17" s="12">
        <f t="shared" si="20"/>
        <v>1500</v>
      </c>
      <c r="AE17" s="12">
        <f t="shared" si="21"/>
        <v>108</v>
      </c>
      <c r="AF17" s="12">
        <f t="shared" si="22"/>
        <v>86.4</v>
      </c>
      <c r="AG17" s="12">
        <f t="shared" si="23"/>
        <v>216</v>
      </c>
    </row>
    <row r="18" spans="1:33" x14ac:dyDescent="0.25">
      <c r="A18">
        <v>320</v>
      </c>
      <c r="B18">
        <v>38</v>
      </c>
      <c r="C18">
        <v>114</v>
      </c>
      <c r="E18" s="12">
        <f t="shared" si="0"/>
        <v>320</v>
      </c>
      <c r="F18" s="12">
        <f t="shared" si="1"/>
        <v>38</v>
      </c>
      <c r="G18" s="12">
        <f t="shared" si="2"/>
        <v>38</v>
      </c>
      <c r="H18" s="12">
        <f t="shared" si="3"/>
        <v>114</v>
      </c>
      <c r="J18" s="12">
        <f t="shared" si="4"/>
        <v>640</v>
      </c>
      <c r="K18" s="12">
        <f t="shared" si="5"/>
        <v>68.400000000000006</v>
      </c>
      <c r="L18" s="12">
        <f t="shared" si="6"/>
        <v>47.88</v>
      </c>
      <c r="M18" s="12">
        <f t="shared" si="7"/>
        <v>228</v>
      </c>
      <c r="O18" s="12">
        <f t="shared" si="8"/>
        <v>480</v>
      </c>
      <c r="P18" s="12">
        <f t="shared" si="9"/>
        <v>19</v>
      </c>
      <c r="Q18" s="12">
        <f t="shared" si="10"/>
        <v>28.5</v>
      </c>
      <c r="R18" s="12">
        <f t="shared" si="11"/>
        <v>114</v>
      </c>
      <c r="T18" s="12">
        <f t="shared" si="12"/>
        <v>128</v>
      </c>
      <c r="U18" s="12">
        <f t="shared" si="13"/>
        <v>15.200000000000001</v>
      </c>
      <c r="V18" s="12">
        <f t="shared" si="14"/>
        <v>15.200000000000001</v>
      </c>
      <c r="W18" s="12">
        <f t="shared" si="15"/>
        <v>57</v>
      </c>
      <c r="Y18" s="12">
        <f t="shared" si="16"/>
        <v>224</v>
      </c>
      <c r="Z18" s="12">
        <f t="shared" si="17"/>
        <v>57</v>
      </c>
      <c r="AA18" s="12">
        <f t="shared" si="18"/>
        <v>28.5</v>
      </c>
      <c r="AB18" s="12">
        <f t="shared" si="19"/>
        <v>114</v>
      </c>
      <c r="AD18" s="12">
        <f t="shared" si="20"/>
        <v>1600</v>
      </c>
      <c r="AE18" s="12">
        <f t="shared" si="21"/>
        <v>114</v>
      </c>
      <c r="AF18" s="12">
        <f t="shared" si="22"/>
        <v>91.2</v>
      </c>
      <c r="AG18" s="12">
        <f t="shared" si="23"/>
        <v>228</v>
      </c>
    </row>
    <row r="19" spans="1:33" x14ac:dyDescent="0.25">
      <c r="A19">
        <v>340</v>
      </c>
      <c r="B19">
        <v>40</v>
      </c>
      <c r="C19">
        <v>120</v>
      </c>
      <c r="E19" s="12">
        <f t="shared" si="0"/>
        <v>340</v>
      </c>
      <c r="F19" s="12">
        <f t="shared" si="1"/>
        <v>40</v>
      </c>
      <c r="G19" s="12">
        <f t="shared" si="2"/>
        <v>40</v>
      </c>
      <c r="H19" s="12">
        <f t="shared" si="3"/>
        <v>120</v>
      </c>
      <c r="J19" s="12">
        <f t="shared" si="4"/>
        <v>680</v>
      </c>
      <c r="K19" s="12">
        <f t="shared" si="5"/>
        <v>72</v>
      </c>
      <c r="L19" s="12">
        <f t="shared" si="6"/>
        <v>50.4</v>
      </c>
      <c r="M19" s="12">
        <f t="shared" si="7"/>
        <v>240</v>
      </c>
      <c r="O19" s="12">
        <f t="shared" si="8"/>
        <v>510</v>
      </c>
      <c r="P19" s="12">
        <f t="shared" si="9"/>
        <v>20</v>
      </c>
      <c r="Q19" s="12">
        <f t="shared" si="10"/>
        <v>30</v>
      </c>
      <c r="R19" s="12">
        <f t="shared" si="11"/>
        <v>120</v>
      </c>
      <c r="T19" s="12">
        <f t="shared" si="12"/>
        <v>136</v>
      </c>
      <c r="U19" s="12">
        <f t="shared" si="13"/>
        <v>16</v>
      </c>
      <c r="V19" s="12">
        <f t="shared" si="14"/>
        <v>16</v>
      </c>
      <c r="W19" s="12">
        <f t="shared" si="15"/>
        <v>60</v>
      </c>
      <c r="Y19" s="12">
        <f t="shared" si="16"/>
        <v>237.99999999999997</v>
      </c>
      <c r="Z19" s="12">
        <f t="shared" si="17"/>
        <v>60</v>
      </c>
      <c r="AA19" s="12">
        <f t="shared" si="18"/>
        <v>30</v>
      </c>
      <c r="AB19" s="12">
        <f t="shared" si="19"/>
        <v>120</v>
      </c>
      <c r="AD19" s="12">
        <f t="shared" si="20"/>
        <v>1700</v>
      </c>
      <c r="AE19" s="12">
        <f t="shared" si="21"/>
        <v>120</v>
      </c>
      <c r="AF19" s="12">
        <f t="shared" si="22"/>
        <v>96</v>
      </c>
      <c r="AG19" s="12">
        <f t="shared" si="23"/>
        <v>240</v>
      </c>
    </row>
    <row r="20" spans="1:33" x14ac:dyDescent="0.25">
      <c r="A20">
        <v>360</v>
      </c>
      <c r="B20">
        <v>42</v>
      </c>
      <c r="C20">
        <v>126</v>
      </c>
      <c r="E20" s="12">
        <f t="shared" si="0"/>
        <v>360</v>
      </c>
      <c r="F20" s="12">
        <f t="shared" si="1"/>
        <v>42</v>
      </c>
      <c r="G20" s="12">
        <f t="shared" si="2"/>
        <v>42</v>
      </c>
      <c r="H20" s="12">
        <f t="shared" si="3"/>
        <v>126</v>
      </c>
      <c r="J20" s="12">
        <f t="shared" si="4"/>
        <v>720</v>
      </c>
      <c r="K20" s="12">
        <f t="shared" si="5"/>
        <v>75.600000000000009</v>
      </c>
      <c r="L20" s="12">
        <f t="shared" si="6"/>
        <v>52.92</v>
      </c>
      <c r="M20" s="12">
        <f t="shared" si="7"/>
        <v>252</v>
      </c>
      <c r="O20" s="12">
        <f t="shared" si="8"/>
        <v>540</v>
      </c>
      <c r="P20" s="12">
        <f t="shared" si="9"/>
        <v>21</v>
      </c>
      <c r="Q20" s="12">
        <f t="shared" si="10"/>
        <v>31.5</v>
      </c>
      <c r="R20" s="12">
        <f t="shared" si="11"/>
        <v>126</v>
      </c>
      <c r="T20" s="12">
        <f t="shared" si="12"/>
        <v>144</v>
      </c>
      <c r="U20" s="12">
        <f t="shared" si="13"/>
        <v>16.8</v>
      </c>
      <c r="V20" s="12">
        <f t="shared" si="14"/>
        <v>16.8</v>
      </c>
      <c r="W20" s="12">
        <f t="shared" si="15"/>
        <v>63</v>
      </c>
      <c r="Y20" s="12">
        <f t="shared" si="16"/>
        <v>251.99999999999997</v>
      </c>
      <c r="Z20" s="12">
        <f t="shared" si="17"/>
        <v>63</v>
      </c>
      <c r="AA20" s="12">
        <f t="shared" si="18"/>
        <v>31.5</v>
      </c>
      <c r="AB20" s="12">
        <f t="shared" si="19"/>
        <v>126</v>
      </c>
      <c r="AD20" s="12">
        <f t="shared" si="20"/>
        <v>1800</v>
      </c>
      <c r="AE20" s="12">
        <f t="shared" si="21"/>
        <v>126</v>
      </c>
      <c r="AF20" s="12">
        <f t="shared" si="22"/>
        <v>100.80000000000001</v>
      </c>
      <c r="AG20" s="12">
        <f t="shared" si="23"/>
        <v>252</v>
      </c>
    </row>
    <row r="21" spans="1:33" x14ac:dyDescent="0.25">
      <c r="A21">
        <v>380</v>
      </c>
      <c r="B21">
        <v>44</v>
      </c>
      <c r="C21">
        <v>132</v>
      </c>
      <c r="E21" s="12">
        <f t="shared" si="0"/>
        <v>380</v>
      </c>
      <c r="F21" s="12">
        <f t="shared" si="1"/>
        <v>44</v>
      </c>
      <c r="G21" s="12">
        <f t="shared" si="2"/>
        <v>44</v>
      </c>
      <c r="H21" s="12">
        <f t="shared" si="3"/>
        <v>132</v>
      </c>
      <c r="J21" s="12">
        <f t="shared" si="4"/>
        <v>760</v>
      </c>
      <c r="K21" s="12">
        <f t="shared" si="5"/>
        <v>79.2</v>
      </c>
      <c r="L21" s="12">
        <f t="shared" si="6"/>
        <v>55.44</v>
      </c>
      <c r="M21" s="12">
        <f t="shared" si="7"/>
        <v>264</v>
      </c>
      <c r="O21" s="12">
        <f t="shared" si="8"/>
        <v>570</v>
      </c>
      <c r="P21" s="12">
        <f t="shared" si="9"/>
        <v>22</v>
      </c>
      <c r="Q21" s="12">
        <f t="shared" si="10"/>
        <v>33</v>
      </c>
      <c r="R21" s="12">
        <f t="shared" si="11"/>
        <v>132</v>
      </c>
      <c r="T21" s="12">
        <f t="shared" si="12"/>
        <v>152</v>
      </c>
      <c r="U21" s="12">
        <f t="shared" si="13"/>
        <v>17.600000000000001</v>
      </c>
      <c r="V21" s="12">
        <f t="shared" si="14"/>
        <v>17.600000000000001</v>
      </c>
      <c r="W21" s="12">
        <f t="shared" si="15"/>
        <v>66</v>
      </c>
      <c r="Y21" s="12">
        <f t="shared" si="16"/>
        <v>266</v>
      </c>
      <c r="Z21" s="12">
        <f t="shared" si="17"/>
        <v>66</v>
      </c>
      <c r="AA21" s="12">
        <f t="shared" si="18"/>
        <v>33</v>
      </c>
      <c r="AB21" s="12">
        <f t="shared" si="19"/>
        <v>132</v>
      </c>
      <c r="AD21" s="12">
        <f t="shared" si="20"/>
        <v>1900</v>
      </c>
      <c r="AE21" s="12">
        <f t="shared" si="21"/>
        <v>132</v>
      </c>
      <c r="AF21" s="12">
        <f t="shared" si="22"/>
        <v>105.60000000000001</v>
      </c>
      <c r="AG21" s="12">
        <f t="shared" si="23"/>
        <v>264</v>
      </c>
    </row>
    <row r="22" spans="1:33" x14ac:dyDescent="0.25">
      <c r="A22">
        <v>400</v>
      </c>
      <c r="B22">
        <v>46</v>
      </c>
      <c r="C22">
        <v>138</v>
      </c>
      <c r="E22" s="12">
        <f t="shared" si="0"/>
        <v>400</v>
      </c>
      <c r="F22" s="12">
        <f t="shared" si="1"/>
        <v>46</v>
      </c>
      <c r="G22" s="12">
        <f t="shared" si="2"/>
        <v>46</v>
      </c>
      <c r="H22" s="12">
        <f t="shared" si="3"/>
        <v>138</v>
      </c>
      <c r="J22" s="12">
        <f t="shared" si="4"/>
        <v>800</v>
      </c>
      <c r="K22" s="12">
        <f t="shared" si="5"/>
        <v>82.8</v>
      </c>
      <c r="L22" s="12">
        <f t="shared" si="6"/>
        <v>57.959999999999994</v>
      </c>
      <c r="M22" s="12">
        <f t="shared" si="7"/>
        <v>276</v>
      </c>
      <c r="O22" s="12">
        <f t="shared" si="8"/>
        <v>600</v>
      </c>
      <c r="P22" s="12">
        <f t="shared" si="9"/>
        <v>23</v>
      </c>
      <c r="Q22" s="12">
        <f t="shared" si="10"/>
        <v>34.5</v>
      </c>
      <c r="R22" s="12">
        <f t="shared" si="11"/>
        <v>138</v>
      </c>
      <c r="T22" s="12">
        <f t="shared" si="12"/>
        <v>160</v>
      </c>
      <c r="U22" s="12">
        <f t="shared" si="13"/>
        <v>18.400000000000002</v>
      </c>
      <c r="V22" s="12">
        <f t="shared" si="14"/>
        <v>18.400000000000002</v>
      </c>
      <c r="W22" s="12">
        <f t="shared" si="15"/>
        <v>69</v>
      </c>
      <c r="Y22" s="12">
        <f t="shared" si="16"/>
        <v>280</v>
      </c>
      <c r="Z22" s="12">
        <f t="shared" si="17"/>
        <v>69</v>
      </c>
      <c r="AA22" s="12">
        <f t="shared" si="18"/>
        <v>34.5</v>
      </c>
      <c r="AB22" s="12">
        <f t="shared" si="19"/>
        <v>138</v>
      </c>
      <c r="AD22" s="12">
        <f t="shared" si="20"/>
        <v>2000</v>
      </c>
      <c r="AE22" s="12">
        <f t="shared" si="21"/>
        <v>138</v>
      </c>
      <c r="AF22" s="12">
        <f t="shared" si="22"/>
        <v>110.4</v>
      </c>
      <c r="AG22" s="12">
        <f t="shared" si="23"/>
        <v>276</v>
      </c>
    </row>
    <row r="23" spans="1:33" x14ac:dyDescent="0.25">
      <c r="A23">
        <v>420</v>
      </c>
      <c r="B23">
        <v>48</v>
      </c>
      <c r="C23">
        <v>144</v>
      </c>
      <c r="E23" s="12">
        <f t="shared" si="0"/>
        <v>420</v>
      </c>
      <c r="F23" s="12">
        <f t="shared" si="1"/>
        <v>48</v>
      </c>
      <c r="G23" s="12">
        <f t="shared" si="2"/>
        <v>48</v>
      </c>
      <c r="H23" s="12">
        <f t="shared" si="3"/>
        <v>144</v>
      </c>
      <c r="J23" s="12">
        <f t="shared" si="4"/>
        <v>840</v>
      </c>
      <c r="K23" s="12">
        <f t="shared" si="5"/>
        <v>86.4</v>
      </c>
      <c r="L23" s="12">
        <f t="shared" si="6"/>
        <v>60.48</v>
      </c>
      <c r="M23" s="12">
        <f t="shared" si="7"/>
        <v>288</v>
      </c>
      <c r="O23" s="12">
        <f t="shared" si="8"/>
        <v>630</v>
      </c>
      <c r="P23" s="12">
        <f t="shared" si="9"/>
        <v>24</v>
      </c>
      <c r="Q23" s="12">
        <f t="shared" si="10"/>
        <v>36</v>
      </c>
      <c r="R23" s="12">
        <f t="shared" si="11"/>
        <v>144</v>
      </c>
      <c r="T23" s="12">
        <f t="shared" si="12"/>
        <v>168</v>
      </c>
      <c r="U23" s="12">
        <f t="shared" si="13"/>
        <v>19.200000000000003</v>
      </c>
      <c r="V23" s="12">
        <f t="shared" si="14"/>
        <v>19.200000000000003</v>
      </c>
      <c r="W23" s="12">
        <f t="shared" si="15"/>
        <v>72</v>
      </c>
      <c r="Y23" s="12">
        <f t="shared" si="16"/>
        <v>294</v>
      </c>
      <c r="Z23" s="12">
        <f t="shared" si="17"/>
        <v>72</v>
      </c>
      <c r="AA23" s="12">
        <f t="shared" si="18"/>
        <v>36</v>
      </c>
      <c r="AB23" s="12">
        <f t="shared" si="19"/>
        <v>144</v>
      </c>
      <c r="AD23" s="12">
        <f t="shared" si="20"/>
        <v>2100</v>
      </c>
      <c r="AE23" s="12">
        <f t="shared" si="21"/>
        <v>144</v>
      </c>
      <c r="AF23" s="12">
        <f t="shared" si="22"/>
        <v>115.2</v>
      </c>
      <c r="AG23" s="12">
        <f t="shared" si="23"/>
        <v>288</v>
      </c>
    </row>
    <row r="26" spans="1:33" x14ac:dyDescent="0.25">
      <c r="A26" t="s">
        <v>54</v>
      </c>
    </row>
    <row r="27" spans="1:33" x14ac:dyDescent="0.25">
      <c r="A27" t="s">
        <v>58</v>
      </c>
      <c r="B27">
        <v>0.5</v>
      </c>
    </row>
    <row r="28" spans="1:33" x14ac:dyDescent="0.25">
      <c r="A28" t="s">
        <v>56</v>
      </c>
      <c r="B28">
        <v>10</v>
      </c>
    </row>
    <row r="29" spans="1:33" x14ac:dyDescent="0.25">
      <c r="A29" t="s">
        <v>55</v>
      </c>
      <c r="B29">
        <f>B28*B27</f>
        <v>5</v>
      </c>
    </row>
    <row r="30" spans="1:33" x14ac:dyDescent="0.25">
      <c r="A30" t="s">
        <v>57</v>
      </c>
      <c r="B30">
        <f>B28/B29</f>
        <v>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"/>
  <sheetViews>
    <sheetView workbookViewId="0">
      <selection activeCell="B32" sqref="B32"/>
    </sheetView>
  </sheetViews>
  <sheetFormatPr baseColWidth="10" defaultColWidth="9.140625" defaultRowHeight="15" x14ac:dyDescent="0.25"/>
  <cols>
    <col min="1" max="1" width="18" style="1" customWidth="1"/>
    <col min="2" max="2" width="12.7109375" style="1" bestFit="1" customWidth="1"/>
    <col min="3" max="3" width="10" style="1" customWidth="1"/>
    <col min="4" max="16384" width="9.140625" style="1"/>
  </cols>
  <sheetData>
    <row r="1" spans="1:23" ht="15.75" thickBot="1" x14ac:dyDescent="0.3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  <c r="V1" s="3">
        <v>21</v>
      </c>
      <c r="W1"/>
    </row>
    <row r="2" spans="1:23" ht="15.75" thickBot="1" x14ac:dyDescent="0.3">
      <c r="A2" s="4" t="s">
        <v>1</v>
      </c>
      <c r="B2" s="5">
        <v>300</v>
      </c>
      <c r="C2" s="5">
        <v>400</v>
      </c>
      <c r="D2" s="5">
        <v>500</v>
      </c>
      <c r="E2" s="5">
        <v>600</v>
      </c>
      <c r="F2" s="5">
        <v>700</v>
      </c>
      <c r="G2" s="5">
        <v>800</v>
      </c>
      <c r="H2" s="5">
        <v>900</v>
      </c>
      <c r="I2" s="5">
        <v>1000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3" ht="15.75" thickBot="1" x14ac:dyDescent="0.3">
      <c r="A3" s="4" t="s">
        <v>10</v>
      </c>
      <c r="B3" s="4"/>
      <c r="C3" s="4"/>
      <c r="D3" s="4"/>
      <c r="E3" s="4"/>
      <c r="F3" s="6"/>
      <c r="G3" s="6"/>
      <c r="H3" s="6"/>
      <c r="I3" s="5">
        <v>50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"/>
  <sheetViews>
    <sheetView workbookViewId="0">
      <selection activeCell="G9" sqref="G9"/>
    </sheetView>
  </sheetViews>
  <sheetFormatPr baseColWidth="10" defaultRowHeight="15" x14ac:dyDescent="0.25"/>
  <cols>
    <col min="1" max="1" width="14.7109375" customWidth="1"/>
    <col min="2" max="2" width="12.42578125" customWidth="1"/>
    <col min="3" max="3" width="12.7109375" bestFit="1" customWidth="1"/>
    <col min="5" max="5" width="12.28515625" bestFit="1" customWidth="1"/>
    <col min="6" max="6" width="13.5703125" bestFit="1" customWidth="1"/>
    <col min="7" max="7" width="6.28515625" bestFit="1" customWidth="1"/>
  </cols>
  <sheetData>
    <row r="1" spans="1:7" ht="15.75" thickBot="1" x14ac:dyDescent="0.3">
      <c r="A1" s="4" t="s">
        <v>2</v>
      </c>
      <c r="B1" s="4" t="s">
        <v>14</v>
      </c>
      <c r="C1" s="4" t="s">
        <v>3</v>
      </c>
      <c r="D1" s="4" t="s">
        <v>4</v>
      </c>
      <c r="E1" s="4" t="s">
        <v>11</v>
      </c>
      <c r="F1" s="4" t="s">
        <v>12</v>
      </c>
      <c r="G1" s="4" t="s">
        <v>13</v>
      </c>
    </row>
    <row r="2" spans="1:7" ht="15.75" thickBot="1" x14ac:dyDescent="0.3">
      <c r="A2" s="4" t="s">
        <v>5</v>
      </c>
      <c r="B2" s="5">
        <v>8</v>
      </c>
      <c r="C2" s="5">
        <v>6</v>
      </c>
      <c r="D2" s="5">
        <v>4</v>
      </c>
      <c r="E2" s="5">
        <v>8</v>
      </c>
      <c r="F2" s="5">
        <v>5</v>
      </c>
      <c r="G2" s="5">
        <v>10</v>
      </c>
    </row>
    <row r="3" spans="1:7" ht="15.75" thickBot="1" x14ac:dyDescent="0.3">
      <c r="A3" s="4" t="s">
        <v>6</v>
      </c>
      <c r="B3" s="5">
        <v>250</v>
      </c>
      <c r="C3" s="5">
        <v>100</v>
      </c>
      <c r="D3" s="5">
        <v>60</v>
      </c>
      <c r="E3" s="5">
        <v>300</v>
      </c>
      <c r="F3" s="5">
        <v>150</v>
      </c>
      <c r="G3" s="5">
        <v>800</v>
      </c>
    </row>
    <row r="4" spans="1:7" ht="15.75" thickBot="1" x14ac:dyDescent="0.3">
      <c r="A4" s="4" t="s">
        <v>7</v>
      </c>
      <c r="B4" s="7">
        <f>B5/B6</f>
        <v>40</v>
      </c>
      <c r="C4" s="7">
        <f>C5/C6</f>
        <v>33.333333333333336</v>
      </c>
      <c r="D4" s="7">
        <f>D5/D6</f>
        <v>10</v>
      </c>
      <c r="E4" s="7">
        <f t="shared" ref="E4:G4" si="0">E5/E6</f>
        <v>30</v>
      </c>
      <c r="F4" s="7">
        <f t="shared" si="0"/>
        <v>20</v>
      </c>
      <c r="G4" s="7">
        <f t="shared" si="0"/>
        <v>50</v>
      </c>
    </row>
    <row r="5" spans="1:7" ht="15.75" thickBot="1" x14ac:dyDescent="0.3">
      <c r="A5" s="4" t="s">
        <v>8</v>
      </c>
      <c r="B5" s="5">
        <v>40</v>
      </c>
      <c r="C5" s="5">
        <v>50</v>
      </c>
      <c r="D5" s="5">
        <v>5</v>
      </c>
      <c r="E5" s="5">
        <v>60</v>
      </c>
      <c r="F5" s="5">
        <v>20</v>
      </c>
      <c r="G5" s="5">
        <v>100</v>
      </c>
    </row>
    <row r="6" spans="1:7" ht="15.75" thickBot="1" x14ac:dyDescent="0.3">
      <c r="A6" s="4" t="s">
        <v>9</v>
      </c>
      <c r="B6" s="7">
        <v>1</v>
      </c>
      <c r="C6" s="7">
        <v>1.5</v>
      </c>
      <c r="D6" s="7">
        <v>0.5</v>
      </c>
      <c r="E6" s="7">
        <v>2</v>
      </c>
      <c r="F6" s="7">
        <v>1</v>
      </c>
      <c r="G6" s="7">
        <v>2</v>
      </c>
    </row>
    <row r="7" spans="1:7" ht="15.75" thickBot="1" x14ac:dyDescent="0.3">
      <c r="A7" s="4" t="s">
        <v>15</v>
      </c>
      <c r="B7" s="7">
        <v>2</v>
      </c>
      <c r="C7" s="7">
        <v>3</v>
      </c>
      <c r="D7" s="7">
        <v>8</v>
      </c>
      <c r="E7" s="7">
        <v>4</v>
      </c>
      <c r="F7" s="7">
        <v>5</v>
      </c>
      <c r="G7" s="7">
        <v>2</v>
      </c>
    </row>
    <row r="8" spans="1:7" ht="15.75" thickBot="1" x14ac:dyDescent="0.3">
      <c r="A8" s="4" t="s">
        <v>16</v>
      </c>
      <c r="B8" s="7">
        <v>2</v>
      </c>
      <c r="C8" s="7">
        <v>10</v>
      </c>
      <c r="D8" s="7">
        <v>2</v>
      </c>
      <c r="E8" s="7">
        <v>2</v>
      </c>
      <c r="F8" s="7">
        <v>2</v>
      </c>
      <c r="G8" s="7">
        <v>1.5</v>
      </c>
    </row>
    <row r="9" spans="1:7" ht="15.75" thickBot="1" x14ac:dyDescent="0.3">
      <c r="A9" s="4" t="s">
        <v>17</v>
      </c>
      <c r="B9" s="7">
        <v>5</v>
      </c>
      <c r="C9" s="7">
        <v>2.5</v>
      </c>
      <c r="D9" s="7">
        <v>10</v>
      </c>
      <c r="E9" s="7">
        <v>6</v>
      </c>
      <c r="F9" s="7">
        <v>7</v>
      </c>
      <c r="G9" s="7">
        <v>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Soul</vt:lpstr>
      <vt:lpstr>Player</vt:lpstr>
      <vt:lpstr>Enemy Types</vt:lpstr>
      <vt:lpstr>Old - Player</vt:lpstr>
      <vt:lpstr>Old - Enemies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2018-08-10T10:52:09Z</dcterms:modified>
</cp:coreProperties>
</file>