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Soul" sheetId="3" r:id="rId1"/>
    <sheet name="Player" sheetId="4" r:id="rId2"/>
    <sheet name="Old - Player" sheetId="1" r:id="rId3"/>
    <sheet name="Old - Enemi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4" l="1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4" i="4"/>
  <c r="K4" i="4" s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4" i="4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G23" i="4" s="1"/>
  <c r="F5" i="4"/>
  <c r="G5" i="4" s="1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B5" i="4"/>
  <c r="B6" i="4" s="1"/>
  <c r="B7" i="4" s="1"/>
  <c r="D4" i="4"/>
  <c r="E12" i="3"/>
  <c r="C12" i="3"/>
  <c r="G4" i="4"/>
  <c r="G20" i="4" l="1"/>
  <c r="G16" i="4"/>
  <c r="G12" i="4"/>
  <c r="G8" i="4"/>
  <c r="G19" i="4"/>
  <c r="G15" i="4"/>
  <c r="G11" i="4"/>
  <c r="G7" i="4"/>
  <c r="G22" i="4"/>
  <c r="G18" i="4"/>
  <c r="G14" i="4"/>
  <c r="G10" i="4"/>
  <c r="G6" i="4"/>
  <c r="G21" i="4"/>
  <c r="G17" i="4"/>
  <c r="G13" i="4"/>
  <c r="G9" i="4"/>
  <c r="D6" i="4"/>
  <c r="D5" i="4"/>
  <c r="D7" i="4"/>
  <c r="B8" i="4"/>
  <c r="G4" i="2"/>
  <c r="F4" i="2"/>
  <c r="E4" i="2"/>
  <c r="D4" i="2"/>
  <c r="C4" i="2"/>
  <c r="B4" i="2"/>
  <c r="D8" i="4" l="1"/>
  <c r="B9" i="4"/>
  <c r="B10" i="4" l="1"/>
  <c r="D9" i="4"/>
  <c r="D10" i="4" l="1"/>
  <c r="B11" i="4"/>
  <c r="D11" i="4" l="1"/>
  <c r="B12" i="4"/>
  <c r="B13" i="4" l="1"/>
  <c r="D12" i="4"/>
  <c r="B14" i="4" l="1"/>
  <c r="D13" i="4"/>
  <c r="D14" i="4" l="1"/>
  <c r="B15" i="4"/>
  <c r="D15" i="4" l="1"/>
  <c r="B16" i="4"/>
  <c r="D16" i="4" l="1"/>
  <c r="B17" i="4"/>
  <c r="B18" i="4" l="1"/>
  <c r="D17" i="4"/>
  <c r="D18" i="4" l="1"/>
  <c r="B19" i="4"/>
  <c r="D19" i="4" l="1"/>
  <c r="B20" i="4"/>
  <c r="B21" i="4" l="1"/>
  <c r="D20" i="4"/>
  <c r="B22" i="4" l="1"/>
  <c r="D21" i="4"/>
  <c r="B23" i="4" l="1"/>
  <c r="D23" i="4" s="1"/>
  <c r="D22" i="4"/>
</calcChain>
</file>

<file path=xl/sharedStrings.xml><?xml version="1.0" encoding="utf-8"?>
<sst xmlns="http://schemas.openxmlformats.org/spreadsheetml/2006/main" count="60" uniqueCount="46">
  <si>
    <t>Player Level</t>
  </si>
  <si>
    <t>Base Health</t>
  </si>
  <si>
    <t>Enemy Name</t>
  </si>
  <si>
    <t>Archer</t>
  </si>
  <si>
    <t>Minion</t>
  </si>
  <si>
    <t>Level</t>
  </si>
  <si>
    <t>Health</t>
  </si>
  <si>
    <t>Damage (DPS)</t>
  </si>
  <si>
    <t>Per hit</t>
  </si>
  <si>
    <t>Attack speed</t>
  </si>
  <si>
    <t>Base Damage (DPS)</t>
  </si>
  <si>
    <t>Heavy Soldier</t>
  </si>
  <si>
    <t>Regular Soldier</t>
  </si>
  <si>
    <t>Knight</t>
  </si>
  <si>
    <t>Thug</t>
  </si>
  <si>
    <t>Speed</t>
  </si>
  <si>
    <t>Attack Radius</t>
  </si>
  <si>
    <t>Chase Radius</t>
  </si>
  <si>
    <t>Aspect</t>
  </si>
  <si>
    <t>Element</t>
  </si>
  <si>
    <t>Approach</t>
  </si>
  <si>
    <t>Hits to kill</t>
  </si>
  <si>
    <t>Abilities</t>
  </si>
  <si>
    <t>Hits to kill enemy at same level</t>
  </si>
  <si>
    <t>Hits to kill player at same level</t>
  </si>
  <si>
    <t>Increase of damage</t>
  </si>
  <si>
    <t># of abilities casts for full energy</t>
  </si>
  <si>
    <t>speed to reach full energy</t>
  </si>
  <si>
    <t>x3</t>
  </si>
  <si>
    <t>x1.5</t>
  </si>
  <si>
    <t>20 secs</t>
  </si>
  <si>
    <t>Player Details</t>
  </si>
  <si>
    <t>XP to level up</t>
  </si>
  <si>
    <t>Typical Ability Damage</t>
  </si>
  <si>
    <t>Base enemy details</t>
  </si>
  <si>
    <t>Big Hit Damage</t>
  </si>
  <si>
    <t>Multiplier</t>
  </si>
  <si>
    <t>XP per enemy kill</t>
  </si>
  <si>
    <t>Leveling up</t>
  </si>
  <si>
    <t>Enemy kills to level up at lvl 1</t>
  </si>
  <si>
    <t>XP per enemy at lvl 1</t>
  </si>
  <si>
    <t>% increase in number of kills to level up</t>
  </si>
  <si>
    <t>% xp increase for level up</t>
  </si>
  <si>
    <t>XP to level up at lvl 1</t>
  </si>
  <si>
    <t>XP per enemy at lvl 2</t>
  </si>
  <si>
    <t>enemy kills to lvl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</si>
</sst>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right" readingOrder="1"/>
    </xf>
    <xf numFmtId="0" fontId="4" fillId="2" borderId="1" xfId="0" applyFont="1" applyFill="1" applyBorder="1" applyAlignment="1">
      <alignment wrapText="1"/>
    </xf>
    <xf numFmtId="2" fontId="3" fillId="2" borderId="1" xfId="0" applyNumberFormat="1" applyFont="1" applyFill="1" applyBorder="1" applyAlignment="1">
      <alignment horizontal="right" readingOrder="1"/>
    </xf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5" fillId="3" borderId="0" xfId="0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2" width="36.85546875" bestFit="1" customWidth="1"/>
  </cols>
  <sheetData>
    <row r="1" spans="1:5" x14ac:dyDescent="0.25">
      <c r="A1" t="s">
        <v>18</v>
      </c>
      <c r="B1" t="s">
        <v>19</v>
      </c>
      <c r="C1" t="s">
        <v>20</v>
      </c>
    </row>
    <row r="2" spans="1:5" x14ac:dyDescent="0.25">
      <c r="A2" t="s">
        <v>21</v>
      </c>
      <c r="B2" t="s">
        <v>23</v>
      </c>
      <c r="C2">
        <v>2</v>
      </c>
    </row>
    <row r="3" spans="1:5" x14ac:dyDescent="0.25">
      <c r="A3" t="s">
        <v>21</v>
      </c>
      <c r="B3" t="s">
        <v>24</v>
      </c>
      <c r="C3">
        <v>25</v>
      </c>
    </row>
    <row r="5" spans="1:5" x14ac:dyDescent="0.25">
      <c r="A5" t="s">
        <v>22</v>
      </c>
      <c r="B5" t="s">
        <v>25</v>
      </c>
      <c r="C5" t="s">
        <v>28</v>
      </c>
      <c r="D5" t="s">
        <v>29</v>
      </c>
    </row>
    <row r="6" spans="1:5" x14ac:dyDescent="0.25">
      <c r="A6" t="s">
        <v>22</v>
      </c>
      <c r="B6" t="s">
        <v>26</v>
      </c>
      <c r="C6">
        <v>5</v>
      </c>
    </row>
    <row r="7" spans="1:5" x14ac:dyDescent="0.25">
      <c r="A7" t="s">
        <v>22</v>
      </c>
      <c r="B7" t="s">
        <v>27</v>
      </c>
      <c r="C7" t="s">
        <v>30</v>
      </c>
    </row>
    <row r="9" spans="1:5" x14ac:dyDescent="0.25">
      <c r="A9" t="s">
        <v>38</v>
      </c>
      <c r="B9" t="s">
        <v>39</v>
      </c>
      <c r="C9">
        <v>25</v>
      </c>
    </row>
    <row r="10" spans="1:5" x14ac:dyDescent="0.25">
      <c r="A10" t="s">
        <v>38</v>
      </c>
      <c r="B10" t="s">
        <v>40</v>
      </c>
      <c r="C10">
        <v>80</v>
      </c>
    </row>
    <row r="11" spans="1:5" x14ac:dyDescent="0.25">
      <c r="A11" t="s">
        <v>38</v>
      </c>
      <c r="B11" t="s">
        <v>43</v>
      </c>
      <c r="C11">
        <v>2000</v>
      </c>
    </row>
    <row r="12" spans="1:5" x14ac:dyDescent="0.25">
      <c r="A12" t="s">
        <v>38</v>
      </c>
      <c r="B12" t="s">
        <v>41</v>
      </c>
      <c r="C12">
        <f>(D12-C9)/C9*100</f>
        <v>40</v>
      </c>
      <c r="D12">
        <v>35</v>
      </c>
      <c r="E12">
        <f>D12-C9</f>
        <v>10</v>
      </c>
    </row>
    <row r="13" spans="1:5" x14ac:dyDescent="0.25">
      <c r="A13" t="s">
        <v>38</v>
      </c>
      <c r="B13" t="s">
        <v>44</v>
      </c>
      <c r="C13">
        <v>100</v>
      </c>
      <c r="D13">
        <v>20</v>
      </c>
    </row>
    <row r="14" spans="1:5" x14ac:dyDescent="0.25">
      <c r="A14" t="s">
        <v>38</v>
      </c>
      <c r="B14" t="s">
        <v>42</v>
      </c>
      <c r="C14">
        <v>4000</v>
      </c>
      <c r="D14">
        <v>2000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H3" sqref="H3"/>
    </sheetView>
  </sheetViews>
  <sheetFormatPr baseColWidth="10" defaultRowHeight="15" x14ac:dyDescent="0.25"/>
  <cols>
    <col min="1" max="1" width="5.7109375" bestFit="1" customWidth="1"/>
    <col min="2" max="2" width="13.140625" bestFit="1" customWidth="1"/>
    <col min="3" max="3" width="16.5703125" bestFit="1" customWidth="1"/>
    <col min="4" max="4" width="18.85546875" bestFit="1" customWidth="1"/>
    <col min="6" max="6" width="18.140625" bestFit="1" customWidth="1"/>
    <col min="7" max="7" width="21.28515625" bestFit="1" customWidth="1"/>
    <col min="8" max="8" width="9.85546875" bestFit="1" customWidth="1"/>
    <col min="9" max="9" width="17.7109375" customWidth="1"/>
    <col min="10" max="10" width="18.140625" bestFit="1" customWidth="1"/>
    <col min="11" max="11" width="14.28515625" bestFit="1" customWidth="1"/>
  </cols>
  <sheetData>
    <row r="1" spans="1:11" x14ac:dyDescent="0.25">
      <c r="B1" s="11" t="s">
        <v>31</v>
      </c>
      <c r="C1" s="8"/>
      <c r="D1" s="8"/>
      <c r="E1" s="8"/>
      <c r="F1" s="8" t="s">
        <v>36</v>
      </c>
      <c r="G1" s="8">
        <v>3</v>
      </c>
      <c r="I1" s="10" t="s">
        <v>34</v>
      </c>
      <c r="J1" s="9" t="s">
        <v>36</v>
      </c>
      <c r="K1" s="9">
        <v>3</v>
      </c>
    </row>
    <row r="2" spans="1:11" x14ac:dyDescent="0.25">
      <c r="B2" s="8" t="s">
        <v>32</v>
      </c>
      <c r="C2" s="8" t="s">
        <v>37</v>
      </c>
      <c r="D2" s="8" t="s">
        <v>45</v>
      </c>
      <c r="E2" s="8" t="s">
        <v>1</v>
      </c>
      <c r="F2" s="8" t="s">
        <v>10</v>
      </c>
      <c r="G2" s="8" t="s">
        <v>33</v>
      </c>
      <c r="I2" s="9" t="s">
        <v>1</v>
      </c>
      <c r="J2" s="9" t="s">
        <v>10</v>
      </c>
      <c r="K2" s="9" t="s">
        <v>35</v>
      </c>
    </row>
    <row r="3" spans="1:11" x14ac:dyDescent="0.25">
      <c r="A3" t="s">
        <v>5</v>
      </c>
      <c r="B3" s="8">
        <v>2000</v>
      </c>
      <c r="C3" s="8">
        <v>20</v>
      </c>
      <c r="D3" s="8"/>
      <c r="E3" s="8">
        <v>40</v>
      </c>
      <c r="F3" s="8">
        <v>5</v>
      </c>
      <c r="G3" s="8"/>
      <c r="I3" s="9">
        <v>2</v>
      </c>
      <c r="J3" s="9">
        <v>20</v>
      </c>
      <c r="K3" s="9">
        <v>3</v>
      </c>
    </row>
    <row r="4" spans="1:11" x14ac:dyDescent="0.25">
      <c r="A4">
        <v>1</v>
      </c>
      <c r="B4" s="12">
        <v>2000</v>
      </c>
      <c r="C4" s="12">
        <v>80</v>
      </c>
      <c r="D4" s="12">
        <f>B4/C4</f>
        <v>25</v>
      </c>
      <c r="E4" s="12">
        <v>200</v>
      </c>
      <c r="F4" s="12">
        <v>10</v>
      </c>
      <c r="G4" s="12">
        <f>F4*$G$1</f>
        <v>30</v>
      </c>
      <c r="H4" s="12"/>
      <c r="I4" s="12">
        <f>F4*$I$3</f>
        <v>20</v>
      </c>
      <c r="J4" s="12">
        <f>E4/$J$3</f>
        <v>10</v>
      </c>
      <c r="K4" s="12">
        <f>J4*$K$1</f>
        <v>30</v>
      </c>
    </row>
    <row r="5" spans="1:11" x14ac:dyDescent="0.25">
      <c r="A5">
        <v>2</v>
      </c>
      <c r="B5" s="12">
        <f>B4+$B$3</f>
        <v>4000</v>
      </c>
      <c r="C5" s="12">
        <f>C4+$C$3</f>
        <v>100</v>
      </c>
      <c r="D5" s="12">
        <f t="shared" ref="D5:D23" si="0">B5/C5</f>
        <v>40</v>
      </c>
      <c r="E5" s="12">
        <f>E4+$E$3</f>
        <v>240</v>
      </c>
      <c r="F5" s="12">
        <f>F4+$F$3</f>
        <v>15</v>
      </c>
      <c r="G5" s="12">
        <f t="shared" ref="G5:G23" si="1">F5*$G$1</f>
        <v>45</v>
      </c>
      <c r="H5" s="12"/>
      <c r="I5" s="12">
        <f t="shared" ref="I5:I23" si="2">F5*$I$3</f>
        <v>30</v>
      </c>
      <c r="J5" s="12">
        <f t="shared" ref="J5:J23" si="3">E5/$J$3</f>
        <v>12</v>
      </c>
      <c r="K5" s="12">
        <f t="shared" ref="K5:K23" si="4">J5*$K$1</f>
        <v>36</v>
      </c>
    </row>
    <row r="6" spans="1:11" x14ac:dyDescent="0.25">
      <c r="A6">
        <v>3</v>
      </c>
      <c r="B6" s="12">
        <f t="shared" ref="B6:B23" si="5">B5+$B$3</f>
        <v>6000</v>
      </c>
      <c r="C6" s="12">
        <f t="shared" ref="C6:C23" si="6">C5+$C$3</f>
        <v>120</v>
      </c>
      <c r="D6" s="12">
        <f t="shared" si="0"/>
        <v>50</v>
      </c>
      <c r="E6" s="12">
        <f t="shared" ref="E6:E23" si="7">E5+$E$3</f>
        <v>280</v>
      </c>
      <c r="F6" s="12">
        <f t="shared" ref="F6:F23" si="8">F5+$F$3</f>
        <v>20</v>
      </c>
      <c r="G6" s="12">
        <f t="shared" si="1"/>
        <v>60</v>
      </c>
      <c r="H6" s="12"/>
      <c r="I6" s="12">
        <f t="shared" si="2"/>
        <v>40</v>
      </c>
      <c r="J6" s="12">
        <f t="shared" si="3"/>
        <v>14</v>
      </c>
      <c r="K6" s="12">
        <f t="shared" si="4"/>
        <v>42</v>
      </c>
    </row>
    <row r="7" spans="1:11" x14ac:dyDescent="0.25">
      <c r="A7">
        <v>4</v>
      </c>
      <c r="B7" s="12">
        <f t="shared" si="5"/>
        <v>8000</v>
      </c>
      <c r="C7" s="12">
        <f t="shared" si="6"/>
        <v>140</v>
      </c>
      <c r="D7" s="12">
        <f t="shared" si="0"/>
        <v>57.142857142857146</v>
      </c>
      <c r="E7" s="12">
        <f t="shared" si="7"/>
        <v>320</v>
      </c>
      <c r="F7" s="12">
        <f t="shared" si="8"/>
        <v>25</v>
      </c>
      <c r="G7" s="12">
        <f t="shared" si="1"/>
        <v>75</v>
      </c>
      <c r="H7" s="12"/>
      <c r="I7" s="12">
        <f t="shared" si="2"/>
        <v>50</v>
      </c>
      <c r="J7" s="12">
        <f t="shared" si="3"/>
        <v>16</v>
      </c>
      <c r="K7" s="12">
        <f t="shared" si="4"/>
        <v>48</v>
      </c>
    </row>
    <row r="8" spans="1:11" x14ac:dyDescent="0.25">
      <c r="A8">
        <v>5</v>
      </c>
      <c r="B8" s="12">
        <f t="shared" si="5"/>
        <v>10000</v>
      </c>
      <c r="C8" s="12">
        <f t="shared" si="6"/>
        <v>160</v>
      </c>
      <c r="D8" s="12">
        <f t="shared" si="0"/>
        <v>62.5</v>
      </c>
      <c r="E8" s="12">
        <f t="shared" si="7"/>
        <v>360</v>
      </c>
      <c r="F8" s="12">
        <f t="shared" si="8"/>
        <v>30</v>
      </c>
      <c r="G8" s="12">
        <f t="shared" si="1"/>
        <v>90</v>
      </c>
      <c r="H8" s="12"/>
      <c r="I8" s="12">
        <f t="shared" si="2"/>
        <v>60</v>
      </c>
      <c r="J8" s="12">
        <f t="shared" si="3"/>
        <v>18</v>
      </c>
      <c r="K8" s="12">
        <f t="shared" si="4"/>
        <v>54</v>
      </c>
    </row>
    <row r="9" spans="1:11" x14ac:dyDescent="0.25">
      <c r="A9">
        <v>6</v>
      </c>
      <c r="B9" s="12">
        <f t="shared" si="5"/>
        <v>12000</v>
      </c>
      <c r="C9" s="12">
        <f t="shared" si="6"/>
        <v>180</v>
      </c>
      <c r="D9" s="12">
        <f t="shared" si="0"/>
        <v>66.666666666666671</v>
      </c>
      <c r="E9" s="12">
        <f t="shared" si="7"/>
        <v>400</v>
      </c>
      <c r="F9" s="12">
        <f t="shared" si="8"/>
        <v>35</v>
      </c>
      <c r="G9" s="12">
        <f t="shared" si="1"/>
        <v>105</v>
      </c>
      <c r="H9" s="12"/>
      <c r="I9" s="12">
        <f t="shared" si="2"/>
        <v>70</v>
      </c>
      <c r="J9" s="12">
        <f t="shared" si="3"/>
        <v>20</v>
      </c>
      <c r="K9" s="12">
        <f t="shared" si="4"/>
        <v>60</v>
      </c>
    </row>
    <row r="10" spans="1:11" x14ac:dyDescent="0.25">
      <c r="A10">
        <v>7</v>
      </c>
      <c r="B10" s="12">
        <f t="shared" si="5"/>
        <v>14000</v>
      </c>
      <c r="C10" s="12">
        <f t="shared" si="6"/>
        <v>200</v>
      </c>
      <c r="D10" s="12">
        <f t="shared" si="0"/>
        <v>70</v>
      </c>
      <c r="E10" s="12">
        <f t="shared" si="7"/>
        <v>440</v>
      </c>
      <c r="F10" s="12">
        <f t="shared" si="8"/>
        <v>40</v>
      </c>
      <c r="G10" s="12">
        <f t="shared" si="1"/>
        <v>120</v>
      </c>
      <c r="H10" s="12"/>
      <c r="I10" s="12">
        <f t="shared" si="2"/>
        <v>80</v>
      </c>
      <c r="J10" s="12">
        <f t="shared" si="3"/>
        <v>22</v>
      </c>
      <c r="K10" s="12">
        <f t="shared" si="4"/>
        <v>66</v>
      </c>
    </row>
    <row r="11" spans="1:11" x14ac:dyDescent="0.25">
      <c r="A11">
        <v>8</v>
      </c>
      <c r="B11" s="12">
        <f t="shared" si="5"/>
        <v>16000</v>
      </c>
      <c r="C11" s="12">
        <f t="shared" si="6"/>
        <v>220</v>
      </c>
      <c r="D11" s="12">
        <f t="shared" si="0"/>
        <v>72.727272727272734</v>
      </c>
      <c r="E11" s="12">
        <f t="shared" si="7"/>
        <v>480</v>
      </c>
      <c r="F11" s="12">
        <f t="shared" si="8"/>
        <v>45</v>
      </c>
      <c r="G11" s="12">
        <f t="shared" si="1"/>
        <v>135</v>
      </c>
      <c r="H11" s="12"/>
      <c r="I11" s="12">
        <f t="shared" si="2"/>
        <v>90</v>
      </c>
      <c r="J11" s="12">
        <f t="shared" si="3"/>
        <v>24</v>
      </c>
      <c r="K11" s="12">
        <f t="shared" si="4"/>
        <v>72</v>
      </c>
    </row>
    <row r="12" spans="1:11" x14ac:dyDescent="0.25">
      <c r="A12">
        <v>9</v>
      </c>
      <c r="B12" s="12">
        <f t="shared" si="5"/>
        <v>18000</v>
      </c>
      <c r="C12" s="12">
        <f t="shared" si="6"/>
        <v>240</v>
      </c>
      <c r="D12" s="12">
        <f t="shared" si="0"/>
        <v>75</v>
      </c>
      <c r="E12" s="12">
        <f t="shared" si="7"/>
        <v>520</v>
      </c>
      <c r="F12" s="12">
        <f t="shared" si="8"/>
        <v>50</v>
      </c>
      <c r="G12" s="12">
        <f t="shared" si="1"/>
        <v>150</v>
      </c>
      <c r="H12" s="12"/>
      <c r="I12" s="12">
        <f t="shared" si="2"/>
        <v>100</v>
      </c>
      <c r="J12" s="12">
        <f t="shared" si="3"/>
        <v>26</v>
      </c>
      <c r="K12" s="12">
        <f t="shared" si="4"/>
        <v>78</v>
      </c>
    </row>
    <row r="13" spans="1:11" x14ac:dyDescent="0.25">
      <c r="A13">
        <v>10</v>
      </c>
      <c r="B13" s="12">
        <f t="shared" si="5"/>
        <v>20000</v>
      </c>
      <c r="C13" s="12">
        <f t="shared" si="6"/>
        <v>260</v>
      </c>
      <c r="D13" s="12">
        <f t="shared" si="0"/>
        <v>76.92307692307692</v>
      </c>
      <c r="E13" s="12">
        <f t="shared" si="7"/>
        <v>560</v>
      </c>
      <c r="F13" s="12">
        <f t="shared" si="8"/>
        <v>55</v>
      </c>
      <c r="G13" s="12">
        <f t="shared" si="1"/>
        <v>165</v>
      </c>
      <c r="H13" s="12"/>
      <c r="I13" s="12">
        <f t="shared" si="2"/>
        <v>110</v>
      </c>
      <c r="J13" s="12">
        <f t="shared" si="3"/>
        <v>28</v>
      </c>
      <c r="K13" s="12">
        <f t="shared" si="4"/>
        <v>84</v>
      </c>
    </row>
    <row r="14" spans="1:11" x14ac:dyDescent="0.25">
      <c r="A14">
        <v>11</v>
      </c>
      <c r="B14" s="12">
        <f t="shared" si="5"/>
        <v>22000</v>
      </c>
      <c r="C14" s="12">
        <f t="shared" si="6"/>
        <v>280</v>
      </c>
      <c r="D14" s="12">
        <f t="shared" si="0"/>
        <v>78.571428571428569</v>
      </c>
      <c r="E14" s="12">
        <f t="shared" si="7"/>
        <v>600</v>
      </c>
      <c r="F14" s="12">
        <f t="shared" si="8"/>
        <v>60</v>
      </c>
      <c r="G14" s="12">
        <f t="shared" si="1"/>
        <v>180</v>
      </c>
      <c r="H14" s="12"/>
      <c r="I14" s="12">
        <f t="shared" si="2"/>
        <v>120</v>
      </c>
      <c r="J14" s="12">
        <f t="shared" si="3"/>
        <v>30</v>
      </c>
      <c r="K14" s="12">
        <f t="shared" si="4"/>
        <v>90</v>
      </c>
    </row>
    <row r="15" spans="1:11" x14ac:dyDescent="0.25">
      <c r="A15">
        <v>12</v>
      </c>
      <c r="B15" s="12">
        <f t="shared" si="5"/>
        <v>24000</v>
      </c>
      <c r="C15" s="12">
        <f t="shared" si="6"/>
        <v>300</v>
      </c>
      <c r="D15" s="12">
        <f t="shared" si="0"/>
        <v>80</v>
      </c>
      <c r="E15" s="12">
        <f t="shared" si="7"/>
        <v>640</v>
      </c>
      <c r="F15" s="12">
        <f t="shared" si="8"/>
        <v>65</v>
      </c>
      <c r="G15" s="12">
        <f t="shared" si="1"/>
        <v>195</v>
      </c>
      <c r="H15" s="12"/>
      <c r="I15" s="12">
        <f t="shared" si="2"/>
        <v>130</v>
      </c>
      <c r="J15" s="12">
        <f t="shared" si="3"/>
        <v>32</v>
      </c>
      <c r="K15" s="12">
        <f t="shared" si="4"/>
        <v>96</v>
      </c>
    </row>
    <row r="16" spans="1:11" x14ac:dyDescent="0.25">
      <c r="A16">
        <v>13</v>
      </c>
      <c r="B16" s="12">
        <f t="shared" si="5"/>
        <v>26000</v>
      </c>
      <c r="C16" s="12">
        <f t="shared" si="6"/>
        <v>320</v>
      </c>
      <c r="D16" s="12">
        <f t="shared" si="0"/>
        <v>81.25</v>
      </c>
      <c r="E16" s="12">
        <f t="shared" si="7"/>
        <v>680</v>
      </c>
      <c r="F16" s="12">
        <f t="shared" si="8"/>
        <v>70</v>
      </c>
      <c r="G16" s="12">
        <f t="shared" si="1"/>
        <v>210</v>
      </c>
      <c r="H16" s="12"/>
      <c r="I16" s="12">
        <f t="shared" si="2"/>
        <v>140</v>
      </c>
      <c r="J16" s="12">
        <f t="shared" si="3"/>
        <v>34</v>
      </c>
      <c r="K16" s="12">
        <f t="shared" si="4"/>
        <v>102</v>
      </c>
    </row>
    <row r="17" spans="1:11" x14ac:dyDescent="0.25">
      <c r="A17">
        <v>14</v>
      </c>
      <c r="B17" s="12">
        <f t="shared" si="5"/>
        <v>28000</v>
      </c>
      <c r="C17" s="12">
        <f t="shared" si="6"/>
        <v>340</v>
      </c>
      <c r="D17" s="12">
        <f t="shared" si="0"/>
        <v>82.352941176470594</v>
      </c>
      <c r="E17" s="12">
        <f t="shared" si="7"/>
        <v>720</v>
      </c>
      <c r="F17" s="12">
        <f t="shared" si="8"/>
        <v>75</v>
      </c>
      <c r="G17" s="12">
        <f t="shared" si="1"/>
        <v>225</v>
      </c>
      <c r="H17" s="12"/>
      <c r="I17" s="12">
        <f t="shared" si="2"/>
        <v>150</v>
      </c>
      <c r="J17" s="12">
        <f t="shared" si="3"/>
        <v>36</v>
      </c>
      <c r="K17" s="12">
        <f t="shared" si="4"/>
        <v>108</v>
      </c>
    </row>
    <row r="18" spans="1:11" x14ac:dyDescent="0.25">
      <c r="A18">
        <v>15</v>
      </c>
      <c r="B18" s="12">
        <f t="shared" si="5"/>
        <v>30000</v>
      </c>
      <c r="C18" s="12">
        <f t="shared" si="6"/>
        <v>360</v>
      </c>
      <c r="D18" s="12">
        <f t="shared" si="0"/>
        <v>83.333333333333329</v>
      </c>
      <c r="E18" s="12">
        <f t="shared" si="7"/>
        <v>760</v>
      </c>
      <c r="F18" s="12">
        <f t="shared" si="8"/>
        <v>80</v>
      </c>
      <c r="G18" s="12">
        <f t="shared" si="1"/>
        <v>240</v>
      </c>
      <c r="H18" s="12"/>
      <c r="I18" s="12">
        <f t="shared" si="2"/>
        <v>160</v>
      </c>
      <c r="J18" s="12">
        <f t="shared" si="3"/>
        <v>38</v>
      </c>
      <c r="K18" s="12">
        <f t="shared" si="4"/>
        <v>114</v>
      </c>
    </row>
    <row r="19" spans="1:11" x14ac:dyDescent="0.25">
      <c r="A19">
        <v>16</v>
      </c>
      <c r="B19" s="12">
        <f t="shared" si="5"/>
        <v>32000</v>
      </c>
      <c r="C19" s="12">
        <f t="shared" si="6"/>
        <v>380</v>
      </c>
      <c r="D19" s="12">
        <f t="shared" si="0"/>
        <v>84.21052631578948</v>
      </c>
      <c r="E19" s="12">
        <f t="shared" si="7"/>
        <v>800</v>
      </c>
      <c r="F19" s="12">
        <f t="shared" si="8"/>
        <v>85</v>
      </c>
      <c r="G19" s="12">
        <f t="shared" si="1"/>
        <v>255</v>
      </c>
      <c r="H19" s="12"/>
      <c r="I19" s="12">
        <f t="shared" si="2"/>
        <v>170</v>
      </c>
      <c r="J19" s="12">
        <f t="shared" si="3"/>
        <v>40</v>
      </c>
      <c r="K19" s="12">
        <f t="shared" si="4"/>
        <v>120</v>
      </c>
    </row>
    <row r="20" spans="1:11" x14ac:dyDescent="0.25">
      <c r="A20">
        <v>17</v>
      </c>
      <c r="B20" s="12">
        <f t="shared" si="5"/>
        <v>34000</v>
      </c>
      <c r="C20" s="12">
        <f t="shared" si="6"/>
        <v>400</v>
      </c>
      <c r="D20" s="12">
        <f t="shared" si="0"/>
        <v>85</v>
      </c>
      <c r="E20" s="12">
        <f t="shared" si="7"/>
        <v>840</v>
      </c>
      <c r="F20" s="12">
        <f t="shared" si="8"/>
        <v>90</v>
      </c>
      <c r="G20" s="12">
        <f t="shared" si="1"/>
        <v>270</v>
      </c>
      <c r="H20" s="12"/>
      <c r="I20" s="12">
        <f t="shared" si="2"/>
        <v>180</v>
      </c>
      <c r="J20" s="12">
        <f t="shared" si="3"/>
        <v>42</v>
      </c>
      <c r="K20" s="12">
        <f t="shared" si="4"/>
        <v>126</v>
      </c>
    </row>
    <row r="21" spans="1:11" x14ac:dyDescent="0.25">
      <c r="A21">
        <v>18</v>
      </c>
      <c r="B21" s="12">
        <f t="shared" si="5"/>
        <v>36000</v>
      </c>
      <c r="C21" s="12">
        <f t="shared" si="6"/>
        <v>420</v>
      </c>
      <c r="D21" s="12">
        <f t="shared" si="0"/>
        <v>85.714285714285708</v>
      </c>
      <c r="E21" s="12">
        <f t="shared" si="7"/>
        <v>880</v>
      </c>
      <c r="F21" s="12">
        <f t="shared" si="8"/>
        <v>95</v>
      </c>
      <c r="G21" s="12">
        <f t="shared" si="1"/>
        <v>285</v>
      </c>
      <c r="H21" s="12"/>
      <c r="I21" s="12">
        <f t="shared" si="2"/>
        <v>190</v>
      </c>
      <c r="J21" s="12">
        <f t="shared" si="3"/>
        <v>44</v>
      </c>
      <c r="K21" s="12">
        <f t="shared" si="4"/>
        <v>132</v>
      </c>
    </row>
    <row r="22" spans="1:11" x14ac:dyDescent="0.25">
      <c r="A22">
        <v>19</v>
      </c>
      <c r="B22" s="12">
        <f t="shared" si="5"/>
        <v>38000</v>
      </c>
      <c r="C22" s="12">
        <f t="shared" si="6"/>
        <v>440</v>
      </c>
      <c r="D22" s="12">
        <f t="shared" si="0"/>
        <v>86.36363636363636</v>
      </c>
      <c r="E22" s="12">
        <f t="shared" si="7"/>
        <v>920</v>
      </c>
      <c r="F22" s="12">
        <f t="shared" si="8"/>
        <v>100</v>
      </c>
      <c r="G22" s="12">
        <f t="shared" si="1"/>
        <v>300</v>
      </c>
      <c r="H22" s="12"/>
      <c r="I22" s="12">
        <f t="shared" si="2"/>
        <v>200</v>
      </c>
      <c r="J22" s="12">
        <f t="shared" si="3"/>
        <v>46</v>
      </c>
      <c r="K22" s="12">
        <f t="shared" si="4"/>
        <v>138</v>
      </c>
    </row>
    <row r="23" spans="1:11" x14ac:dyDescent="0.25">
      <c r="A23">
        <v>20</v>
      </c>
      <c r="B23" s="12">
        <f t="shared" si="5"/>
        <v>40000</v>
      </c>
      <c r="C23" s="12">
        <f t="shared" si="6"/>
        <v>460</v>
      </c>
      <c r="D23" s="12">
        <f t="shared" si="0"/>
        <v>86.956521739130437</v>
      </c>
      <c r="E23" s="12">
        <f t="shared" si="7"/>
        <v>960</v>
      </c>
      <c r="F23" s="12">
        <f t="shared" si="8"/>
        <v>105</v>
      </c>
      <c r="G23" s="12">
        <f t="shared" si="1"/>
        <v>315</v>
      </c>
      <c r="H23" s="12"/>
      <c r="I23" s="12">
        <f t="shared" si="2"/>
        <v>210</v>
      </c>
      <c r="J23" s="12">
        <f t="shared" si="3"/>
        <v>48</v>
      </c>
      <c r="K23" s="12">
        <f t="shared" si="4"/>
        <v>144</v>
      </c>
    </row>
    <row r="24" spans="1:11" x14ac:dyDescent="0.25">
      <c r="A24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5">
      <c r="A27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5">
      <c r="A28">
        <v>25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5">
      <c r="A29">
        <v>26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5">
      <c r="A30">
        <v>27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5">
      <c r="A32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5">
      <c r="A33">
        <v>30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5">
      <c r="A35">
        <v>32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5">
      <c r="A36">
        <v>33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>
        <v>34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5">
      <c r="A38">
        <v>35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5">
      <c r="A39">
        <v>36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5">
      <c r="A40">
        <v>37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5">
      <c r="A41">
        <v>38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5">
      <c r="A42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5">
      <c r="A43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5">
      <c r="A44">
        <v>41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5">
      <c r="A45">
        <v>42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5">
      <c r="A46">
        <v>43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5">
      <c r="A47">
        <v>44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5">
      <c r="A48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5">
      <c r="A49">
        <v>46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5">
      <c r="A50">
        <v>47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5">
      <c r="A51">
        <v>48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5">
      <c r="A52">
        <v>49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>
        <v>50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5">
      <c r="A54">
        <v>51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5">
      <c r="A55">
        <v>52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5">
      <c r="A56">
        <v>53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>
        <v>54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5">
      <c r="A58">
        <v>55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5">
      <c r="A59">
        <v>56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5">
      <c r="A60"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5">
      <c r="A61">
        <v>58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5">
      <c r="A62">
        <v>59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5">
      <c r="A63">
        <v>60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5">
      <c r="A64">
        <v>61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5">
      <c r="A65">
        <v>62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5">
      <c r="A66">
        <v>63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5">
      <c r="A67">
        <v>64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5">
      <c r="A68">
        <v>65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5">
      <c r="A69">
        <v>66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5">
      <c r="A70">
        <v>67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5">
      <c r="A71">
        <v>68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5">
      <c r="A72">
        <v>69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5">
      <c r="A73">
        <v>70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5">
      <c r="A74">
        <v>71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5">
      <c r="A75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5">
      <c r="A76">
        <v>73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5">
      <c r="A77">
        <v>74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5">
      <c r="A78">
        <v>75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5">
      <c r="A79">
        <v>76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5">
      <c r="A80">
        <v>77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5">
      <c r="A81">
        <v>78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5">
      <c r="A82">
        <v>79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5">
      <c r="A83">
        <v>80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5">
      <c r="A84">
        <v>81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5">
      <c r="A85">
        <v>82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5">
      <c r="A86">
        <v>83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5">
      <c r="A87">
        <v>84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5">
      <c r="A88">
        <v>85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5">
      <c r="A89">
        <v>86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5">
      <c r="A90">
        <v>87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5">
      <c r="A91">
        <v>88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5">
      <c r="A92">
        <v>89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5">
      <c r="A93">
        <v>90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5">
      <c r="A94">
        <v>91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5">
      <c r="A95">
        <v>92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5">
      <c r="A96">
        <v>93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5">
      <c r="A97">
        <v>94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5">
      <c r="A98">
        <v>95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5">
      <c r="A99">
        <v>96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5">
      <c r="A100">
        <v>97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5">
      <c r="A101">
        <v>98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5">
      <c r="A102">
        <v>99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5">
      <c r="A103">
        <v>100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18" style="1" customWidth="1"/>
    <col min="2" max="2" width="12.7109375" style="1" bestFit="1" customWidth="1"/>
    <col min="3" max="3" width="10" style="1" customWidth="1"/>
    <col min="4" max="16384" width="9.140625" style="1"/>
  </cols>
  <sheetData>
    <row r="1" spans="1:23" ht="15.75" thickBot="1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/>
    </row>
    <row r="2" spans="1:23" ht="15.75" thickBot="1" x14ac:dyDescent="0.3">
      <c r="A2" s="4" t="s">
        <v>1</v>
      </c>
      <c r="B2" s="5">
        <v>300</v>
      </c>
      <c r="C2" s="5">
        <v>400</v>
      </c>
      <c r="D2" s="5">
        <v>500</v>
      </c>
      <c r="E2" s="5">
        <v>600</v>
      </c>
      <c r="F2" s="5">
        <v>700</v>
      </c>
      <c r="G2" s="5">
        <v>800</v>
      </c>
      <c r="H2" s="5">
        <v>900</v>
      </c>
      <c r="I2" s="5">
        <v>1000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3" ht="15.75" thickBot="1" x14ac:dyDescent="0.3">
      <c r="A3" s="4" t="s">
        <v>10</v>
      </c>
      <c r="B3" s="4"/>
      <c r="C3" s="4"/>
      <c r="D3" s="4"/>
      <c r="E3" s="4"/>
      <c r="F3" s="6"/>
      <c r="G3" s="6"/>
      <c r="H3" s="6"/>
      <c r="I3" s="5">
        <v>50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baseColWidth="10" defaultRowHeight="15" x14ac:dyDescent="0.25"/>
  <cols>
    <col min="1" max="1" width="14.7109375" customWidth="1"/>
    <col min="2" max="2" width="12.42578125" customWidth="1"/>
    <col min="3" max="3" width="12.7109375" bestFit="1" customWidth="1"/>
    <col min="5" max="5" width="12.28515625" bestFit="1" customWidth="1"/>
    <col min="6" max="6" width="13.5703125" bestFit="1" customWidth="1"/>
    <col min="7" max="7" width="6.28515625" bestFit="1" customWidth="1"/>
  </cols>
  <sheetData>
    <row r="1" spans="1:7" ht="15.75" thickBot="1" x14ac:dyDescent="0.3">
      <c r="A1" s="4" t="s">
        <v>2</v>
      </c>
      <c r="B1" s="4" t="s">
        <v>14</v>
      </c>
      <c r="C1" s="4" t="s">
        <v>3</v>
      </c>
      <c r="D1" s="4" t="s">
        <v>4</v>
      </c>
      <c r="E1" s="4" t="s">
        <v>11</v>
      </c>
      <c r="F1" s="4" t="s">
        <v>12</v>
      </c>
      <c r="G1" s="4" t="s">
        <v>13</v>
      </c>
    </row>
    <row r="2" spans="1:7" ht="15.75" thickBot="1" x14ac:dyDescent="0.3">
      <c r="A2" s="4" t="s">
        <v>5</v>
      </c>
      <c r="B2" s="5">
        <v>8</v>
      </c>
      <c r="C2" s="5">
        <v>6</v>
      </c>
      <c r="D2" s="5">
        <v>4</v>
      </c>
      <c r="E2" s="5">
        <v>8</v>
      </c>
      <c r="F2" s="5">
        <v>5</v>
      </c>
      <c r="G2" s="5">
        <v>10</v>
      </c>
    </row>
    <row r="3" spans="1:7" ht="15.75" thickBot="1" x14ac:dyDescent="0.3">
      <c r="A3" s="4" t="s">
        <v>6</v>
      </c>
      <c r="B3" s="5">
        <v>250</v>
      </c>
      <c r="C3" s="5">
        <v>100</v>
      </c>
      <c r="D3" s="5">
        <v>60</v>
      </c>
      <c r="E3" s="5">
        <v>300</v>
      </c>
      <c r="F3" s="5">
        <v>150</v>
      </c>
      <c r="G3" s="5">
        <v>800</v>
      </c>
    </row>
    <row r="4" spans="1:7" ht="15.75" thickBot="1" x14ac:dyDescent="0.3">
      <c r="A4" s="4" t="s">
        <v>7</v>
      </c>
      <c r="B4" s="7">
        <f>B5/B6</f>
        <v>40</v>
      </c>
      <c r="C4" s="7">
        <f>C5/C6</f>
        <v>33.333333333333336</v>
      </c>
      <c r="D4" s="7">
        <f>D5/D6</f>
        <v>10</v>
      </c>
      <c r="E4" s="7">
        <f t="shared" ref="E4:G4" si="0">E5/E6</f>
        <v>30</v>
      </c>
      <c r="F4" s="7">
        <f t="shared" si="0"/>
        <v>20</v>
      </c>
      <c r="G4" s="7">
        <f t="shared" si="0"/>
        <v>50</v>
      </c>
    </row>
    <row r="5" spans="1:7" ht="15.75" thickBot="1" x14ac:dyDescent="0.3">
      <c r="A5" s="4" t="s">
        <v>8</v>
      </c>
      <c r="B5" s="5">
        <v>40</v>
      </c>
      <c r="C5" s="5">
        <v>50</v>
      </c>
      <c r="D5" s="5">
        <v>5</v>
      </c>
      <c r="E5" s="5">
        <v>60</v>
      </c>
      <c r="F5" s="5">
        <v>20</v>
      </c>
      <c r="G5" s="5">
        <v>100</v>
      </c>
    </row>
    <row r="6" spans="1:7" ht="15.75" thickBot="1" x14ac:dyDescent="0.3">
      <c r="A6" s="4" t="s">
        <v>9</v>
      </c>
      <c r="B6" s="7">
        <v>1</v>
      </c>
      <c r="C6" s="7">
        <v>1.5</v>
      </c>
      <c r="D6" s="7">
        <v>0.5</v>
      </c>
      <c r="E6" s="7">
        <v>2</v>
      </c>
      <c r="F6" s="7">
        <v>1</v>
      </c>
      <c r="G6" s="7">
        <v>2</v>
      </c>
    </row>
    <row r="7" spans="1:7" ht="15.75" thickBot="1" x14ac:dyDescent="0.3">
      <c r="A7" s="4" t="s">
        <v>15</v>
      </c>
      <c r="B7" s="7">
        <v>2</v>
      </c>
      <c r="C7" s="7">
        <v>3</v>
      </c>
      <c r="D7" s="7">
        <v>8</v>
      </c>
      <c r="E7" s="7">
        <v>4</v>
      </c>
      <c r="F7" s="7">
        <v>5</v>
      </c>
      <c r="G7" s="7">
        <v>2</v>
      </c>
    </row>
    <row r="8" spans="1:7" ht="15.75" thickBot="1" x14ac:dyDescent="0.3">
      <c r="A8" s="4" t="s">
        <v>16</v>
      </c>
      <c r="B8" s="7">
        <v>2</v>
      </c>
      <c r="C8" s="7">
        <v>10</v>
      </c>
      <c r="D8" s="7">
        <v>2</v>
      </c>
      <c r="E8" s="7">
        <v>2</v>
      </c>
      <c r="F8" s="7">
        <v>2</v>
      </c>
      <c r="G8" s="7">
        <v>1.5</v>
      </c>
    </row>
    <row r="9" spans="1:7" ht="15.75" thickBot="1" x14ac:dyDescent="0.3">
      <c r="A9" s="4" t="s">
        <v>17</v>
      </c>
      <c r="B9" s="7">
        <v>5</v>
      </c>
      <c r="C9" s="7">
        <v>2.5</v>
      </c>
      <c r="D9" s="7">
        <v>10</v>
      </c>
      <c r="E9" s="7">
        <v>6</v>
      </c>
      <c r="F9" s="7">
        <v>7</v>
      </c>
      <c r="G9" s="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Soul</vt:lpstr>
      <vt:lpstr>Player</vt:lpstr>
      <vt:lpstr>Old - Player</vt:lpstr>
      <vt:lpstr>Old - 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2017-11-02T10:39:30Z</dcterms:modified>
</cp:coreProperties>
</file>