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eda\Desktop\"/>
    </mc:Choice>
  </mc:AlternateContent>
  <xr:revisionPtr revIDLastSave="0" documentId="8_{C37EA6B6-853D-440A-ADEF-7B17488D5F41}" xr6:coauthVersionLast="45" xr6:coauthVersionMax="45" xr10:uidLastSave="{00000000-0000-0000-0000-000000000000}"/>
  <bookViews>
    <workbookView xWindow="-28920" yWindow="-1545" windowWidth="29040" windowHeight="15840" xr2:uid="{6CD6D3ED-D43E-4F51-83DE-1F78A987EA96}"/>
  </bookViews>
  <sheets>
    <sheet name="November 2021" sheetId="2" r:id="rId1"/>
    <sheet name="December 2021" sheetId="3" r:id="rId2"/>
    <sheet name="January 2022" sheetId="4" r:id="rId3"/>
    <sheet name="February 2022" sheetId="5" r:id="rId4"/>
    <sheet name="March 2022" sheetId="6" r:id="rId5"/>
    <sheet name="April 2022" sheetId="7" r:id="rId6"/>
    <sheet name="May 2022" sheetId="8" r:id="rId7"/>
    <sheet name="Sheet1" sheetId="1" r:id="rId8"/>
  </sheets>
  <externalReferences>
    <externalReference r:id="rId9"/>
  </externalReferences>
  <definedNames>
    <definedName name="F">'November 2021'!$AJ$20</definedName>
    <definedName name="S" localSheetId="0">'November 2021'!$AJ$20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AH6" i="8"/>
  <c r="B7" i="8"/>
  <c r="AH7" i="8"/>
  <c r="B8" i="8"/>
  <c r="AH8" i="8"/>
  <c r="B9" i="8"/>
  <c r="AH9" i="8"/>
  <c r="B10" i="8"/>
  <c r="AH10" i="8"/>
  <c r="AH11" i="8"/>
  <c r="AH12" i="8"/>
  <c r="B6" i="7"/>
  <c r="AG6" i="7"/>
  <c r="B7" i="7"/>
  <c r="AG7" i="7"/>
  <c r="B8" i="7"/>
  <c r="AG8" i="7"/>
  <c r="B9" i="7"/>
  <c r="AG9" i="7"/>
  <c r="B10" i="7"/>
  <c r="AG10" i="7"/>
  <c r="AG11" i="7"/>
  <c r="AG12" i="7"/>
  <c r="B6" i="6"/>
  <c r="AH6" i="6"/>
  <c r="B7" i="6"/>
  <c r="AH7" i="6"/>
  <c r="B8" i="6"/>
  <c r="AH8" i="6"/>
  <c r="B9" i="6"/>
  <c r="AH9" i="6"/>
  <c r="B10" i="6"/>
  <c r="AH10" i="6"/>
  <c r="AH11" i="6"/>
  <c r="AH12" i="6"/>
  <c r="B6" i="5"/>
  <c r="AE6" i="5"/>
  <c r="B7" i="5"/>
  <c r="AE7" i="5"/>
  <c r="B8" i="5"/>
  <c r="AE8" i="5"/>
  <c r="B9" i="5"/>
  <c r="AE9" i="5"/>
  <c r="B10" i="5"/>
  <c r="AE10" i="5"/>
  <c r="AE11" i="5"/>
  <c r="AE12" i="5"/>
  <c r="B6" i="4"/>
  <c r="AH6" i="4"/>
  <c r="B7" i="4"/>
  <c r="AH7" i="4"/>
  <c r="B8" i="4"/>
  <c r="AH8" i="4"/>
  <c r="B9" i="4"/>
  <c r="AH9" i="4"/>
  <c r="B10" i="4"/>
  <c r="AH10" i="4"/>
  <c r="AH11" i="4"/>
  <c r="AH12" i="4"/>
  <c r="B6" i="3"/>
  <c r="AH6" i="3"/>
  <c r="B7" i="3"/>
  <c r="AH7" i="3"/>
  <c r="B8" i="3"/>
  <c r="AH8" i="3"/>
  <c r="B9" i="3"/>
  <c r="AH9" i="3"/>
  <c r="B10" i="3"/>
  <c r="AH10" i="3"/>
  <c r="AH11" i="3"/>
  <c r="AH12" i="3"/>
  <c r="B6" i="2"/>
  <c r="AG6" i="2"/>
  <c r="B7" i="2"/>
  <c r="AG7" i="2"/>
  <c r="B8" i="2"/>
  <c r="AG8" i="2"/>
  <c r="B9" i="2"/>
  <c r="AG9" i="2"/>
  <c r="B10" i="2"/>
  <c r="AG10" i="2"/>
  <c r="AG11" i="2"/>
  <c r="AG12" i="2"/>
</calcChain>
</file>

<file path=xl/sharedStrings.xml><?xml version="1.0" encoding="utf-8"?>
<sst xmlns="http://schemas.openxmlformats.org/spreadsheetml/2006/main" count="812" uniqueCount="121">
  <si>
    <t>Half Day (afternoon)</t>
  </si>
  <si>
    <t>Turno médico</t>
  </si>
  <si>
    <t>N</t>
  </si>
  <si>
    <t>No Working Day</t>
  </si>
  <si>
    <t>Welcome</t>
  </si>
  <si>
    <t>Fajardo Carolina se une al equipo</t>
  </si>
  <si>
    <t>C</t>
  </si>
  <si>
    <t>Compassionate</t>
  </si>
  <si>
    <t>B</t>
  </si>
  <si>
    <t>Bank holiday</t>
  </si>
  <si>
    <t>No working Day</t>
  </si>
  <si>
    <t>CR</t>
  </si>
  <si>
    <t>Día de la abolición del ejército</t>
  </si>
  <si>
    <t>W</t>
  </si>
  <si>
    <t>AR</t>
  </si>
  <si>
    <t>Día de la Soberanía Nacional</t>
  </si>
  <si>
    <t>L</t>
  </si>
  <si>
    <t>Time off In Lieu</t>
  </si>
  <si>
    <t>CO</t>
  </si>
  <si>
    <t>Independencia de Cartagena</t>
  </si>
  <si>
    <t>M</t>
  </si>
  <si>
    <t>Maternity/Paternity</t>
  </si>
  <si>
    <t>CH - CO - UY</t>
  </si>
  <si>
    <t>Día de Todos los Santos</t>
  </si>
  <si>
    <t>S</t>
  </si>
  <si>
    <t>Sickness</t>
  </si>
  <si>
    <t>Non-deductible types ⬇</t>
  </si>
  <si>
    <t>Fajardo, Carolina</t>
  </si>
  <si>
    <t>E</t>
  </si>
  <si>
    <t>Study Day</t>
  </si>
  <si>
    <t>Santelices, Josefina</t>
  </si>
  <si>
    <t>Q</t>
  </si>
  <si>
    <t>Quarter day</t>
  </si>
  <si>
    <t>H2</t>
  </si>
  <si>
    <t>H1</t>
  </si>
  <si>
    <t>Half Day (morning)</t>
  </si>
  <si>
    <t>H</t>
  </si>
  <si>
    <t>Holiday</t>
  </si>
  <si>
    <t>Deductible types ⬇</t>
  </si>
  <si>
    <t>Tue</t>
  </si>
  <si>
    <t>Mon</t>
  </si>
  <si>
    <t>Sun</t>
  </si>
  <si>
    <t>Sat</t>
  </si>
  <si>
    <t>Fri</t>
  </si>
  <si>
    <t>Thu</t>
  </si>
  <si>
    <t>Wed</t>
  </si>
  <si>
    <t>Code</t>
  </si>
  <si>
    <t>Absence type</t>
  </si>
  <si>
    <t>Absences this month</t>
  </si>
  <si>
    <t>Nov</t>
  </si>
  <si>
    <t>Week 48</t>
  </si>
  <si>
    <t>Week 47</t>
  </si>
  <si>
    <t>Week 46</t>
  </si>
  <si>
    <t>Week 45</t>
  </si>
  <si>
    <t>Week 44</t>
  </si>
  <si>
    <t>2021</t>
  </si>
  <si>
    <t>CH</t>
  </si>
  <si>
    <t>Noche Vieja</t>
  </si>
  <si>
    <t>4 Hrs</t>
  </si>
  <si>
    <t>AR - CO - CR -UY</t>
  </si>
  <si>
    <t>Noche Buena</t>
  </si>
  <si>
    <t>AR - CH - CO</t>
  </si>
  <si>
    <t>Inmaculada Concepción de María</t>
  </si>
  <si>
    <t>Study day</t>
  </si>
  <si>
    <t>Dec</t>
  </si>
  <si>
    <t>Week 52</t>
  </si>
  <si>
    <t>Week 51</t>
  </si>
  <si>
    <t>Week 50</t>
  </si>
  <si>
    <t>Week 49</t>
  </si>
  <si>
    <t>Lunes</t>
  </si>
  <si>
    <t>Día de los Reyes Magos</t>
  </si>
  <si>
    <t>UY</t>
  </si>
  <si>
    <t>Jueves</t>
  </si>
  <si>
    <t>Dia de Reyes</t>
  </si>
  <si>
    <t>Jan</t>
  </si>
  <si>
    <t>W5</t>
  </si>
  <si>
    <t>Week 4</t>
  </si>
  <si>
    <t>Week 3</t>
  </si>
  <si>
    <t>Week 2</t>
  </si>
  <si>
    <t>Week 1</t>
  </si>
  <si>
    <t>2022</t>
  </si>
  <si>
    <t>AR - UY</t>
  </si>
  <si>
    <t>Carnaval</t>
  </si>
  <si>
    <t>Feb</t>
  </si>
  <si>
    <t>W9</t>
  </si>
  <si>
    <t>Week 8</t>
  </si>
  <si>
    <t>Week 7</t>
  </si>
  <si>
    <t>Week 6</t>
  </si>
  <si>
    <t>Week 5</t>
  </si>
  <si>
    <t>Martes</t>
  </si>
  <si>
    <t>Día Nacional de la Memoria por la Verdad y la Justicia</t>
  </si>
  <si>
    <t>Día de San José</t>
  </si>
  <si>
    <t>Mar</t>
  </si>
  <si>
    <t>Week 13</t>
  </si>
  <si>
    <t>Week 12</t>
  </si>
  <si>
    <t>Week 11</t>
  </si>
  <si>
    <t>Week 10</t>
  </si>
  <si>
    <t>Week 9</t>
  </si>
  <si>
    <t>Desembarco de los 33 Orientales</t>
  </si>
  <si>
    <t>AR - CH - CO - CR - UY</t>
  </si>
  <si>
    <t>Viernes</t>
  </si>
  <si>
    <t>Viernes Santo</t>
  </si>
  <si>
    <t>CO - CR - UY</t>
  </si>
  <si>
    <t>Jueves Santo</t>
  </si>
  <si>
    <t>Día de Juan Santmaría</t>
  </si>
  <si>
    <t>Apr</t>
  </si>
  <si>
    <t>Week 17</t>
  </si>
  <si>
    <t>Week 16</t>
  </si>
  <si>
    <t>Week 15</t>
  </si>
  <si>
    <t>Week 14</t>
  </si>
  <si>
    <t xml:space="preserve">Dia de la asención </t>
  </si>
  <si>
    <t>30 de Mayo</t>
  </si>
  <si>
    <t>Miércoles</t>
  </si>
  <si>
    <t>Día de la Revolución de Mayo</t>
  </si>
  <si>
    <t>May</t>
  </si>
  <si>
    <t>Week 22</t>
  </si>
  <si>
    <t>Week 21</t>
  </si>
  <si>
    <t>Week 20</t>
  </si>
  <si>
    <t>Week 19</t>
  </si>
  <si>
    <t>Week 18</t>
  </si>
  <si>
    <t>W17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</si>
</sst>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dd"/>
    <numFmt numFmtId="166" formatCode="##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1"/>
    </font>
    <font>
      <sz val="9"/>
      <color rgb="FF000000"/>
      <name val="Calibri"/>
      <family val="1"/>
    </font>
    <font>
      <sz val="9"/>
      <color rgb="FF000000"/>
      <name val="Calibri"/>
      <family val="2"/>
    </font>
    <font>
      <sz val="10"/>
      <color rgb="FF000000"/>
      <name val="Calibri"/>
      <family val="1"/>
    </font>
    <font>
      <sz val="11"/>
      <color rgb="FFFFFFFF"/>
      <name val="Calibri"/>
      <family val="1"/>
    </font>
    <font>
      <sz val="10"/>
      <color rgb="FFFFFFFF"/>
      <name val="Calibri"/>
      <family val="1"/>
    </font>
    <font>
      <sz val="12"/>
      <color theme="1"/>
      <name val="Calibri"/>
      <family val="2"/>
    </font>
    <font>
      <sz val="9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AFFF"/>
        <bgColor rgb="FFF4AFFF"/>
      </patternFill>
    </fill>
    <fill>
      <patternFill patternType="solid">
        <fgColor rgb="FFE8ECF1"/>
        <bgColor rgb="FFE8ECF1"/>
      </patternFill>
    </fill>
    <fill>
      <patternFill patternType="solid">
        <fgColor rgb="FF66FFFF"/>
        <bgColor indexed="64"/>
      </patternFill>
    </fill>
    <fill>
      <patternFill patternType="solid">
        <fgColor rgb="FFA2A2A2"/>
        <bgColor rgb="FFA2A2A2"/>
      </patternFill>
    </fill>
    <fill>
      <patternFill patternType="solid">
        <fgColor rgb="FFCCCCCC"/>
        <bgColor rgb="FFCCCCCC"/>
      </patternFill>
    </fill>
    <fill>
      <patternFill patternType="solid">
        <fgColor rgb="FFFF99FF"/>
        <bgColor indexed="64"/>
      </patternFill>
    </fill>
    <fill>
      <patternFill patternType="solid">
        <fgColor rgb="FFAFFFDF"/>
        <bgColor rgb="FFAFFFDF"/>
      </patternFill>
    </fill>
    <fill>
      <patternFill patternType="solid">
        <fgColor rgb="FFF9FEB1"/>
        <bgColor rgb="FFF9FEB1"/>
      </patternFill>
    </fill>
    <fill>
      <patternFill patternType="solid">
        <fgColor rgb="FFFCC79B"/>
        <bgColor rgb="FFFCC79B"/>
      </patternFill>
    </fill>
    <fill>
      <patternFill patternType="solid">
        <fgColor rgb="FFF7A19A"/>
        <bgColor rgb="FFF7A19A"/>
      </patternFill>
    </fill>
    <fill>
      <patternFill patternType="solid">
        <fgColor rgb="FFFFF685"/>
        <bgColor rgb="FFFFF685"/>
      </patternFill>
    </fill>
    <fill>
      <patternFill patternType="solid">
        <fgColor rgb="FFC2E0AE"/>
        <bgColor rgb="FFC2E0AE"/>
      </patternFill>
    </fill>
    <fill>
      <patternFill patternType="solid">
        <fgColor rgb="FFADD58A"/>
        <bgColor rgb="FFADD58A"/>
      </patternFill>
    </fill>
    <fill>
      <patternFill patternType="solid">
        <fgColor rgb="FF7CBC44"/>
        <bgColor rgb="FF7CBC44"/>
      </patternFill>
    </fill>
    <fill>
      <patternFill patternType="solid">
        <fgColor rgb="FF2F96FF"/>
        <bgColor rgb="FF2F96FF"/>
      </patternFill>
    </fill>
    <fill>
      <patternFill patternType="solid">
        <fgColor rgb="FF2084EA"/>
        <bgColor rgb="FF2084EA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2F96FF"/>
      </left>
      <right style="thin">
        <color rgb="FF2F96FF"/>
      </right>
      <top style="thin">
        <color rgb="FF2F96FF"/>
      </top>
      <bottom style="thin">
        <color rgb="FF2F96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2" xfId="1" applyFont="1" applyFill="1" applyBorder="1"/>
    <xf numFmtId="0" fontId="1" fillId="2" borderId="2" xfId="1" applyFill="1" applyBorder="1"/>
    <xf numFmtId="0" fontId="3" fillId="2" borderId="2" xfId="1" applyFont="1" applyFill="1" applyBorder="1"/>
    <xf numFmtId="16" fontId="3" fillId="3" borderId="3" xfId="1" applyNumberFormat="1" applyFont="1" applyFill="1" applyBorder="1" applyAlignment="1">
      <alignment horizontal="left"/>
    </xf>
    <xf numFmtId="0" fontId="1" fillId="4" borderId="4" xfId="1" applyFill="1" applyBorder="1" applyAlignment="1">
      <alignment horizontal="center" vertical="center" wrapText="1"/>
    </xf>
    <xf numFmtId="0" fontId="1" fillId="5" borderId="4" xfId="1" applyFill="1" applyBorder="1" applyAlignment="1">
      <alignment horizontal="center" vertical="center" wrapText="1"/>
    </xf>
    <xf numFmtId="0" fontId="1" fillId="2" borderId="1" xfId="1" applyFill="1" applyBorder="1"/>
    <xf numFmtId="0" fontId="4" fillId="2" borderId="2" xfId="1" applyFont="1" applyFill="1" applyBorder="1"/>
    <xf numFmtId="16" fontId="3" fillId="6" borderId="3" xfId="1" applyNumberFormat="1" applyFont="1" applyFill="1" applyBorder="1" applyAlignment="1">
      <alignment horizontal="left"/>
    </xf>
    <xf numFmtId="0" fontId="1" fillId="7" borderId="4" xfId="1" applyFill="1" applyBorder="1" applyAlignment="1">
      <alignment horizontal="center" vertical="center" wrapText="1"/>
    </xf>
    <xf numFmtId="0" fontId="1" fillId="8" borderId="4" xfId="1" applyFill="1" applyBorder="1" applyAlignment="1">
      <alignment horizontal="center" vertical="center" wrapText="1"/>
    </xf>
    <xf numFmtId="0" fontId="1" fillId="2" borderId="5" xfId="1" applyFill="1" applyBorder="1"/>
    <xf numFmtId="0" fontId="1" fillId="2" borderId="6" xfId="1" applyFill="1" applyBorder="1"/>
    <xf numFmtId="0" fontId="3" fillId="2" borderId="7" xfId="1" applyFont="1" applyFill="1" applyBorder="1"/>
    <xf numFmtId="0" fontId="3" fillId="2" borderId="6" xfId="1" applyFont="1" applyFill="1" applyBorder="1"/>
    <xf numFmtId="0" fontId="3" fillId="2" borderId="6" xfId="1" applyFont="1" applyFill="1" applyBorder="1" applyAlignment="1">
      <alignment horizontal="center"/>
    </xf>
    <xf numFmtId="16" fontId="3" fillId="9" borderId="8" xfId="1" applyNumberFormat="1" applyFont="1" applyFill="1" applyBorder="1" applyAlignment="1">
      <alignment horizontal="left"/>
    </xf>
    <xf numFmtId="0" fontId="1" fillId="10" borderId="4" xfId="1" applyFill="1" applyBorder="1" applyAlignment="1">
      <alignment horizontal="center" vertical="center" wrapText="1"/>
    </xf>
    <xf numFmtId="0" fontId="1" fillId="2" borderId="9" xfId="1" applyFill="1" applyBorder="1"/>
    <xf numFmtId="0" fontId="1" fillId="2" borderId="0" xfId="1" applyFill="1"/>
    <xf numFmtId="0" fontId="3" fillId="2" borderId="10" xfId="1" applyFont="1" applyFill="1" applyBorder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16" fontId="3" fillId="9" borderId="11" xfId="1" applyNumberFormat="1" applyFont="1" applyFill="1" applyBorder="1" applyAlignment="1">
      <alignment horizontal="left"/>
    </xf>
    <xf numFmtId="0" fontId="1" fillId="11" borderId="4" xfId="1" applyFill="1" applyBorder="1" applyAlignment="1">
      <alignment horizontal="center" vertical="center" wrapText="1"/>
    </xf>
    <xf numFmtId="0" fontId="1" fillId="12" borderId="4" xfId="1" applyFill="1" applyBorder="1" applyAlignment="1">
      <alignment horizontal="center" vertical="center" wrapText="1"/>
    </xf>
    <xf numFmtId="0" fontId="1" fillId="2" borderId="12" xfId="1" applyFill="1" applyBorder="1"/>
    <xf numFmtId="0" fontId="1" fillId="2" borderId="13" xfId="1" applyFill="1" applyBorder="1"/>
    <xf numFmtId="0" fontId="3" fillId="2" borderId="14" xfId="1" applyFont="1" applyFill="1" applyBorder="1" applyAlignment="1">
      <alignment vertical="center"/>
    </xf>
    <xf numFmtId="0" fontId="3" fillId="2" borderId="13" xfId="1" applyFont="1" applyFill="1" applyBorder="1"/>
    <xf numFmtId="0" fontId="3" fillId="2" borderId="13" xfId="1" applyFont="1" applyFill="1" applyBorder="1" applyAlignment="1">
      <alignment horizontal="center"/>
    </xf>
    <xf numFmtId="16" fontId="3" fillId="9" borderId="15" xfId="1" applyNumberFormat="1" applyFont="1" applyFill="1" applyBorder="1" applyAlignment="1">
      <alignment horizontal="left"/>
    </xf>
    <xf numFmtId="0" fontId="1" fillId="13" borderId="4" xfId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5" borderId="4" xfId="1" applyFill="1" applyBorder="1" applyAlignment="1">
      <alignment vertical="center"/>
    </xf>
    <xf numFmtId="0" fontId="1" fillId="14" borderId="4" xfId="1" applyFill="1" applyBorder="1" applyAlignment="1">
      <alignment horizontal="center" vertical="center" wrapText="1"/>
    </xf>
    <xf numFmtId="0" fontId="1" fillId="15" borderId="4" xfId="1" applyFill="1" applyBorder="1" applyAlignment="1">
      <alignment horizontal="center" vertical="center" wrapText="1"/>
    </xf>
    <xf numFmtId="0" fontId="1" fillId="16" borderId="4" xfId="1" applyFill="1" applyBorder="1" applyAlignment="1">
      <alignment horizontal="center" vertical="center" wrapText="1"/>
    </xf>
    <xf numFmtId="0" fontId="1" fillId="17" borderId="4" xfId="1" applyFill="1" applyBorder="1" applyAlignment="1">
      <alignment horizontal="center" vertical="center" wrapText="1"/>
    </xf>
    <xf numFmtId="165" fontId="6" fillId="18" borderId="0" xfId="1" applyNumberFormat="1" applyFont="1" applyFill="1" applyAlignment="1">
      <alignment horizontal="center" vertical="center" wrapText="1"/>
    </xf>
    <xf numFmtId="0" fontId="1" fillId="19" borderId="0" xfId="1" applyFill="1"/>
    <xf numFmtId="166" fontId="6" fillId="18" borderId="0" xfId="1" applyNumberFormat="1" applyFont="1" applyFill="1" applyAlignment="1">
      <alignment horizontal="center" vertical="center" wrapText="1"/>
    </xf>
    <xf numFmtId="164" fontId="6" fillId="18" borderId="0" xfId="1" applyNumberFormat="1" applyFont="1" applyFill="1" applyAlignment="1">
      <alignment horizontal="center" vertical="center" wrapText="1"/>
    </xf>
    <xf numFmtId="0" fontId="3" fillId="2" borderId="7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2" borderId="14" xfId="1" applyFont="1" applyFill="1" applyBorder="1"/>
    <xf numFmtId="16" fontId="3" fillId="9" borderId="8" xfId="1" applyNumberFormat="1" applyFont="1" applyFill="1" applyBorder="1"/>
    <xf numFmtId="16" fontId="3" fillId="9" borderId="15" xfId="1" applyNumberFormat="1" applyFont="1" applyFill="1" applyBorder="1"/>
    <xf numFmtId="0" fontId="3" fillId="2" borderId="16" xfId="1" applyFont="1" applyFill="1" applyBorder="1"/>
    <xf numFmtId="0" fontId="3" fillId="2" borderId="2" xfId="1" applyFont="1" applyFill="1" applyBorder="1" applyAlignment="1">
      <alignment horizontal="center"/>
    </xf>
    <xf numFmtId="16" fontId="3" fillId="9" borderId="3" xfId="1" applyNumberFormat="1" applyFont="1" applyFill="1" applyBorder="1"/>
    <xf numFmtId="16" fontId="3" fillId="9" borderId="11" xfId="1" applyNumberFormat="1" applyFont="1" applyFill="1" applyBorder="1"/>
    <xf numFmtId="0" fontId="7" fillId="2" borderId="5" xfId="1" applyFont="1" applyFill="1" applyBorder="1"/>
    <xf numFmtId="0" fontId="7" fillId="2" borderId="6" xfId="1" applyFont="1" applyFill="1" applyBorder="1"/>
    <xf numFmtId="0" fontId="8" fillId="2" borderId="7" xfId="1" applyFont="1" applyFill="1" applyBorder="1"/>
    <xf numFmtId="0" fontId="8" fillId="2" borderId="6" xfId="1" applyFont="1" applyFill="1" applyBorder="1"/>
    <xf numFmtId="0" fontId="8" fillId="2" borderId="6" xfId="1" applyFont="1" applyFill="1" applyBorder="1" applyAlignment="1">
      <alignment horizontal="center"/>
    </xf>
    <xf numFmtId="0" fontId="8" fillId="9" borderId="8" xfId="1" applyFont="1" applyFill="1" applyBorder="1"/>
    <xf numFmtId="0" fontId="7" fillId="2" borderId="12" xfId="1" applyFont="1" applyFill="1" applyBorder="1"/>
    <xf numFmtId="0" fontId="7" fillId="2" borderId="13" xfId="1" applyFont="1" applyFill="1" applyBorder="1"/>
    <xf numFmtId="0" fontId="8" fillId="2" borderId="14" xfId="1" applyFont="1" applyFill="1" applyBorder="1"/>
    <xf numFmtId="0" fontId="8" fillId="2" borderId="13" xfId="1" applyFont="1" applyFill="1" applyBorder="1"/>
    <xf numFmtId="0" fontId="8" fillId="2" borderId="13" xfId="1" applyFont="1" applyFill="1" applyBorder="1" applyAlignment="1">
      <alignment horizontal="center"/>
    </xf>
    <xf numFmtId="16" fontId="8" fillId="9" borderId="15" xfId="1" applyNumberFormat="1" applyFont="1" applyFill="1" applyBorder="1" applyAlignment="1">
      <alignment horizontal="left"/>
    </xf>
    <xf numFmtId="0" fontId="4" fillId="0" borderId="0" xfId="1" applyFont="1" applyAlignment="1">
      <alignment horizontal="center" vertical="center" wrapText="1"/>
    </xf>
    <xf numFmtId="164" fontId="5" fillId="18" borderId="0" xfId="1" applyNumberFormat="1" applyFont="1" applyFill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</cellXfs>
  <cellStyles count="2">
    <cellStyle name="Normal" xfId="0" builtinId="0"/>
    <cellStyle name="Normal 2" xfId="1" xr:uid="{AF1B3056-AF04-4C94-9835-6C3F3A33EE54}"/>
  </cellStyles>
  <dxfs count="169"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color rgb="FFFF66FF"/>
      </font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endario%20de%20Equi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21"/>
      <sheetName val="November 2021"/>
      <sheetName val="December 2021"/>
      <sheetName val="January 2022"/>
      <sheetName val="February 2022"/>
      <sheetName val="March 2022"/>
      <sheetName val="April 2022"/>
      <sheetName val="May 2022"/>
      <sheetName val="June 2022"/>
      <sheetName val="July 2022"/>
      <sheetName val="August 2022"/>
      <sheetName val="September 2022"/>
      <sheetName val="Totals"/>
    </sheetNames>
    <sheetDataSet>
      <sheetData sheetId="0">
        <row r="6">
          <cell r="B6" t="str">
            <v>Gomez, Jean Carlo</v>
          </cell>
        </row>
        <row r="7">
          <cell r="B7" t="str">
            <v>Rico, Ernesto Jesús</v>
          </cell>
        </row>
        <row r="8">
          <cell r="B8" t="str">
            <v>Pena, Yeison</v>
          </cell>
        </row>
        <row r="9">
          <cell r="B9" t="str">
            <v xml:space="preserve">Vila Miranda, Daniela </v>
          </cell>
        </row>
        <row r="10">
          <cell r="B10" t="str">
            <v>Rueda, Mauro Leandro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933C-2D5B-444D-9AD4-E4AF0A1BB7E7}">
  <dimension ref="B1:AJ23"/>
  <sheetViews>
    <sheetView tabSelected="1" zoomScaleNormal="100" workbookViewId="0">
      <selection activeCell="W17" sqref="W17"/>
    </sheetView>
  </sheetViews>
  <sheetFormatPr defaultColWidth="12.5703125" defaultRowHeight="15.75" x14ac:dyDescent="0.25"/>
  <cols>
    <col min="1" max="1" width="2.28515625" style="1" customWidth="1"/>
    <col min="2" max="2" width="22.140625" style="1" customWidth="1"/>
    <col min="3" max="32" width="4.5703125" style="1" customWidth="1"/>
    <col min="33" max="33" width="12.5703125" style="1"/>
    <col min="34" max="34" width="2.28515625" style="1" customWidth="1"/>
    <col min="35" max="35" width="22.85546875" style="1" customWidth="1"/>
    <col min="36" max="36" width="11.42578125" style="1" customWidth="1"/>
    <col min="37" max="16384" width="12.5703125" style="1"/>
  </cols>
  <sheetData>
    <row r="1" spans="2:36" ht="12" customHeight="1" x14ac:dyDescent="0.25">
      <c r="C1" s="67" t="s">
        <v>55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2:36" ht="12" customHeight="1" x14ac:dyDescent="0.25">
      <c r="C2" s="67" t="s">
        <v>54</v>
      </c>
      <c r="D2" s="67"/>
      <c r="E2" s="67"/>
      <c r="F2" s="67"/>
      <c r="G2" s="67"/>
      <c r="H2" s="67"/>
      <c r="I2" s="67"/>
      <c r="J2" s="67" t="s">
        <v>53</v>
      </c>
      <c r="K2" s="67"/>
      <c r="L2" s="67"/>
      <c r="M2" s="67"/>
      <c r="N2" s="67"/>
      <c r="O2" s="67"/>
      <c r="P2" s="67"/>
      <c r="Q2" s="67" t="s">
        <v>52</v>
      </c>
      <c r="R2" s="67"/>
      <c r="S2" s="67"/>
      <c r="T2" s="67"/>
      <c r="U2" s="67"/>
      <c r="V2" s="67"/>
      <c r="W2" s="67"/>
      <c r="X2" s="67" t="s">
        <v>51</v>
      </c>
      <c r="Y2" s="67"/>
      <c r="Z2" s="67"/>
      <c r="AA2" s="67"/>
      <c r="AB2" s="67"/>
      <c r="AC2" s="67"/>
      <c r="AD2" s="67"/>
      <c r="AE2" s="67" t="s">
        <v>50</v>
      </c>
      <c r="AF2" s="67"/>
    </row>
    <row r="3" spans="2:36" ht="12" customHeight="1" x14ac:dyDescent="0.25">
      <c r="B3" s="43"/>
      <c r="C3" s="45" t="s">
        <v>49</v>
      </c>
      <c r="D3" s="45" t="s">
        <v>49</v>
      </c>
      <c r="E3" s="45" t="s">
        <v>49</v>
      </c>
      <c r="F3" s="45" t="s">
        <v>49</v>
      </c>
      <c r="G3" s="45" t="s">
        <v>49</v>
      </c>
      <c r="H3" s="45" t="s">
        <v>49</v>
      </c>
      <c r="I3" s="45" t="s">
        <v>49</v>
      </c>
      <c r="J3" s="45" t="s">
        <v>49</v>
      </c>
      <c r="K3" s="45" t="s">
        <v>49</v>
      </c>
      <c r="L3" s="45" t="s">
        <v>49</v>
      </c>
      <c r="M3" s="45" t="s">
        <v>49</v>
      </c>
      <c r="N3" s="45" t="s">
        <v>49</v>
      </c>
      <c r="O3" s="45" t="s">
        <v>49</v>
      </c>
      <c r="P3" s="45" t="s">
        <v>49</v>
      </c>
      <c r="Q3" s="45" t="s">
        <v>49</v>
      </c>
      <c r="R3" s="45" t="s">
        <v>49</v>
      </c>
      <c r="S3" s="45" t="s">
        <v>49</v>
      </c>
      <c r="T3" s="45" t="s">
        <v>49</v>
      </c>
      <c r="U3" s="45" t="s">
        <v>49</v>
      </c>
      <c r="V3" s="45" t="s">
        <v>49</v>
      </c>
      <c r="W3" s="45" t="s">
        <v>49</v>
      </c>
      <c r="X3" s="45" t="s">
        <v>49</v>
      </c>
      <c r="Y3" s="45" t="s">
        <v>49</v>
      </c>
      <c r="Z3" s="45" t="s">
        <v>49</v>
      </c>
      <c r="AA3" s="45" t="s">
        <v>49</v>
      </c>
      <c r="AB3" s="45" t="s">
        <v>49</v>
      </c>
      <c r="AC3" s="45" t="s">
        <v>49</v>
      </c>
      <c r="AD3" s="45" t="s">
        <v>49</v>
      </c>
      <c r="AE3" s="45" t="s">
        <v>49</v>
      </c>
      <c r="AF3" s="45" t="s">
        <v>49</v>
      </c>
      <c r="AG3" s="68" t="s">
        <v>48</v>
      </c>
      <c r="AI3" s="68" t="s">
        <v>47</v>
      </c>
      <c r="AJ3" s="68" t="s">
        <v>46</v>
      </c>
    </row>
    <row r="4" spans="2:36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68"/>
      <c r="AI4" s="68"/>
      <c r="AJ4" s="68"/>
    </row>
    <row r="5" spans="2:36" ht="12" customHeight="1" x14ac:dyDescent="0.25">
      <c r="B5" s="43"/>
      <c r="C5" s="42" t="s">
        <v>40</v>
      </c>
      <c r="D5" s="42" t="s">
        <v>39</v>
      </c>
      <c r="E5" s="42" t="s">
        <v>45</v>
      </c>
      <c r="F5" s="42" t="s">
        <v>44</v>
      </c>
      <c r="G5" s="42" t="s">
        <v>43</v>
      </c>
      <c r="H5" s="42" t="s">
        <v>42</v>
      </c>
      <c r="I5" s="42" t="s">
        <v>41</v>
      </c>
      <c r="J5" s="42" t="s">
        <v>40</v>
      </c>
      <c r="K5" s="42" t="s">
        <v>39</v>
      </c>
      <c r="L5" s="42" t="s">
        <v>45</v>
      </c>
      <c r="M5" s="42" t="s">
        <v>44</v>
      </c>
      <c r="N5" s="42" t="s">
        <v>43</v>
      </c>
      <c r="O5" s="42" t="s">
        <v>42</v>
      </c>
      <c r="P5" s="42" t="s">
        <v>41</v>
      </c>
      <c r="Q5" s="42" t="s">
        <v>40</v>
      </c>
      <c r="R5" s="42" t="s">
        <v>39</v>
      </c>
      <c r="S5" s="42" t="s">
        <v>45</v>
      </c>
      <c r="T5" s="42" t="s">
        <v>44</v>
      </c>
      <c r="U5" s="42" t="s">
        <v>43</v>
      </c>
      <c r="V5" s="42" t="s">
        <v>42</v>
      </c>
      <c r="W5" s="42" t="s">
        <v>41</v>
      </c>
      <c r="X5" s="42" t="s">
        <v>40</v>
      </c>
      <c r="Y5" s="42" t="s">
        <v>39</v>
      </c>
      <c r="Z5" s="42" t="s">
        <v>45</v>
      </c>
      <c r="AA5" s="42" t="s">
        <v>44</v>
      </c>
      <c r="AB5" s="42" t="s">
        <v>43</v>
      </c>
      <c r="AC5" s="42" t="s">
        <v>42</v>
      </c>
      <c r="AD5" s="42" t="s">
        <v>41</v>
      </c>
      <c r="AE5" s="42" t="s">
        <v>40</v>
      </c>
      <c r="AF5" s="42" t="s">
        <v>39</v>
      </c>
      <c r="AG5" s="68"/>
      <c r="AI5" s="68"/>
      <c r="AJ5" s="68"/>
    </row>
    <row r="6" spans="2:36" ht="20.100000000000001" customHeight="1" x14ac:dyDescent="0.25">
      <c r="B6" s="37" t="str">
        <f>'[1]October 2021'!B6</f>
        <v>Gomez, Jean Carlo</v>
      </c>
      <c r="C6" s="36"/>
      <c r="D6" s="36"/>
      <c r="E6" s="36"/>
      <c r="F6" s="36"/>
      <c r="G6" s="36"/>
      <c r="H6" s="8"/>
      <c r="I6" s="8"/>
      <c r="J6" s="36"/>
      <c r="K6" s="36"/>
      <c r="L6" s="36"/>
      <c r="M6" s="36"/>
      <c r="N6" s="36"/>
      <c r="O6" s="8"/>
      <c r="P6" s="8"/>
      <c r="Q6" s="36"/>
      <c r="R6" s="36"/>
      <c r="S6" s="36"/>
      <c r="T6" s="36"/>
      <c r="U6" s="36"/>
      <c r="V6" s="8"/>
      <c r="W6" s="8"/>
      <c r="X6" s="36"/>
      <c r="Y6" s="36"/>
      <c r="Z6" s="36"/>
      <c r="AA6" s="36"/>
      <c r="AB6" s="36"/>
      <c r="AC6" s="8"/>
      <c r="AD6" s="8"/>
      <c r="AE6" s="36" t="s">
        <v>2</v>
      </c>
      <c r="AF6" s="36"/>
      <c r="AG6" s="8">
        <f t="shared" ref="AG6:AG12" si="0">(COUNTIF(C6:AF6,"H")*1)+(COUNTIF(C6:AF6,"H1")*0.5)+(COUNTIF(C6:AF6,"H2")*0.5)+(COUNTIF(C6:AF6,"Q")*0.25)+(COUNTIF(C6:AF6,"E")*1)</f>
        <v>0</v>
      </c>
      <c r="AI6" s="69" t="s">
        <v>38</v>
      </c>
      <c r="AJ6" s="69"/>
    </row>
    <row r="7" spans="2:36" ht="20.100000000000001" customHeight="1" x14ac:dyDescent="0.25">
      <c r="B7" s="37" t="str">
        <f>'[1]October 2021'!B7</f>
        <v>Rico, Ernesto Jesús</v>
      </c>
      <c r="C7" s="36" t="s">
        <v>2</v>
      </c>
      <c r="D7" s="36"/>
      <c r="E7" s="36"/>
      <c r="F7" s="36"/>
      <c r="G7" s="36"/>
      <c r="H7" s="8"/>
      <c r="I7" s="8"/>
      <c r="J7" s="36"/>
      <c r="K7" s="36"/>
      <c r="L7" s="36"/>
      <c r="M7" s="36"/>
      <c r="N7" s="36"/>
      <c r="O7" s="8"/>
      <c r="P7" s="8"/>
      <c r="Q7" s="36"/>
      <c r="R7" s="36"/>
      <c r="S7" s="36"/>
      <c r="T7" s="36"/>
      <c r="U7" s="36"/>
      <c r="V7" s="8"/>
      <c r="W7" s="8"/>
      <c r="X7" s="36"/>
      <c r="Y7" s="36"/>
      <c r="Z7" s="36"/>
      <c r="AA7" s="36"/>
      <c r="AB7" s="36"/>
      <c r="AC7" s="8"/>
      <c r="AD7" s="8"/>
      <c r="AE7" s="36"/>
      <c r="AF7" s="36"/>
      <c r="AG7" s="8">
        <f t="shared" si="0"/>
        <v>0</v>
      </c>
      <c r="AI7" s="8" t="s">
        <v>37</v>
      </c>
      <c r="AJ7" s="41" t="s">
        <v>36</v>
      </c>
    </row>
    <row r="8" spans="2:36" ht="20.100000000000001" customHeight="1" x14ac:dyDescent="0.25">
      <c r="B8" s="37" t="str">
        <f>'[1]October 2021'!B8</f>
        <v>Pena, Yeison</v>
      </c>
      <c r="C8" s="36" t="s">
        <v>2</v>
      </c>
      <c r="D8" s="36"/>
      <c r="E8" s="36"/>
      <c r="F8" s="36"/>
      <c r="G8" s="36"/>
      <c r="H8" s="8"/>
      <c r="I8" s="8"/>
      <c r="J8" s="36"/>
      <c r="K8" s="36"/>
      <c r="L8" s="36"/>
      <c r="M8" s="36"/>
      <c r="N8" s="36"/>
      <c r="O8" s="8"/>
      <c r="P8" s="8"/>
      <c r="Q8" s="36" t="s">
        <v>2</v>
      </c>
      <c r="R8" s="36"/>
      <c r="S8" s="36"/>
      <c r="T8" s="36"/>
      <c r="U8" s="36"/>
      <c r="V8" s="8"/>
      <c r="W8" s="8"/>
      <c r="X8" s="36"/>
      <c r="Y8" s="36"/>
      <c r="Z8" s="36"/>
      <c r="AA8" s="36"/>
      <c r="AB8" s="36"/>
      <c r="AC8" s="8"/>
      <c r="AD8" s="8"/>
      <c r="AE8" s="36"/>
      <c r="AF8" s="36"/>
      <c r="AG8" s="8">
        <f t="shared" si="0"/>
        <v>0</v>
      </c>
      <c r="AI8" s="8" t="s">
        <v>35</v>
      </c>
      <c r="AJ8" s="40" t="s">
        <v>34</v>
      </c>
    </row>
    <row r="9" spans="2:36" ht="20.100000000000001" customHeight="1" x14ac:dyDescent="0.25">
      <c r="B9" s="37" t="str">
        <f>'[1]October 2021'!B9</f>
        <v xml:space="preserve">Vila Miranda, Daniela </v>
      </c>
      <c r="C9" s="36" t="s">
        <v>2</v>
      </c>
      <c r="D9" s="36"/>
      <c r="E9" s="36"/>
      <c r="F9" s="36"/>
      <c r="G9" s="36"/>
      <c r="H9" s="8"/>
      <c r="I9" s="8"/>
      <c r="J9" s="36"/>
      <c r="K9" s="36"/>
      <c r="L9" s="36"/>
      <c r="M9" s="36"/>
      <c r="N9" s="36"/>
      <c r="O9" s="8"/>
      <c r="P9" s="8"/>
      <c r="Q9" s="36"/>
      <c r="R9" s="36"/>
      <c r="S9" s="36"/>
      <c r="T9" s="36"/>
      <c r="U9" s="36"/>
      <c r="V9" s="8"/>
      <c r="W9" s="8"/>
      <c r="X9" s="36"/>
      <c r="Y9" s="36"/>
      <c r="Z9" s="36"/>
      <c r="AA9" s="36"/>
      <c r="AB9" s="36"/>
      <c r="AC9" s="8"/>
      <c r="AD9" s="8"/>
      <c r="AE9" s="36"/>
      <c r="AF9" s="36"/>
      <c r="AG9" s="8">
        <f t="shared" si="0"/>
        <v>0</v>
      </c>
      <c r="AI9" s="8" t="s">
        <v>0</v>
      </c>
      <c r="AJ9" s="40" t="s">
        <v>33</v>
      </c>
    </row>
    <row r="10" spans="2:36" ht="20.100000000000001" customHeight="1" x14ac:dyDescent="0.25">
      <c r="B10" s="37" t="str">
        <f>'[1]October 2021'!B10</f>
        <v>Rueda, Mauro Leandro</v>
      </c>
      <c r="C10" s="36"/>
      <c r="D10" s="36"/>
      <c r="E10" s="36"/>
      <c r="F10" s="36"/>
      <c r="G10" s="36"/>
      <c r="H10" s="8"/>
      <c r="I10" s="8"/>
      <c r="J10" s="36"/>
      <c r="K10" s="36"/>
      <c r="L10" s="36"/>
      <c r="M10" s="36"/>
      <c r="N10" s="36"/>
      <c r="O10" s="8"/>
      <c r="P10" s="8"/>
      <c r="Q10" s="36"/>
      <c r="R10" s="36"/>
      <c r="S10" s="36"/>
      <c r="T10" s="36"/>
      <c r="U10" s="36"/>
      <c r="V10" s="8"/>
      <c r="W10" s="8"/>
      <c r="X10" s="36" t="s">
        <v>2</v>
      </c>
      <c r="Y10" s="36"/>
      <c r="Z10" s="36"/>
      <c r="AA10" s="36"/>
      <c r="AB10" s="36" t="s">
        <v>33</v>
      </c>
      <c r="AC10" s="8"/>
      <c r="AD10" s="8"/>
      <c r="AE10" s="36"/>
      <c r="AF10" s="36"/>
      <c r="AG10" s="8">
        <f t="shared" si="0"/>
        <v>0.5</v>
      </c>
      <c r="AI10" s="8" t="s">
        <v>32</v>
      </c>
      <c r="AJ10" s="39" t="s">
        <v>31</v>
      </c>
    </row>
    <row r="11" spans="2:36" ht="20.100000000000001" customHeight="1" x14ac:dyDescent="0.25">
      <c r="B11" s="37" t="s">
        <v>30</v>
      </c>
      <c r="C11" s="36"/>
      <c r="D11" s="36"/>
      <c r="E11" s="36"/>
      <c r="F11" s="36"/>
      <c r="G11" s="36"/>
      <c r="H11" s="8"/>
      <c r="I11" s="8"/>
      <c r="J11" s="36"/>
      <c r="K11" s="36"/>
      <c r="L11" s="36"/>
      <c r="M11" s="36"/>
      <c r="N11" s="36"/>
      <c r="O11" s="8"/>
      <c r="P11" s="8"/>
      <c r="Q11" s="36"/>
      <c r="R11" s="36"/>
      <c r="S11" s="36"/>
      <c r="T11" s="36"/>
      <c r="U11" s="36"/>
      <c r="V11" s="8"/>
      <c r="W11" s="8"/>
      <c r="X11" s="36"/>
      <c r="Y11" s="36"/>
      <c r="Z11" s="36"/>
      <c r="AA11" s="36"/>
      <c r="AB11" s="36"/>
      <c r="AC11" s="8"/>
      <c r="AD11" s="8"/>
      <c r="AE11" s="36"/>
      <c r="AF11" s="36"/>
      <c r="AG11" s="8">
        <f t="shared" si="0"/>
        <v>0</v>
      </c>
      <c r="AI11" s="8" t="s">
        <v>29</v>
      </c>
      <c r="AJ11" s="38" t="s">
        <v>28</v>
      </c>
    </row>
    <row r="12" spans="2:36" x14ac:dyDescent="0.25">
      <c r="B12" s="37" t="s">
        <v>27</v>
      </c>
      <c r="C12" s="36"/>
      <c r="D12" s="36"/>
      <c r="E12" s="36"/>
      <c r="F12" s="36"/>
      <c r="G12" s="36"/>
      <c r="H12" s="8"/>
      <c r="I12" s="8"/>
      <c r="J12" s="36"/>
      <c r="K12" s="36"/>
      <c r="L12" s="36"/>
      <c r="M12" s="36"/>
      <c r="N12" s="36"/>
      <c r="O12" s="8"/>
      <c r="P12" s="8"/>
      <c r="Q12" s="36"/>
      <c r="R12" s="36"/>
      <c r="S12" s="36"/>
      <c r="T12" s="36"/>
      <c r="U12" s="36"/>
      <c r="V12" s="8"/>
      <c r="W12" s="8"/>
      <c r="X12" s="36" t="s">
        <v>13</v>
      </c>
      <c r="Y12" s="36"/>
      <c r="Z12" s="36"/>
      <c r="AA12" s="36"/>
      <c r="AB12" s="36"/>
      <c r="AC12" s="8"/>
      <c r="AD12" s="8"/>
      <c r="AE12" s="36"/>
      <c r="AF12" s="36"/>
      <c r="AG12" s="8">
        <f t="shared" si="0"/>
        <v>0</v>
      </c>
    </row>
    <row r="13" spans="2:36" x14ac:dyDescent="0.25">
      <c r="AI13" s="69" t="s">
        <v>26</v>
      </c>
      <c r="AJ13" s="69"/>
    </row>
    <row r="14" spans="2:36" ht="20.100000000000001" customHeight="1" thickBot="1" x14ac:dyDescent="0.3">
      <c r="AI14" s="8" t="s">
        <v>25</v>
      </c>
      <c r="AJ14" s="35" t="s">
        <v>24</v>
      </c>
    </row>
    <row r="15" spans="2:36" ht="20.100000000000001" customHeight="1" x14ac:dyDescent="0.25">
      <c r="B15" s="34">
        <v>44501</v>
      </c>
      <c r="C15" s="33">
        <v>2021</v>
      </c>
      <c r="D15" s="32" t="s">
        <v>23</v>
      </c>
      <c r="E15" s="32"/>
      <c r="F15" s="30"/>
      <c r="G15" s="30"/>
      <c r="H15" s="30"/>
      <c r="I15" s="30"/>
      <c r="J15" s="32" t="s">
        <v>22</v>
      </c>
      <c r="K15" s="30"/>
      <c r="L15" s="30"/>
      <c r="M15" s="30"/>
      <c r="N15" s="30"/>
      <c r="O15" s="31" t="s">
        <v>10</v>
      </c>
      <c r="P15" s="30"/>
      <c r="Q15" s="30"/>
      <c r="R15" s="30"/>
      <c r="S15" s="29"/>
      <c r="AI15" s="8" t="s">
        <v>21</v>
      </c>
      <c r="AJ15" s="28" t="s">
        <v>20</v>
      </c>
    </row>
    <row r="16" spans="2:36" ht="20.100000000000001" customHeight="1" x14ac:dyDescent="0.25">
      <c r="B16" s="26">
        <v>44515</v>
      </c>
      <c r="C16" s="25">
        <v>2021</v>
      </c>
      <c r="D16" s="24" t="s">
        <v>19</v>
      </c>
      <c r="E16" s="24"/>
      <c r="F16" s="22"/>
      <c r="G16" s="22"/>
      <c r="H16" s="22"/>
      <c r="I16" s="22"/>
      <c r="J16" s="24" t="s">
        <v>18</v>
      </c>
      <c r="K16" s="22"/>
      <c r="L16" s="22"/>
      <c r="M16" s="22"/>
      <c r="N16" s="22"/>
      <c r="O16" s="23" t="s">
        <v>10</v>
      </c>
      <c r="P16" s="22"/>
      <c r="Q16" s="22"/>
      <c r="R16" s="22"/>
      <c r="S16" s="21"/>
      <c r="AI16" s="8" t="s">
        <v>17</v>
      </c>
      <c r="AJ16" s="27" t="s">
        <v>16</v>
      </c>
    </row>
    <row r="17" spans="2:36" ht="20.100000000000001" customHeight="1" x14ac:dyDescent="0.25">
      <c r="B17" s="26">
        <v>44522</v>
      </c>
      <c r="C17" s="25">
        <v>2021</v>
      </c>
      <c r="D17" s="24" t="s">
        <v>15</v>
      </c>
      <c r="E17" s="24"/>
      <c r="F17" s="22"/>
      <c r="G17" s="22"/>
      <c r="H17" s="22"/>
      <c r="I17" s="22"/>
      <c r="J17" s="24" t="s">
        <v>14</v>
      </c>
      <c r="K17" s="22"/>
      <c r="L17" s="22"/>
      <c r="M17" s="22"/>
      <c r="N17" s="22"/>
      <c r="O17" s="23" t="s">
        <v>10</v>
      </c>
      <c r="P17" s="22"/>
      <c r="Q17" s="22"/>
      <c r="R17" s="22"/>
      <c r="S17" s="21"/>
      <c r="AI17" s="8" t="s">
        <v>4</v>
      </c>
      <c r="AJ17" s="20" t="s">
        <v>13</v>
      </c>
    </row>
    <row r="18" spans="2:36" ht="20.100000000000001" customHeight="1" thickBot="1" x14ac:dyDescent="0.3">
      <c r="B18" s="19">
        <v>44529</v>
      </c>
      <c r="C18" s="18">
        <v>2021</v>
      </c>
      <c r="D18" s="17" t="s">
        <v>12</v>
      </c>
      <c r="E18" s="17"/>
      <c r="F18" s="15"/>
      <c r="G18" s="15"/>
      <c r="H18" s="15"/>
      <c r="I18" s="15"/>
      <c r="J18" s="17" t="s">
        <v>11</v>
      </c>
      <c r="K18" s="15"/>
      <c r="L18" s="15"/>
      <c r="M18" s="15"/>
      <c r="N18" s="15"/>
      <c r="O18" s="16" t="s">
        <v>10</v>
      </c>
      <c r="P18" s="15"/>
      <c r="Q18" s="15"/>
      <c r="R18" s="15"/>
      <c r="S18" s="14"/>
      <c r="AI18" s="8" t="s">
        <v>9</v>
      </c>
      <c r="AJ18" s="13" t="s">
        <v>8</v>
      </c>
    </row>
    <row r="19" spans="2:36" ht="20.100000000000001" customHeight="1" thickBot="1" x14ac:dyDescent="0.3">
      <c r="AI19" s="8" t="s">
        <v>7</v>
      </c>
      <c r="AJ19" s="12" t="s">
        <v>6</v>
      </c>
    </row>
    <row r="20" spans="2:36" ht="20.100000000000001" customHeight="1" thickBot="1" x14ac:dyDescent="0.3">
      <c r="B20" s="11">
        <v>44522</v>
      </c>
      <c r="C20" s="4"/>
      <c r="D20" s="3" t="s">
        <v>5</v>
      </c>
      <c r="E20" s="3"/>
      <c r="F20" s="3"/>
      <c r="G20" s="3"/>
      <c r="H20" s="3"/>
      <c r="I20" s="3"/>
      <c r="J20" s="4"/>
      <c r="K20" s="4"/>
      <c r="L20" s="4"/>
      <c r="M20" s="4"/>
      <c r="N20" s="4"/>
      <c r="O20" s="10" t="s">
        <v>4</v>
      </c>
      <c r="P20" s="10"/>
      <c r="Q20" s="4"/>
      <c r="R20" s="4"/>
      <c r="S20" s="9"/>
      <c r="AI20" s="8" t="s">
        <v>3</v>
      </c>
      <c r="AJ20" s="7" t="s">
        <v>2</v>
      </c>
    </row>
    <row r="22" spans="2:36" ht="16.5" thickBot="1" x14ac:dyDescent="0.3"/>
    <row r="23" spans="2:36" ht="16.5" thickBot="1" x14ac:dyDescent="0.3">
      <c r="B23" s="6">
        <v>44526</v>
      </c>
      <c r="C23" s="4"/>
      <c r="D23" s="5" t="s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3" t="s">
        <v>0</v>
      </c>
      <c r="P23" s="3"/>
      <c r="Q23" s="3"/>
      <c r="R23" s="3"/>
      <c r="S23" s="2"/>
    </row>
  </sheetData>
  <mergeCells count="11">
    <mergeCell ref="AG3:AG5"/>
    <mergeCell ref="AI3:AI5"/>
    <mergeCell ref="AJ3:AJ5"/>
    <mergeCell ref="AI6:AJ6"/>
    <mergeCell ref="AI13:AJ13"/>
    <mergeCell ref="C1:AF1"/>
    <mergeCell ref="C2:I2"/>
    <mergeCell ref="J2:P2"/>
    <mergeCell ref="Q2:W2"/>
    <mergeCell ref="X2:AD2"/>
    <mergeCell ref="AE2:AF2"/>
  </mergeCells>
  <conditionalFormatting sqref="C6:AF11">
    <cfRule type="expression" dxfId="168" priority="15">
      <formula>NOT(ISERROR(SEARCH("H1", C6)))</formula>
    </cfRule>
    <cfRule type="expression" dxfId="167" priority="16">
      <formula>NOT(ISERROR(SEARCH("H2", C6)))</formula>
    </cfRule>
    <cfRule type="expression" dxfId="166" priority="17">
      <formula>NOT(ISERROR(SEARCH("H", C6)))</formula>
    </cfRule>
    <cfRule type="expression" dxfId="165" priority="18">
      <formula>NOT(ISERROR(SEARCH("Q", C6)))</formula>
    </cfRule>
    <cfRule type="expression" dxfId="164" priority="19">
      <formula>NOT(ISERROR(SEARCH("E", C6)))</formula>
    </cfRule>
    <cfRule type="expression" dxfId="163" priority="20">
      <formula>NOT(ISERROR(SEARCH("S", C6)))</formula>
    </cfRule>
    <cfRule type="expression" dxfId="162" priority="21">
      <formula>NOT(ISERROR(SEARCH("M", C6)))</formula>
    </cfRule>
    <cfRule type="expression" dxfId="161" priority="22">
      <formula>NOT(ISERROR(SEARCH("L", C6)))</formula>
    </cfRule>
    <cfRule type="expression" dxfId="160" priority="23">
      <formula>NOT(ISERROR(SEARCH("W", C6)))</formula>
    </cfRule>
    <cfRule type="expression" dxfId="159" priority="24">
      <formula>NOT(ISERROR(SEARCH("B", C6)))</formula>
    </cfRule>
    <cfRule type="expression" dxfId="158" priority="25">
      <formula>NOT(ISERROR(SEARCH("C", C6)))</formula>
    </cfRule>
    <cfRule type="expression" dxfId="157" priority="26">
      <formula>NOT(ISERROR(SEARCH("N", C6)))</formula>
    </cfRule>
  </conditionalFormatting>
  <conditionalFormatting sqref="C12:AF12">
    <cfRule type="expression" dxfId="156" priority="3">
      <formula>NOT(ISERROR(SEARCH("H1", C12)))</formula>
    </cfRule>
    <cfRule type="expression" dxfId="155" priority="4">
      <formula>NOT(ISERROR(SEARCH("H2", C12)))</formula>
    </cfRule>
    <cfRule type="expression" dxfId="154" priority="5">
      <formula>NOT(ISERROR(SEARCH("H", C12)))</formula>
    </cfRule>
    <cfRule type="expression" dxfId="153" priority="6">
      <formula>NOT(ISERROR(SEARCH("Q", C12)))</formula>
    </cfRule>
    <cfRule type="expression" dxfId="152" priority="7">
      <formula>NOT(ISERROR(SEARCH("E", C12)))</formula>
    </cfRule>
    <cfRule type="expression" dxfId="151" priority="8">
      <formula>NOT(ISERROR(SEARCH("S", C12)))</formula>
    </cfRule>
    <cfRule type="expression" dxfId="150" priority="9">
      <formula>NOT(ISERROR(SEARCH("M", C12)))</formula>
    </cfRule>
    <cfRule type="expression" dxfId="149" priority="10">
      <formula>NOT(ISERROR(SEARCH("L", C12)))</formula>
    </cfRule>
    <cfRule type="expression" dxfId="148" priority="11">
      <formula>NOT(ISERROR(SEARCH("W", C12)))</formula>
    </cfRule>
    <cfRule type="expression" dxfId="147" priority="12">
      <formula>NOT(ISERROR(SEARCH("B", C12)))</formula>
    </cfRule>
    <cfRule type="expression" dxfId="146" priority="13">
      <formula>NOT(ISERROR(SEARCH("C", C12)))</formula>
    </cfRule>
    <cfRule type="expression" dxfId="145" priority="14">
      <formula>NOT(ISERROR(SEARCH("N", C12)))</formula>
    </cfRule>
  </conditionalFormatting>
  <conditionalFormatting sqref="AJ17">
    <cfRule type="containsText" priority="2" operator="containsText" text="E">
      <formula>NOT(ISERROR(SEARCH("E",AJ17)))</formula>
    </cfRule>
  </conditionalFormatting>
  <conditionalFormatting sqref="AJ20">
    <cfRule type="containsText" dxfId="144" priority="1" operator="containsText" text="F">
      <formula>NOT(ISERROR(SEARCH("F",AJ20)))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5DA5-4AA7-4F51-8F5A-E17976EE30A1}">
  <dimension ref="B1:AK20"/>
  <sheetViews>
    <sheetView zoomScaleNormal="100" workbookViewId="0">
      <selection activeCell="B12" sqref="B12"/>
    </sheetView>
  </sheetViews>
  <sheetFormatPr defaultColWidth="12.5703125" defaultRowHeight="15.75" x14ac:dyDescent="0.25"/>
  <cols>
    <col min="1" max="1" width="2.28515625" style="1" customWidth="1"/>
    <col min="2" max="2" width="21.7109375" style="1" customWidth="1"/>
    <col min="3" max="33" width="4.5703125" style="1" customWidth="1"/>
    <col min="34" max="34" width="12.5703125" style="1"/>
    <col min="35" max="35" width="2.28515625" style="1" customWidth="1"/>
    <col min="36" max="36" width="22.85546875" style="1" customWidth="1"/>
    <col min="37" max="37" width="11.42578125" style="1" customWidth="1"/>
    <col min="38" max="16384" width="12.5703125" style="1"/>
  </cols>
  <sheetData>
    <row r="1" spans="2:37" ht="12" customHeight="1" x14ac:dyDescent="0.25">
      <c r="C1" s="67" t="s">
        <v>55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 spans="2:37" ht="12" customHeight="1" x14ac:dyDescent="0.25">
      <c r="C2" s="67" t="s">
        <v>50</v>
      </c>
      <c r="D2" s="67"/>
      <c r="E2" s="67"/>
      <c r="F2" s="67"/>
      <c r="G2" s="67"/>
      <c r="H2" s="67" t="s">
        <v>68</v>
      </c>
      <c r="I2" s="67"/>
      <c r="J2" s="67"/>
      <c r="K2" s="67"/>
      <c r="L2" s="67"/>
      <c r="M2" s="67"/>
      <c r="N2" s="67"/>
      <c r="O2" s="67" t="s">
        <v>67</v>
      </c>
      <c r="P2" s="67"/>
      <c r="Q2" s="67"/>
      <c r="R2" s="67"/>
      <c r="S2" s="67"/>
      <c r="T2" s="67"/>
      <c r="U2" s="67"/>
      <c r="V2" s="67" t="s">
        <v>66</v>
      </c>
      <c r="W2" s="67"/>
      <c r="X2" s="67"/>
      <c r="Y2" s="67"/>
      <c r="Z2" s="67"/>
      <c r="AA2" s="67"/>
      <c r="AB2" s="67"/>
      <c r="AC2" s="67" t="s">
        <v>65</v>
      </c>
      <c r="AD2" s="67"/>
      <c r="AE2" s="67"/>
      <c r="AF2" s="67"/>
      <c r="AG2" s="67"/>
    </row>
    <row r="3" spans="2:37" ht="12" customHeight="1" x14ac:dyDescent="0.25">
      <c r="B3" s="43"/>
      <c r="C3" s="45" t="s">
        <v>64</v>
      </c>
      <c r="D3" s="45" t="s">
        <v>64</v>
      </c>
      <c r="E3" s="45" t="s">
        <v>64</v>
      </c>
      <c r="F3" s="45" t="s">
        <v>64</v>
      </c>
      <c r="G3" s="45" t="s">
        <v>64</v>
      </c>
      <c r="H3" s="45" t="s">
        <v>64</v>
      </c>
      <c r="I3" s="45" t="s">
        <v>64</v>
      </c>
      <c r="J3" s="45" t="s">
        <v>64</v>
      </c>
      <c r="K3" s="45" t="s">
        <v>64</v>
      </c>
      <c r="L3" s="45" t="s">
        <v>64</v>
      </c>
      <c r="M3" s="45" t="s">
        <v>64</v>
      </c>
      <c r="N3" s="45" t="s">
        <v>64</v>
      </c>
      <c r="O3" s="45" t="s">
        <v>64</v>
      </c>
      <c r="P3" s="45" t="s">
        <v>64</v>
      </c>
      <c r="Q3" s="45" t="s">
        <v>64</v>
      </c>
      <c r="R3" s="45" t="s">
        <v>64</v>
      </c>
      <c r="S3" s="45" t="s">
        <v>64</v>
      </c>
      <c r="T3" s="45" t="s">
        <v>64</v>
      </c>
      <c r="U3" s="45" t="s">
        <v>64</v>
      </c>
      <c r="V3" s="45" t="s">
        <v>64</v>
      </c>
      <c r="W3" s="45" t="s">
        <v>64</v>
      </c>
      <c r="X3" s="45" t="s">
        <v>64</v>
      </c>
      <c r="Y3" s="45" t="s">
        <v>64</v>
      </c>
      <c r="Z3" s="45" t="s">
        <v>64</v>
      </c>
      <c r="AA3" s="45" t="s">
        <v>64</v>
      </c>
      <c r="AB3" s="45" t="s">
        <v>64</v>
      </c>
      <c r="AC3" s="45" t="s">
        <v>64</v>
      </c>
      <c r="AD3" s="45" t="s">
        <v>64</v>
      </c>
      <c r="AE3" s="45" t="s">
        <v>64</v>
      </c>
      <c r="AF3" s="45" t="s">
        <v>64</v>
      </c>
      <c r="AG3" s="45" t="s">
        <v>64</v>
      </c>
      <c r="AH3" s="68" t="s">
        <v>48</v>
      </c>
      <c r="AJ3" s="68" t="s">
        <v>47</v>
      </c>
      <c r="AK3" s="68" t="s">
        <v>46</v>
      </c>
    </row>
    <row r="4" spans="2:37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44">
        <v>31</v>
      </c>
      <c r="AH4" s="68"/>
      <c r="AJ4" s="68"/>
      <c r="AK4" s="68"/>
    </row>
    <row r="5" spans="2:37" ht="12" customHeight="1" x14ac:dyDescent="0.25">
      <c r="B5" s="43"/>
      <c r="C5" s="42" t="s">
        <v>45</v>
      </c>
      <c r="D5" s="42" t="s">
        <v>44</v>
      </c>
      <c r="E5" s="42" t="s">
        <v>43</v>
      </c>
      <c r="F5" s="42" t="s">
        <v>42</v>
      </c>
      <c r="G5" s="42" t="s">
        <v>41</v>
      </c>
      <c r="H5" s="42" t="s">
        <v>40</v>
      </c>
      <c r="I5" s="42" t="s">
        <v>39</v>
      </c>
      <c r="J5" s="42" t="s">
        <v>45</v>
      </c>
      <c r="K5" s="42" t="s">
        <v>44</v>
      </c>
      <c r="L5" s="42" t="s">
        <v>43</v>
      </c>
      <c r="M5" s="42" t="s">
        <v>42</v>
      </c>
      <c r="N5" s="42" t="s">
        <v>41</v>
      </c>
      <c r="O5" s="42" t="s">
        <v>40</v>
      </c>
      <c r="P5" s="42" t="s">
        <v>39</v>
      </c>
      <c r="Q5" s="42" t="s">
        <v>45</v>
      </c>
      <c r="R5" s="42" t="s">
        <v>44</v>
      </c>
      <c r="S5" s="42" t="s">
        <v>43</v>
      </c>
      <c r="T5" s="42" t="s">
        <v>42</v>
      </c>
      <c r="U5" s="42" t="s">
        <v>41</v>
      </c>
      <c r="V5" s="42" t="s">
        <v>40</v>
      </c>
      <c r="W5" s="42" t="s">
        <v>39</v>
      </c>
      <c r="X5" s="42" t="s">
        <v>45</v>
      </c>
      <c r="Y5" s="42" t="s">
        <v>44</v>
      </c>
      <c r="Z5" s="42" t="s">
        <v>43</v>
      </c>
      <c r="AA5" s="42" t="s">
        <v>42</v>
      </c>
      <c r="AB5" s="42" t="s">
        <v>41</v>
      </c>
      <c r="AC5" s="42" t="s">
        <v>40</v>
      </c>
      <c r="AD5" s="42" t="s">
        <v>39</v>
      </c>
      <c r="AE5" s="42" t="s">
        <v>45</v>
      </c>
      <c r="AF5" s="42" t="s">
        <v>44</v>
      </c>
      <c r="AG5" s="42" t="s">
        <v>43</v>
      </c>
      <c r="AH5" s="68"/>
      <c r="AJ5" s="68"/>
      <c r="AK5" s="68"/>
    </row>
    <row r="6" spans="2:37" ht="20.100000000000001" customHeight="1" x14ac:dyDescent="0.25">
      <c r="B6" s="37" t="str">
        <f>'[1]October 2021'!B6</f>
        <v>Gomez, Jean Carlo</v>
      </c>
      <c r="C6" s="36"/>
      <c r="D6" s="36"/>
      <c r="E6" s="36"/>
      <c r="F6" s="8"/>
      <c r="G6" s="8"/>
      <c r="H6" s="36"/>
      <c r="I6" s="36"/>
      <c r="J6" s="36"/>
      <c r="K6" s="36"/>
      <c r="L6" s="36"/>
      <c r="M6" s="8"/>
      <c r="N6" s="8"/>
      <c r="O6" s="36"/>
      <c r="P6" s="36"/>
      <c r="Q6" s="36"/>
      <c r="R6" s="36"/>
      <c r="S6" s="36"/>
      <c r="T6" s="8"/>
      <c r="U6" s="8"/>
      <c r="V6" s="36"/>
      <c r="W6" s="36"/>
      <c r="X6" s="36"/>
      <c r="Y6" s="36"/>
      <c r="Z6" s="36" t="s">
        <v>2</v>
      </c>
      <c r="AA6" s="8"/>
      <c r="AB6" s="8"/>
      <c r="AC6" s="36"/>
      <c r="AD6" s="36"/>
      <c r="AE6" s="36"/>
      <c r="AF6" s="36"/>
      <c r="AG6" s="36" t="s">
        <v>2</v>
      </c>
      <c r="AH6" s="8">
        <f t="shared" ref="AH6:AH12" si="0">(COUNTIF(C6:AG6,"H")*1)+(COUNTIF(C6:AG6,"H1")*0.5)+(COUNTIF(C6:AG6,"H2")*0.5)+(COUNTIF(C6:AG6,"Q")*0.25)+(COUNTIF(C6:AG6,"E")*1)</f>
        <v>0</v>
      </c>
      <c r="AJ6" s="69" t="s">
        <v>38</v>
      </c>
      <c r="AK6" s="69"/>
    </row>
    <row r="7" spans="2:37" ht="20.100000000000001" customHeight="1" x14ac:dyDescent="0.25">
      <c r="B7" s="37" t="str">
        <f>'[1]October 2021'!B7</f>
        <v>Rico, Ernesto Jesús</v>
      </c>
      <c r="C7" s="36"/>
      <c r="D7" s="36"/>
      <c r="E7" s="36"/>
      <c r="F7" s="8"/>
      <c r="G7" s="8"/>
      <c r="H7" s="36"/>
      <c r="I7" s="36"/>
      <c r="J7" s="36" t="s">
        <v>2</v>
      </c>
      <c r="K7" s="36"/>
      <c r="L7" s="36"/>
      <c r="M7" s="8"/>
      <c r="N7" s="8"/>
      <c r="O7" s="36"/>
      <c r="P7" s="36"/>
      <c r="Q7" s="36"/>
      <c r="R7" s="36"/>
      <c r="S7" s="36"/>
      <c r="T7" s="8"/>
      <c r="U7" s="8"/>
      <c r="V7" s="36"/>
      <c r="W7" s="36"/>
      <c r="X7" s="36"/>
      <c r="Y7" s="36"/>
      <c r="Z7" s="36" t="s">
        <v>2</v>
      </c>
      <c r="AA7" s="8"/>
      <c r="AB7" s="8"/>
      <c r="AC7" s="36"/>
      <c r="AD7" s="36"/>
      <c r="AE7" s="36"/>
      <c r="AF7" s="36"/>
      <c r="AG7" s="36" t="s">
        <v>2</v>
      </c>
      <c r="AH7" s="8">
        <f t="shared" si="0"/>
        <v>0</v>
      </c>
      <c r="AJ7" s="8" t="s">
        <v>37</v>
      </c>
      <c r="AK7" s="41" t="s">
        <v>36</v>
      </c>
    </row>
    <row r="8" spans="2:37" ht="20.100000000000001" customHeight="1" x14ac:dyDescent="0.25">
      <c r="B8" s="37" t="str">
        <f>'[1]October 2021'!B8</f>
        <v>Pena, Yeison</v>
      </c>
      <c r="C8" s="36"/>
      <c r="D8" s="36"/>
      <c r="E8" s="36"/>
      <c r="F8" s="8"/>
      <c r="G8" s="8"/>
      <c r="H8" s="36"/>
      <c r="I8" s="36"/>
      <c r="J8" s="36" t="s">
        <v>2</v>
      </c>
      <c r="K8" s="36"/>
      <c r="L8" s="36"/>
      <c r="M8" s="8"/>
      <c r="N8" s="8"/>
      <c r="O8" s="36"/>
      <c r="P8" s="36"/>
      <c r="Q8" s="36"/>
      <c r="R8" s="36"/>
      <c r="S8" s="36"/>
      <c r="T8" s="8"/>
      <c r="U8" s="8"/>
      <c r="V8" s="36"/>
      <c r="W8" s="36"/>
      <c r="X8" s="36"/>
      <c r="Y8" s="36"/>
      <c r="Z8" s="36" t="s">
        <v>2</v>
      </c>
      <c r="AA8" s="8"/>
      <c r="AB8" s="8"/>
      <c r="AC8" s="36"/>
      <c r="AD8" s="36"/>
      <c r="AE8" s="36"/>
      <c r="AF8" s="36"/>
      <c r="AG8" s="36" t="s">
        <v>2</v>
      </c>
      <c r="AH8" s="8">
        <f t="shared" si="0"/>
        <v>0</v>
      </c>
      <c r="AJ8" s="8" t="s">
        <v>35</v>
      </c>
      <c r="AK8" s="40" t="s">
        <v>34</v>
      </c>
    </row>
    <row r="9" spans="2:37" ht="20.100000000000001" customHeight="1" x14ac:dyDescent="0.25">
      <c r="B9" s="37" t="str">
        <f>'[1]October 2021'!B9</f>
        <v xml:space="preserve">Vila Miranda, Daniela </v>
      </c>
      <c r="C9" s="36"/>
      <c r="D9" s="36"/>
      <c r="E9" s="36"/>
      <c r="F9" s="8"/>
      <c r="G9" s="8"/>
      <c r="H9" s="36"/>
      <c r="I9" s="36"/>
      <c r="J9" s="36"/>
      <c r="K9" s="36"/>
      <c r="L9" s="36"/>
      <c r="M9" s="8"/>
      <c r="N9" s="8"/>
      <c r="O9" s="36"/>
      <c r="P9" s="36"/>
      <c r="Q9" s="36"/>
      <c r="R9" s="36"/>
      <c r="S9" s="36"/>
      <c r="T9" s="8"/>
      <c r="U9" s="8"/>
      <c r="V9" s="36"/>
      <c r="W9" s="36"/>
      <c r="X9" s="36"/>
      <c r="Y9" s="36"/>
      <c r="Z9" s="36" t="s">
        <v>2</v>
      </c>
      <c r="AA9" s="8"/>
      <c r="AB9" s="8"/>
      <c r="AC9" s="36"/>
      <c r="AD9" s="36"/>
      <c r="AE9" s="36"/>
      <c r="AF9" s="36"/>
      <c r="AG9" s="36" t="s">
        <v>2</v>
      </c>
      <c r="AH9" s="8">
        <f t="shared" si="0"/>
        <v>0</v>
      </c>
      <c r="AJ9" s="8" t="s">
        <v>0</v>
      </c>
      <c r="AK9" s="40" t="s">
        <v>33</v>
      </c>
    </row>
    <row r="10" spans="2:37" ht="20.100000000000001" customHeight="1" x14ac:dyDescent="0.25">
      <c r="B10" s="37" t="str">
        <f>'[1]October 2021'!B10</f>
        <v>Rueda, Mauro Leandro</v>
      </c>
      <c r="C10" s="36"/>
      <c r="D10" s="36"/>
      <c r="E10" s="36"/>
      <c r="F10" s="8"/>
      <c r="G10" s="8"/>
      <c r="H10" s="36"/>
      <c r="I10" s="36"/>
      <c r="J10" s="36" t="s">
        <v>2</v>
      </c>
      <c r="K10" s="36"/>
      <c r="L10" s="36"/>
      <c r="M10" s="8"/>
      <c r="N10" s="8"/>
      <c r="O10" s="36"/>
      <c r="P10" s="36"/>
      <c r="Q10" s="36"/>
      <c r="R10" s="36"/>
      <c r="S10" s="36"/>
      <c r="T10" s="8"/>
      <c r="U10" s="8"/>
      <c r="V10" s="36"/>
      <c r="W10" s="36"/>
      <c r="X10" s="36"/>
      <c r="Y10" s="36"/>
      <c r="Z10" s="36" t="s">
        <v>2</v>
      </c>
      <c r="AA10" s="8"/>
      <c r="AB10" s="8"/>
      <c r="AC10" s="36"/>
      <c r="AD10" s="36"/>
      <c r="AE10" s="36"/>
      <c r="AF10" s="36"/>
      <c r="AG10" s="36" t="s">
        <v>2</v>
      </c>
      <c r="AH10" s="8">
        <f t="shared" si="0"/>
        <v>0</v>
      </c>
      <c r="AJ10" s="8" t="s">
        <v>32</v>
      </c>
      <c r="AK10" s="39" t="s">
        <v>31</v>
      </c>
    </row>
    <row r="11" spans="2:37" ht="20.100000000000001" customHeight="1" x14ac:dyDescent="0.25">
      <c r="B11" s="37" t="s">
        <v>30</v>
      </c>
      <c r="C11" s="36"/>
      <c r="D11" s="36"/>
      <c r="E11" s="36"/>
      <c r="F11" s="8"/>
      <c r="G11" s="8"/>
      <c r="H11" s="36"/>
      <c r="I11" s="36"/>
      <c r="J11" s="36"/>
      <c r="K11" s="36"/>
      <c r="L11" s="36"/>
      <c r="M11" s="8"/>
      <c r="N11" s="8"/>
      <c r="O11" s="36"/>
      <c r="P11" s="36"/>
      <c r="Q11" s="36"/>
      <c r="R11" s="36"/>
      <c r="S11" s="36"/>
      <c r="T11" s="8"/>
      <c r="U11" s="8"/>
      <c r="V11" s="36"/>
      <c r="W11" s="36"/>
      <c r="X11" s="36"/>
      <c r="Y11" s="36"/>
      <c r="Z11" s="36" t="s">
        <v>2</v>
      </c>
      <c r="AA11" s="8"/>
      <c r="AB11" s="8"/>
      <c r="AC11" s="36"/>
      <c r="AD11" s="36"/>
      <c r="AE11" s="36"/>
      <c r="AF11" s="36"/>
      <c r="AG11" s="36" t="s">
        <v>2</v>
      </c>
      <c r="AH11" s="8">
        <f t="shared" si="0"/>
        <v>0</v>
      </c>
      <c r="AJ11" s="8" t="s">
        <v>63</v>
      </c>
      <c r="AK11" s="38" t="s">
        <v>28</v>
      </c>
    </row>
    <row r="12" spans="2:37" x14ac:dyDescent="0.25">
      <c r="B12" s="37" t="s">
        <v>27</v>
      </c>
      <c r="C12" s="36"/>
      <c r="D12" s="36"/>
      <c r="E12" s="36"/>
      <c r="F12" s="8"/>
      <c r="G12" s="8"/>
      <c r="H12" s="36"/>
      <c r="I12" s="36"/>
      <c r="J12" s="36"/>
      <c r="K12" s="36"/>
      <c r="L12" s="36"/>
      <c r="M12" s="8"/>
      <c r="N12" s="8"/>
      <c r="O12" s="36"/>
      <c r="P12" s="36"/>
      <c r="Q12" s="36"/>
      <c r="R12" s="36"/>
      <c r="S12" s="36"/>
      <c r="T12" s="8"/>
      <c r="U12" s="8"/>
      <c r="V12" s="36"/>
      <c r="W12" s="36"/>
      <c r="X12" s="36"/>
      <c r="Y12" s="36"/>
      <c r="Z12" s="36" t="s">
        <v>2</v>
      </c>
      <c r="AA12" s="8"/>
      <c r="AB12" s="8"/>
      <c r="AC12" s="36"/>
      <c r="AD12" s="36"/>
      <c r="AE12" s="36"/>
      <c r="AF12" s="36"/>
      <c r="AG12" s="36" t="s">
        <v>2</v>
      </c>
      <c r="AH12" s="8">
        <f t="shared" si="0"/>
        <v>0</v>
      </c>
    </row>
    <row r="13" spans="2:37" x14ac:dyDescent="0.25">
      <c r="AJ13" s="69" t="s">
        <v>26</v>
      </c>
      <c r="AK13" s="69"/>
    </row>
    <row r="14" spans="2:37" ht="20.100000000000001" customHeight="1" thickBot="1" x14ac:dyDescent="0.3">
      <c r="AJ14" s="8" t="s">
        <v>25</v>
      </c>
      <c r="AK14" s="35" t="s">
        <v>24</v>
      </c>
    </row>
    <row r="15" spans="2:37" ht="20.100000000000001" customHeight="1" x14ac:dyDescent="0.25">
      <c r="B15" s="34">
        <v>44538</v>
      </c>
      <c r="C15" s="33">
        <v>2021</v>
      </c>
      <c r="D15" s="32" t="s">
        <v>62</v>
      </c>
      <c r="E15" s="32"/>
      <c r="F15" s="30"/>
      <c r="G15" s="30"/>
      <c r="H15" s="30"/>
      <c r="I15" s="30"/>
      <c r="J15" s="30"/>
      <c r="K15" s="32" t="s">
        <v>61</v>
      </c>
      <c r="L15" s="30"/>
      <c r="M15" s="30"/>
      <c r="N15" s="30"/>
      <c r="O15" s="30"/>
      <c r="P15" s="30"/>
      <c r="Q15" s="48" t="s">
        <v>10</v>
      </c>
      <c r="R15" s="30"/>
      <c r="S15" s="29"/>
      <c r="AJ15" s="8" t="s">
        <v>21</v>
      </c>
      <c r="AK15" s="28" t="s">
        <v>20</v>
      </c>
    </row>
    <row r="16" spans="2:37" ht="20.100000000000001" customHeight="1" x14ac:dyDescent="0.25">
      <c r="B16" s="26">
        <v>44554</v>
      </c>
      <c r="C16" s="25">
        <v>2021</v>
      </c>
      <c r="D16" s="24" t="s">
        <v>60</v>
      </c>
      <c r="E16" s="24"/>
      <c r="F16" s="22"/>
      <c r="G16" s="22"/>
      <c r="H16" s="22"/>
      <c r="I16" s="22"/>
      <c r="J16" s="22"/>
      <c r="K16" s="24" t="s">
        <v>59</v>
      </c>
      <c r="L16" s="22"/>
      <c r="M16" s="22"/>
      <c r="N16" s="22"/>
      <c r="O16" s="22"/>
      <c r="P16" s="22"/>
      <c r="Q16" s="24" t="s">
        <v>58</v>
      </c>
      <c r="R16" s="22"/>
      <c r="S16" s="21"/>
      <c r="AJ16" s="8" t="s">
        <v>17</v>
      </c>
      <c r="AK16" s="27" t="s">
        <v>16</v>
      </c>
    </row>
    <row r="17" spans="2:37" ht="20.100000000000001" customHeight="1" x14ac:dyDescent="0.25">
      <c r="B17" s="26">
        <v>44554</v>
      </c>
      <c r="C17" s="25">
        <v>2021</v>
      </c>
      <c r="D17" s="24" t="s">
        <v>60</v>
      </c>
      <c r="E17" s="24"/>
      <c r="F17" s="22"/>
      <c r="G17" s="22"/>
      <c r="H17" s="22"/>
      <c r="I17" s="22"/>
      <c r="J17" s="22"/>
      <c r="K17" s="24" t="s">
        <v>56</v>
      </c>
      <c r="L17" s="22"/>
      <c r="M17" s="22"/>
      <c r="N17" s="22"/>
      <c r="O17" s="22"/>
      <c r="P17" s="22"/>
      <c r="Q17" s="47" t="s">
        <v>10</v>
      </c>
      <c r="R17" s="22"/>
      <c r="S17" s="21"/>
      <c r="AJ17" s="8" t="s">
        <v>4</v>
      </c>
      <c r="AK17" s="20" t="s">
        <v>13</v>
      </c>
    </row>
    <row r="18" spans="2:37" ht="20.100000000000001" customHeight="1" x14ac:dyDescent="0.25">
      <c r="B18" s="26">
        <v>44561</v>
      </c>
      <c r="C18" s="25">
        <v>2021</v>
      </c>
      <c r="D18" s="24" t="s">
        <v>57</v>
      </c>
      <c r="E18" s="24"/>
      <c r="F18" s="22"/>
      <c r="G18" s="22"/>
      <c r="H18" s="22"/>
      <c r="I18" s="22"/>
      <c r="J18" s="22"/>
      <c r="K18" s="24" t="s">
        <v>59</v>
      </c>
      <c r="L18" s="22"/>
      <c r="M18" s="22"/>
      <c r="N18" s="22"/>
      <c r="O18" s="22"/>
      <c r="P18" s="22"/>
      <c r="Q18" s="24" t="s">
        <v>58</v>
      </c>
      <c r="R18" s="22"/>
      <c r="S18" s="21"/>
      <c r="AJ18" s="8" t="s">
        <v>9</v>
      </c>
      <c r="AK18" s="13" t="s">
        <v>8</v>
      </c>
    </row>
    <row r="19" spans="2:37" ht="20.100000000000001" customHeight="1" thickBot="1" x14ac:dyDescent="0.3">
      <c r="B19" s="19">
        <v>44561</v>
      </c>
      <c r="C19" s="18">
        <v>2021</v>
      </c>
      <c r="D19" s="17" t="s">
        <v>57</v>
      </c>
      <c r="E19" s="17"/>
      <c r="F19" s="15"/>
      <c r="G19" s="15"/>
      <c r="H19" s="15"/>
      <c r="I19" s="15"/>
      <c r="J19" s="15"/>
      <c r="K19" s="17" t="s">
        <v>56</v>
      </c>
      <c r="L19" s="15"/>
      <c r="M19" s="15"/>
      <c r="N19" s="15"/>
      <c r="O19" s="15"/>
      <c r="P19" s="15"/>
      <c r="Q19" s="46" t="s">
        <v>10</v>
      </c>
      <c r="R19" s="15"/>
      <c r="S19" s="14"/>
      <c r="AJ19" s="8" t="s">
        <v>7</v>
      </c>
      <c r="AK19" s="12" t="s">
        <v>6</v>
      </c>
    </row>
    <row r="20" spans="2:37" ht="20.100000000000001" customHeight="1" x14ac:dyDescent="0.25">
      <c r="AJ20" s="8" t="s">
        <v>10</v>
      </c>
      <c r="AK20" s="7" t="s">
        <v>2</v>
      </c>
    </row>
  </sheetData>
  <mergeCells count="11">
    <mergeCell ref="AH3:AH5"/>
    <mergeCell ref="AJ3:AJ5"/>
    <mergeCell ref="AK3:AK5"/>
    <mergeCell ref="AJ6:AK6"/>
    <mergeCell ref="AJ13:AK13"/>
    <mergeCell ref="C1:AG1"/>
    <mergeCell ref="C2:G2"/>
    <mergeCell ref="H2:N2"/>
    <mergeCell ref="O2:U2"/>
    <mergeCell ref="V2:AB2"/>
    <mergeCell ref="AC2:AG2"/>
  </mergeCells>
  <conditionalFormatting sqref="C6:AG11">
    <cfRule type="expression" dxfId="143" priority="13">
      <formula>NOT(ISERROR(SEARCH("H1", C6)))</formula>
    </cfRule>
    <cfRule type="expression" dxfId="142" priority="14">
      <formula>NOT(ISERROR(SEARCH("H2", C6)))</formula>
    </cfRule>
    <cfRule type="expression" dxfId="141" priority="15">
      <formula>NOT(ISERROR(SEARCH("H", C6)))</formula>
    </cfRule>
    <cfRule type="expression" dxfId="140" priority="16">
      <formula>NOT(ISERROR(SEARCH("Q", C6)))</formula>
    </cfRule>
    <cfRule type="expression" dxfId="139" priority="17">
      <formula>NOT(ISERROR(SEARCH("E", C6)))</formula>
    </cfRule>
    <cfRule type="expression" dxfId="138" priority="18">
      <formula>NOT(ISERROR(SEARCH("S", C6)))</formula>
    </cfRule>
    <cfRule type="expression" dxfId="137" priority="19">
      <formula>NOT(ISERROR(SEARCH("M", C6)))</formula>
    </cfRule>
    <cfRule type="expression" dxfId="136" priority="20">
      <formula>NOT(ISERROR(SEARCH("L", C6)))</formula>
    </cfRule>
    <cfRule type="expression" dxfId="135" priority="21">
      <formula>NOT(ISERROR(SEARCH("W", C6)))</formula>
    </cfRule>
    <cfRule type="expression" dxfId="134" priority="22">
      <formula>NOT(ISERROR(SEARCH("B", C6)))</formula>
    </cfRule>
    <cfRule type="expression" dxfId="133" priority="23">
      <formula>NOT(ISERROR(SEARCH("C", C6)))</formula>
    </cfRule>
    <cfRule type="expression" dxfId="132" priority="24">
      <formula>NOT(ISERROR(SEARCH("N", C6)))</formula>
    </cfRule>
  </conditionalFormatting>
  <conditionalFormatting sqref="C12:AG12">
    <cfRule type="expression" dxfId="131" priority="1">
      <formula>NOT(ISERROR(SEARCH("H1", C12)))</formula>
    </cfRule>
    <cfRule type="expression" dxfId="130" priority="2">
      <formula>NOT(ISERROR(SEARCH("H2", C12)))</formula>
    </cfRule>
    <cfRule type="expression" dxfId="129" priority="3">
      <formula>NOT(ISERROR(SEARCH("H", C12)))</formula>
    </cfRule>
    <cfRule type="expression" dxfId="128" priority="4">
      <formula>NOT(ISERROR(SEARCH("Q", C12)))</formula>
    </cfRule>
    <cfRule type="expression" dxfId="127" priority="5">
      <formula>NOT(ISERROR(SEARCH("E", C12)))</formula>
    </cfRule>
    <cfRule type="expression" dxfId="126" priority="6">
      <formula>NOT(ISERROR(SEARCH("S", C12)))</formula>
    </cfRule>
    <cfRule type="expression" dxfId="125" priority="7">
      <formula>NOT(ISERROR(SEARCH("M", C12)))</formula>
    </cfRule>
    <cfRule type="expression" dxfId="124" priority="8">
      <formula>NOT(ISERROR(SEARCH("L", C12)))</formula>
    </cfRule>
    <cfRule type="expression" dxfId="123" priority="9">
      <formula>NOT(ISERROR(SEARCH("W", C12)))</formula>
    </cfRule>
    <cfRule type="expression" dxfId="122" priority="10">
      <formula>NOT(ISERROR(SEARCH("B", C12)))</formula>
    </cfRule>
    <cfRule type="expression" dxfId="121" priority="11">
      <formula>NOT(ISERROR(SEARCH("C", C12)))</formula>
    </cfRule>
    <cfRule type="expression" dxfId="120" priority="12">
      <formula>NOT(ISERROR(SEARCH("N", C12)))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24E7-3AD3-455F-B303-BC1666D6F236}">
  <dimension ref="B1:AK20"/>
  <sheetViews>
    <sheetView zoomScaleNormal="100" workbookViewId="0">
      <selection activeCell="B11" sqref="B11"/>
    </sheetView>
  </sheetViews>
  <sheetFormatPr defaultColWidth="12.5703125" defaultRowHeight="15.75" x14ac:dyDescent="0.25"/>
  <cols>
    <col min="1" max="1" width="2.28515625" style="1" customWidth="1"/>
    <col min="2" max="2" width="22.140625" style="1" customWidth="1"/>
    <col min="3" max="33" width="4.5703125" style="1" customWidth="1"/>
    <col min="34" max="34" width="12.5703125" style="1"/>
    <col min="35" max="35" width="2.28515625" style="1" customWidth="1"/>
    <col min="36" max="36" width="22.85546875" style="1" customWidth="1"/>
    <col min="37" max="37" width="11.42578125" style="1" customWidth="1"/>
    <col min="38" max="16384" width="12.5703125" style="1"/>
  </cols>
  <sheetData>
    <row r="1" spans="2:37" ht="12" customHeight="1" x14ac:dyDescent="0.25">
      <c r="C1" s="67" t="s">
        <v>80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 spans="2:37" ht="12" customHeight="1" x14ac:dyDescent="0.25">
      <c r="C2" s="67" t="s">
        <v>65</v>
      </c>
      <c r="D2" s="67"/>
      <c r="E2" s="67" t="s">
        <v>79</v>
      </c>
      <c r="F2" s="67"/>
      <c r="G2" s="67"/>
      <c r="H2" s="67"/>
      <c r="I2" s="67"/>
      <c r="J2" s="67"/>
      <c r="K2" s="67"/>
      <c r="L2" s="67" t="s">
        <v>78</v>
      </c>
      <c r="M2" s="67"/>
      <c r="N2" s="67"/>
      <c r="O2" s="67"/>
      <c r="P2" s="67"/>
      <c r="Q2" s="67"/>
      <c r="R2" s="67"/>
      <c r="S2" s="67" t="s">
        <v>77</v>
      </c>
      <c r="T2" s="67"/>
      <c r="U2" s="67"/>
      <c r="V2" s="67"/>
      <c r="W2" s="67"/>
      <c r="X2" s="67"/>
      <c r="Y2" s="67"/>
      <c r="Z2" s="67" t="s">
        <v>76</v>
      </c>
      <c r="AA2" s="67"/>
      <c r="AB2" s="67"/>
      <c r="AC2" s="67"/>
      <c r="AD2" s="67"/>
      <c r="AE2" s="67"/>
      <c r="AF2" s="67"/>
      <c r="AG2" s="67" t="s">
        <v>75</v>
      </c>
    </row>
    <row r="3" spans="2:37" ht="12" customHeight="1" x14ac:dyDescent="0.25">
      <c r="B3" s="43"/>
      <c r="C3" s="45" t="s">
        <v>74</v>
      </c>
      <c r="D3" s="45" t="s">
        <v>74</v>
      </c>
      <c r="E3" s="45" t="s">
        <v>74</v>
      </c>
      <c r="F3" s="45" t="s">
        <v>74</v>
      </c>
      <c r="G3" s="45" t="s">
        <v>74</v>
      </c>
      <c r="H3" s="45" t="s">
        <v>74</v>
      </c>
      <c r="I3" s="45" t="s">
        <v>74</v>
      </c>
      <c r="J3" s="45" t="s">
        <v>74</v>
      </c>
      <c r="K3" s="45" t="s">
        <v>74</v>
      </c>
      <c r="L3" s="45" t="s">
        <v>74</v>
      </c>
      <c r="M3" s="45" t="s">
        <v>74</v>
      </c>
      <c r="N3" s="45" t="s">
        <v>74</v>
      </c>
      <c r="O3" s="45" t="s">
        <v>74</v>
      </c>
      <c r="P3" s="45" t="s">
        <v>74</v>
      </c>
      <c r="Q3" s="45" t="s">
        <v>74</v>
      </c>
      <c r="R3" s="45" t="s">
        <v>74</v>
      </c>
      <c r="S3" s="45" t="s">
        <v>74</v>
      </c>
      <c r="T3" s="45" t="s">
        <v>74</v>
      </c>
      <c r="U3" s="45" t="s">
        <v>74</v>
      </c>
      <c r="V3" s="45" t="s">
        <v>74</v>
      </c>
      <c r="W3" s="45" t="s">
        <v>74</v>
      </c>
      <c r="X3" s="45" t="s">
        <v>74</v>
      </c>
      <c r="Y3" s="45" t="s">
        <v>74</v>
      </c>
      <c r="Z3" s="45" t="s">
        <v>74</v>
      </c>
      <c r="AA3" s="45" t="s">
        <v>74</v>
      </c>
      <c r="AB3" s="45" t="s">
        <v>74</v>
      </c>
      <c r="AC3" s="45" t="s">
        <v>74</v>
      </c>
      <c r="AD3" s="45" t="s">
        <v>74</v>
      </c>
      <c r="AE3" s="45" t="s">
        <v>74</v>
      </c>
      <c r="AF3" s="45" t="s">
        <v>74</v>
      </c>
      <c r="AG3" s="45" t="s">
        <v>74</v>
      </c>
      <c r="AH3" s="68" t="s">
        <v>48</v>
      </c>
      <c r="AJ3" s="68" t="s">
        <v>47</v>
      </c>
      <c r="AK3" s="68" t="s">
        <v>46</v>
      </c>
    </row>
    <row r="4" spans="2:37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44">
        <v>31</v>
      </c>
      <c r="AH4" s="68"/>
      <c r="AJ4" s="68"/>
      <c r="AK4" s="68"/>
    </row>
    <row r="5" spans="2:37" ht="12" customHeight="1" x14ac:dyDescent="0.25">
      <c r="B5" s="43"/>
      <c r="C5" s="42" t="s">
        <v>42</v>
      </c>
      <c r="D5" s="42" t="s">
        <v>41</v>
      </c>
      <c r="E5" s="42" t="s">
        <v>40</v>
      </c>
      <c r="F5" s="42" t="s">
        <v>39</v>
      </c>
      <c r="G5" s="42" t="s">
        <v>45</v>
      </c>
      <c r="H5" s="42" t="s">
        <v>44</v>
      </c>
      <c r="I5" s="42" t="s">
        <v>43</v>
      </c>
      <c r="J5" s="42" t="s">
        <v>42</v>
      </c>
      <c r="K5" s="42" t="s">
        <v>41</v>
      </c>
      <c r="L5" s="42" t="s">
        <v>40</v>
      </c>
      <c r="M5" s="42" t="s">
        <v>39</v>
      </c>
      <c r="N5" s="42" t="s">
        <v>45</v>
      </c>
      <c r="O5" s="42" t="s">
        <v>44</v>
      </c>
      <c r="P5" s="42" t="s">
        <v>43</v>
      </c>
      <c r="Q5" s="42" t="s">
        <v>42</v>
      </c>
      <c r="R5" s="42" t="s">
        <v>41</v>
      </c>
      <c r="S5" s="42" t="s">
        <v>40</v>
      </c>
      <c r="T5" s="42" t="s">
        <v>39</v>
      </c>
      <c r="U5" s="42" t="s">
        <v>45</v>
      </c>
      <c r="V5" s="42" t="s">
        <v>44</v>
      </c>
      <c r="W5" s="42" t="s">
        <v>43</v>
      </c>
      <c r="X5" s="42" t="s">
        <v>42</v>
      </c>
      <c r="Y5" s="42" t="s">
        <v>41</v>
      </c>
      <c r="Z5" s="42" t="s">
        <v>40</v>
      </c>
      <c r="AA5" s="42" t="s">
        <v>39</v>
      </c>
      <c r="AB5" s="42" t="s">
        <v>45</v>
      </c>
      <c r="AC5" s="42" t="s">
        <v>44</v>
      </c>
      <c r="AD5" s="42" t="s">
        <v>43</v>
      </c>
      <c r="AE5" s="42" t="s">
        <v>42</v>
      </c>
      <c r="AF5" s="42" t="s">
        <v>41</v>
      </c>
      <c r="AG5" s="42" t="s">
        <v>40</v>
      </c>
      <c r="AH5" s="68"/>
      <c r="AJ5" s="68"/>
      <c r="AK5" s="68"/>
    </row>
    <row r="6" spans="2:37" ht="20.100000000000001" customHeight="1" x14ac:dyDescent="0.25">
      <c r="B6" s="37" t="str">
        <f>'[1]October 2021'!B6</f>
        <v>Gomez, Jean Carlo</v>
      </c>
      <c r="C6" s="8"/>
      <c r="D6" s="8"/>
      <c r="E6" s="36"/>
      <c r="F6" s="36"/>
      <c r="G6" s="36"/>
      <c r="H6" s="36"/>
      <c r="I6" s="36"/>
      <c r="J6" s="8"/>
      <c r="K6" s="8"/>
      <c r="L6" s="36"/>
      <c r="M6" s="36"/>
      <c r="N6" s="36"/>
      <c r="O6" s="36"/>
      <c r="P6" s="36"/>
      <c r="Q6" s="8"/>
      <c r="R6" s="8"/>
      <c r="S6" s="36"/>
      <c r="T6" s="36"/>
      <c r="U6" s="36"/>
      <c r="V6" s="36"/>
      <c r="W6" s="36"/>
      <c r="X6" s="8"/>
      <c r="Y6" s="8"/>
      <c r="Z6" s="36"/>
      <c r="AA6" s="36"/>
      <c r="AB6" s="36"/>
      <c r="AC6" s="36"/>
      <c r="AD6" s="36"/>
      <c r="AE6" s="8"/>
      <c r="AF6" s="8"/>
      <c r="AG6" s="36"/>
      <c r="AH6" s="8">
        <f t="shared" ref="AH6:AH12" si="0">(COUNTIF(C6:AG6,"H")*1)+(COUNTIF(C6:AG6,"H1")*0.5)+(COUNTIF(C6:AG6,"H2")*0.5)+(COUNTIF(C6:AG6,"Q")*0.25)+(COUNTIF(C6:AG6,"E")*1)</f>
        <v>0</v>
      </c>
      <c r="AJ6" s="69" t="s">
        <v>38</v>
      </c>
      <c r="AK6" s="69"/>
    </row>
    <row r="7" spans="2:37" ht="20.100000000000001" customHeight="1" x14ac:dyDescent="0.25">
      <c r="B7" s="37" t="str">
        <f>'[1]October 2021'!B7</f>
        <v>Rico, Ernesto Jesús</v>
      </c>
      <c r="C7" s="8"/>
      <c r="D7" s="8"/>
      <c r="E7" s="36"/>
      <c r="F7" s="36"/>
      <c r="G7" s="36"/>
      <c r="H7" s="36"/>
      <c r="I7" s="36"/>
      <c r="J7" s="8"/>
      <c r="K7" s="8"/>
      <c r="L7" s="36"/>
      <c r="M7" s="36"/>
      <c r="N7" s="36"/>
      <c r="O7" s="36"/>
      <c r="P7" s="36"/>
      <c r="Q7" s="8"/>
      <c r="R7" s="8"/>
      <c r="S7" s="36"/>
      <c r="T7" s="36"/>
      <c r="U7" s="36"/>
      <c r="V7" s="36"/>
      <c r="W7" s="36"/>
      <c r="X7" s="8"/>
      <c r="Y7" s="8"/>
      <c r="Z7" s="36"/>
      <c r="AA7" s="36"/>
      <c r="AB7" s="36"/>
      <c r="AC7" s="36"/>
      <c r="AD7" s="36"/>
      <c r="AE7" s="8"/>
      <c r="AF7" s="8"/>
      <c r="AG7" s="36"/>
      <c r="AH7" s="8">
        <f t="shared" si="0"/>
        <v>0</v>
      </c>
      <c r="AJ7" s="8" t="s">
        <v>37</v>
      </c>
      <c r="AK7" s="41" t="s">
        <v>36</v>
      </c>
    </row>
    <row r="8" spans="2:37" ht="20.100000000000001" customHeight="1" x14ac:dyDescent="0.25">
      <c r="B8" s="37" t="str">
        <f>'[1]October 2021'!B8</f>
        <v>Pena, Yeison</v>
      </c>
      <c r="C8" s="8"/>
      <c r="D8" s="8"/>
      <c r="E8" s="36"/>
      <c r="F8" s="36"/>
      <c r="G8" s="36"/>
      <c r="H8" s="36"/>
      <c r="I8" s="36"/>
      <c r="J8" s="8"/>
      <c r="K8" s="8"/>
      <c r="L8" s="36" t="s">
        <v>2</v>
      </c>
      <c r="M8" s="36"/>
      <c r="N8" s="36"/>
      <c r="O8" s="36"/>
      <c r="P8" s="36"/>
      <c r="Q8" s="8"/>
      <c r="R8" s="8"/>
      <c r="S8" s="36"/>
      <c r="T8" s="36"/>
      <c r="U8" s="36"/>
      <c r="V8" s="36"/>
      <c r="W8" s="36"/>
      <c r="X8" s="8"/>
      <c r="Y8" s="8"/>
      <c r="Z8" s="36"/>
      <c r="AA8" s="36"/>
      <c r="AB8" s="36"/>
      <c r="AC8" s="36"/>
      <c r="AD8" s="36"/>
      <c r="AE8" s="8"/>
      <c r="AF8" s="8"/>
      <c r="AG8" s="36"/>
      <c r="AH8" s="8">
        <f t="shared" si="0"/>
        <v>0</v>
      </c>
      <c r="AJ8" s="8" t="s">
        <v>35</v>
      </c>
      <c r="AK8" s="40" t="s">
        <v>34</v>
      </c>
    </row>
    <row r="9" spans="2:37" ht="20.100000000000001" customHeight="1" x14ac:dyDescent="0.25">
      <c r="B9" s="37" t="str">
        <f>'[1]October 2021'!B9</f>
        <v xml:space="preserve">Vila Miranda, Daniela </v>
      </c>
      <c r="C9" s="8"/>
      <c r="D9" s="8"/>
      <c r="E9" s="36"/>
      <c r="F9" s="36"/>
      <c r="G9" s="36"/>
      <c r="H9" s="36" t="s">
        <v>2</v>
      </c>
      <c r="I9" s="36"/>
      <c r="J9" s="8"/>
      <c r="K9" s="8"/>
      <c r="L9" s="36"/>
      <c r="M9" s="36"/>
      <c r="N9" s="36"/>
      <c r="O9" s="36"/>
      <c r="P9" s="36"/>
      <c r="Q9" s="8"/>
      <c r="R9" s="8"/>
      <c r="S9" s="36"/>
      <c r="T9" s="36"/>
      <c r="U9" s="36"/>
      <c r="V9" s="36"/>
      <c r="W9" s="36"/>
      <c r="X9" s="8"/>
      <c r="Y9" s="8"/>
      <c r="Z9" s="36"/>
      <c r="AA9" s="36"/>
      <c r="AB9" s="36"/>
      <c r="AC9" s="36"/>
      <c r="AD9" s="36"/>
      <c r="AE9" s="8"/>
      <c r="AF9" s="8"/>
      <c r="AG9" s="36"/>
      <c r="AH9" s="8">
        <f t="shared" si="0"/>
        <v>0</v>
      </c>
      <c r="AJ9" s="8" t="s">
        <v>0</v>
      </c>
      <c r="AK9" s="40" t="s">
        <v>33</v>
      </c>
    </row>
    <row r="10" spans="2:37" ht="20.100000000000001" customHeight="1" x14ac:dyDescent="0.25">
      <c r="B10" s="37" t="str">
        <f>'[1]October 2021'!B10</f>
        <v>Rueda, Mauro Leandro</v>
      </c>
      <c r="C10" s="8"/>
      <c r="D10" s="8"/>
      <c r="E10" s="36"/>
      <c r="F10" s="36"/>
      <c r="G10" s="36"/>
      <c r="H10" s="36"/>
      <c r="I10" s="36"/>
      <c r="J10" s="8"/>
      <c r="K10" s="8"/>
      <c r="L10" s="36"/>
      <c r="M10" s="36"/>
      <c r="N10" s="36"/>
      <c r="O10" s="36"/>
      <c r="P10" s="36"/>
      <c r="Q10" s="8"/>
      <c r="R10" s="8"/>
      <c r="S10" s="36"/>
      <c r="T10" s="36"/>
      <c r="U10" s="36"/>
      <c r="V10" s="36"/>
      <c r="W10" s="36"/>
      <c r="X10" s="8"/>
      <c r="Y10" s="8"/>
      <c r="Z10" s="36"/>
      <c r="AA10" s="36"/>
      <c r="AB10" s="36"/>
      <c r="AC10" s="36"/>
      <c r="AD10" s="36"/>
      <c r="AE10" s="8"/>
      <c r="AF10" s="8"/>
      <c r="AG10" s="36"/>
      <c r="AH10" s="8">
        <f t="shared" si="0"/>
        <v>0</v>
      </c>
      <c r="AJ10" s="8" t="s">
        <v>32</v>
      </c>
      <c r="AK10" s="39" t="s">
        <v>31</v>
      </c>
    </row>
    <row r="11" spans="2:37" ht="20.100000000000001" customHeight="1" x14ac:dyDescent="0.25">
      <c r="B11" s="37" t="s">
        <v>30</v>
      </c>
      <c r="C11" s="8"/>
      <c r="D11" s="8"/>
      <c r="E11" s="36"/>
      <c r="F11" s="36"/>
      <c r="G11" s="36"/>
      <c r="H11" s="36"/>
      <c r="I11" s="36"/>
      <c r="J11" s="8"/>
      <c r="K11" s="8"/>
      <c r="L11" s="36"/>
      <c r="M11" s="36"/>
      <c r="N11" s="36"/>
      <c r="O11" s="36"/>
      <c r="P11" s="36"/>
      <c r="Q11" s="8"/>
      <c r="R11" s="8"/>
      <c r="S11" s="36"/>
      <c r="T11" s="36"/>
      <c r="U11" s="36"/>
      <c r="V11" s="36"/>
      <c r="W11" s="36"/>
      <c r="X11" s="8"/>
      <c r="Y11" s="8"/>
      <c r="Z11" s="36"/>
      <c r="AA11" s="36"/>
      <c r="AB11" s="36"/>
      <c r="AC11" s="36"/>
      <c r="AD11" s="36"/>
      <c r="AE11" s="8"/>
      <c r="AF11" s="8"/>
      <c r="AG11" s="36"/>
      <c r="AH11" s="8">
        <f t="shared" si="0"/>
        <v>0</v>
      </c>
      <c r="AJ11" s="8" t="s">
        <v>63</v>
      </c>
      <c r="AK11" s="38" t="s">
        <v>28</v>
      </c>
    </row>
    <row r="12" spans="2:37" x14ac:dyDescent="0.25">
      <c r="B12" s="37" t="s">
        <v>27</v>
      </c>
      <c r="C12" s="8"/>
      <c r="D12" s="8"/>
      <c r="E12" s="36"/>
      <c r="F12" s="36"/>
      <c r="G12" s="36"/>
      <c r="H12" s="36"/>
      <c r="I12" s="36"/>
      <c r="J12" s="8"/>
      <c r="K12" s="8"/>
      <c r="L12" s="36"/>
      <c r="M12" s="36"/>
      <c r="N12" s="36"/>
      <c r="O12" s="36"/>
      <c r="P12" s="36"/>
      <c r="Q12" s="8"/>
      <c r="R12" s="8"/>
      <c r="S12" s="36"/>
      <c r="T12" s="36"/>
      <c r="U12" s="36"/>
      <c r="V12" s="36"/>
      <c r="W12" s="36"/>
      <c r="X12" s="8"/>
      <c r="Y12" s="8"/>
      <c r="Z12" s="36"/>
      <c r="AA12" s="36"/>
      <c r="AB12" s="36"/>
      <c r="AC12" s="36"/>
      <c r="AD12" s="36"/>
      <c r="AE12" s="8"/>
      <c r="AF12" s="8"/>
      <c r="AG12" s="36"/>
      <c r="AH12" s="8">
        <f t="shared" si="0"/>
        <v>0</v>
      </c>
    </row>
    <row r="13" spans="2:37" x14ac:dyDescent="0.25">
      <c r="AJ13" s="69" t="s">
        <v>26</v>
      </c>
      <c r="AK13" s="69"/>
    </row>
    <row r="14" spans="2:37" ht="20.100000000000001" customHeight="1" thickBot="1" x14ac:dyDescent="0.3">
      <c r="AJ14" s="8" t="s">
        <v>25</v>
      </c>
      <c r="AK14" s="35" t="s">
        <v>24</v>
      </c>
    </row>
    <row r="15" spans="2:37" ht="20.100000000000001" customHeight="1" x14ac:dyDescent="0.25">
      <c r="B15" s="50">
        <v>44202</v>
      </c>
      <c r="C15" s="33">
        <v>2022</v>
      </c>
      <c r="D15" s="32" t="s">
        <v>73</v>
      </c>
      <c r="E15" s="30"/>
      <c r="F15" s="30"/>
      <c r="G15" s="30"/>
      <c r="H15" s="30"/>
      <c r="I15" s="30"/>
      <c r="J15" s="30"/>
      <c r="K15" s="30"/>
      <c r="L15" s="30"/>
      <c r="M15" s="32" t="s">
        <v>72</v>
      </c>
      <c r="N15" s="30"/>
      <c r="O15" s="30"/>
      <c r="P15" s="32" t="s">
        <v>71</v>
      </c>
      <c r="Q15" s="30"/>
      <c r="R15" s="30"/>
      <c r="S15" s="48" t="s">
        <v>10</v>
      </c>
      <c r="T15" s="30"/>
      <c r="U15" s="29"/>
      <c r="AJ15" s="8" t="s">
        <v>21</v>
      </c>
      <c r="AK15" s="28" t="s">
        <v>20</v>
      </c>
    </row>
    <row r="16" spans="2:37" ht="20.100000000000001" customHeight="1" thickBot="1" x14ac:dyDescent="0.3">
      <c r="B16" s="49">
        <v>44206</v>
      </c>
      <c r="C16" s="18">
        <v>2022</v>
      </c>
      <c r="D16" s="17" t="s">
        <v>70</v>
      </c>
      <c r="E16" s="15"/>
      <c r="F16" s="15"/>
      <c r="G16" s="15"/>
      <c r="H16" s="15"/>
      <c r="I16" s="15"/>
      <c r="J16" s="15"/>
      <c r="K16" s="15"/>
      <c r="L16" s="15"/>
      <c r="M16" s="17" t="s">
        <v>69</v>
      </c>
      <c r="N16" s="15"/>
      <c r="O16" s="15"/>
      <c r="P16" s="17" t="s">
        <v>18</v>
      </c>
      <c r="Q16" s="15"/>
      <c r="R16" s="15"/>
      <c r="S16" s="16" t="s">
        <v>10</v>
      </c>
      <c r="T16" s="15"/>
      <c r="U16" s="14"/>
      <c r="AJ16" s="8" t="s">
        <v>17</v>
      </c>
      <c r="AK16" s="27" t="s">
        <v>16</v>
      </c>
    </row>
    <row r="17" spans="36:37" ht="20.100000000000001" customHeight="1" x14ac:dyDescent="0.25">
      <c r="AJ17" s="8" t="s">
        <v>4</v>
      </c>
      <c r="AK17" s="20" t="s">
        <v>13</v>
      </c>
    </row>
    <row r="18" spans="36:37" ht="20.100000000000001" customHeight="1" x14ac:dyDescent="0.25">
      <c r="AJ18" s="8" t="s">
        <v>9</v>
      </c>
      <c r="AK18" s="13" t="s">
        <v>8</v>
      </c>
    </row>
    <row r="19" spans="36:37" ht="20.100000000000001" customHeight="1" x14ac:dyDescent="0.25">
      <c r="AJ19" s="8" t="s">
        <v>7</v>
      </c>
      <c r="AK19" s="12" t="s">
        <v>6</v>
      </c>
    </row>
    <row r="20" spans="36:37" ht="20.100000000000001" customHeight="1" x14ac:dyDescent="0.25">
      <c r="AJ20" s="8" t="s">
        <v>10</v>
      </c>
      <c r="AK20" s="7" t="s">
        <v>2</v>
      </c>
    </row>
  </sheetData>
  <mergeCells count="12">
    <mergeCell ref="AH3:AH5"/>
    <mergeCell ref="AJ3:AJ5"/>
    <mergeCell ref="AK3:AK5"/>
    <mergeCell ref="AJ6:AK6"/>
    <mergeCell ref="AJ13:AK13"/>
    <mergeCell ref="C1:AG1"/>
    <mergeCell ref="E2:K2"/>
    <mergeCell ref="L2:R2"/>
    <mergeCell ref="S2:Y2"/>
    <mergeCell ref="Z2:AF2"/>
    <mergeCell ref="AG2"/>
    <mergeCell ref="C2:D2"/>
  </mergeCells>
  <conditionalFormatting sqref="C6:AG11">
    <cfRule type="expression" dxfId="119" priority="13">
      <formula>NOT(ISERROR(SEARCH("H1", C6)))</formula>
    </cfRule>
    <cfRule type="expression" dxfId="118" priority="14">
      <formula>NOT(ISERROR(SEARCH("H2", C6)))</formula>
    </cfRule>
    <cfRule type="expression" dxfId="117" priority="15">
      <formula>NOT(ISERROR(SEARCH("H", C6)))</formula>
    </cfRule>
    <cfRule type="expression" dxfId="116" priority="16">
      <formula>NOT(ISERROR(SEARCH("Q", C6)))</formula>
    </cfRule>
    <cfRule type="expression" dxfId="115" priority="17">
      <formula>NOT(ISERROR(SEARCH("E", C6)))</formula>
    </cfRule>
    <cfRule type="expression" dxfId="114" priority="18">
      <formula>NOT(ISERROR(SEARCH("S", C6)))</formula>
    </cfRule>
    <cfRule type="expression" dxfId="113" priority="19">
      <formula>NOT(ISERROR(SEARCH("M", C6)))</formula>
    </cfRule>
    <cfRule type="expression" dxfId="112" priority="20">
      <formula>NOT(ISERROR(SEARCH("L", C6)))</formula>
    </cfRule>
    <cfRule type="expression" dxfId="111" priority="21">
      <formula>NOT(ISERROR(SEARCH("W", C6)))</formula>
    </cfRule>
    <cfRule type="expression" dxfId="110" priority="22">
      <formula>NOT(ISERROR(SEARCH("B", C6)))</formula>
    </cfRule>
    <cfRule type="expression" dxfId="109" priority="23">
      <formula>NOT(ISERROR(SEARCH("C", C6)))</formula>
    </cfRule>
    <cfRule type="expression" dxfId="108" priority="24">
      <formula>NOT(ISERROR(SEARCH("N", C6)))</formula>
    </cfRule>
  </conditionalFormatting>
  <conditionalFormatting sqref="C12:AG12">
    <cfRule type="expression" dxfId="107" priority="1">
      <formula>NOT(ISERROR(SEARCH("H1", C12)))</formula>
    </cfRule>
    <cfRule type="expression" dxfId="106" priority="2">
      <formula>NOT(ISERROR(SEARCH("H2", C12)))</formula>
    </cfRule>
    <cfRule type="expression" dxfId="105" priority="3">
      <formula>NOT(ISERROR(SEARCH("H", C12)))</formula>
    </cfRule>
    <cfRule type="expression" dxfId="104" priority="4">
      <formula>NOT(ISERROR(SEARCH("Q", C12)))</formula>
    </cfRule>
    <cfRule type="expression" dxfId="103" priority="5">
      <formula>NOT(ISERROR(SEARCH("E", C12)))</formula>
    </cfRule>
    <cfRule type="expression" dxfId="102" priority="6">
      <formula>NOT(ISERROR(SEARCH("S", C12)))</formula>
    </cfRule>
    <cfRule type="expression" dxfId="101" priority="7">
      <formula>NOT(ISERROR(SEARCH("M", C12)))</formula>
    </cfRule>
    <cfRule type="expression" dxfId="100" priority="8">
      <formula>NOT(ISERROR(SEARCH("L", C12)))</formula>
    </cfRule>
    <cfRule type="expression" dxfId="99" priority="9">
      <formula>NOT(ISERROR(SEARCH("W", C12)))</formula>
    </cfRule>
    <cfRule type="expression" dxfId="98" priority="10">
      <formula>NOT(ISERROR(SEARCH("B", C12)))</formula>
    </cfRule>
    <cfRule type="expression" dxfId="97" priority="11">
      <formula>NOT(ISERROR(SEARCH("C", C12)))</formula>
    </cfRule>
    <cfRule type="expression" dxfId="96" priority="12">
      <formula>NOT(ISERROR(SEARCH("N", C12)))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A36E-017C-4AAC-AE98-B216A6AD7250}">
  <dimension ref="B1:AH20"/>
  <sheetViews>
    <sheetView zoomScaleNormal="100" workbookViewId="0">
      <selection activeCell="D35" sqref="D35"/>
    </sheetView>
  </sheetViews>
  <sheetFormatPr defaultColWidth="12.5703125" defaultRowHeight="15.75" x14ac:dyDescent="0.25"/>
  <cols>
    <col min="1" max="1" width="2.28515625" style="1" customWidth="1"/>
    <col min="2" max="2" width="24" style="1" customWidth="1"/>
    <col min="3" max="30" width="4.5703125" style="1" customWidth="1"/>
    <col min="31" max="31" width="12.5703125" style="1"/>
    <col min="32" max="32" width="2.28515625" style="1" customWidth="1"/>
    <col min="33" max="33" width="22.85546875" style="1" customWidth="1"/>
    <col min="34" max="34" width="11.42578125" style="1" customWidth="1"/>
    <col min="35" max="16384" width="12.5703125" style="1"/>
  </cols>
  <sheetData>
    <row r="1" spans="2:34" ht="12" customHeight="1" x14ac:dyDescent="0.25">
      <c r="C1" s="67" t="s">
        <v>80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2:34" ht="12" customHeight="1" x14ac:dyDescent="0.25">
      <c r="C2" s="67" t="s">
        <v>88</v>
      </c>
      <c r="D2" s="67"/>
      <c r="E2" s="67"/>
      <c r="F2" s="67"/>
      <c r="G2" s="67"/>
      <c r="H2" s="67"/>
      <c r="I2" s="67" t="s">
        <v>87</v>
      </c>
      <c r="J2" s="67"/>
      <c r="K2" s="67"/>
      <c r="L2" s="67"/>
      <c r="M2" s="67"/>
      <c r="N2" s="67"/>
      <c r="O2" s="67"/>
      <c r="P2" s="67" t="s">
        <v>86</v>
      </c>
      <c r="Q2" s="67"/>
      <c r="R2" s="67"/>
      <c r="S2" s="67"/>
      <c r="T2" s="67"/>
      <c r="U2" s="67"/>
      <c r="V2" s="67"/>
      <c r="W2" s="67" t="s">
        <v>85</v>
      </c>
      <c r="X2" s="67"/>
      <c r="Y2" s="67"/>
      <c r="Z2" s="67"/>
      <c r="AA2" s="67"/>
      <c r="AB2" s="67"/>
      <c r="AC2" s="67"/>
      <c r="AD2" s="67" t="s">
        <v>84</v>
      </c>
    </row>
    <row r="3" spans="2:34" ht="12" customHeight="1" x14ac:dyDescent="0.25">
      <c r="B3" s="43"/>
      <c r="C3" s="45" t="s">
        <v>83</v>
      </c>
      <c r="D3" s="45" t="s">
        <v>83</v>
      </c>
      <c r="E3" s="45" t="s">
        <v>83</v>
      </c>
      <c r="F3" s="45" t="s">
        <v>83</v>
      </c>
      <c r="G3" s="45" t="s">
        <v>83</v>
      </c>
      <c r="H3" s="45" t="s">
        <v>83</v>
      </c>
      <c r="I3" s="45" t="s">
        <v>83</v>
      </c>
      <c r="J3" s="45" t="s">
        <v>83</v>
      </c>
      <c r="K3" s="45" t="s">
        <v>83</v>
      </c>
      <c r="L3" s="45" t="s">
        <v>83</v>
      </c>
      <c r="M3" s="45" t="s">
        <v>83</v>
      </c>
      <c r="N3" s="45" t="s">
        <v>83</v>
      </c>
      <c r="O3" s="45" t="s">
        <v>83</v>
      </c>
      <c r="P3" s="45" t="s">
        <v>83</v>
      </c>
      <c r="Q3" s="45" t="s">
        <v>83</v>
      </c>
      <c r="R3" s="45" t="s">
        <v>83</v>
      </c>
      <c r="S3" s="45" t="s">
        <v>83</v>
      </c>
      <c r="T3" s="45" t="s">
        <v>83</v>
      </c>
      <c r="U3" s="45" t="s">
        <v>83</v>
      </c>
      <c r="V3" s="45" t="s">
        <v>83</v>
      </c>
      <c r="W3" s="45" t="s">
        <v>83</v>
      </c>
      <c r="X3" s="45" t="s">
        <v>83</v>
      </c>
      <c r="Y3" s="45" t="s">
        <v>83</v>
      </c>
      <c r="Z3" s="45" t="s">
        <v>83</v>
      </c>
      <c r="AA3" s="45" t="s">
        <v>83</v>
      </c>
      <c r="AB3" s="45" t="s">
        <v>83</v>
      </c>
      <c r="AC3" s="45" t="s">
        <v>83</v>
      </c>
      <c r="AD3" s="45" t="s">
        <v>83</v>
      </c>
      <c r="AE3" s="68" t="s">
        <v>48</v>
      </c>
      <c r="AG3" s="68" t="s">
        <v>47</v>
      </c>
      <c r="AH3" s="68" t="s">
        <v>46</v>
      </c>
    </row>
    <row r="4" spans="2:34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68"/>
      <c r="AG4" s="68"/>
      <c r="AH4" s="68"/>
    </row>
    <row r="5" spans="2:34" ht="12" customHeight="1" x14ac:dyDescent="0.25">
      <c r="B5" s="43"/>
      <c r="C5" s="42" t="s">
        <v>39</v>
      </c>
      <c r="D5" s="42" t="s">
        <v>45</v>
      </c>
      <c r="E5" s="42" t="s">
        <v>44</v>
      </c>
      <c r="F5" s="42" t="s">
        <v>43</v>
      </c>
      <c r="G5" s="42" t="s">
        <v>42</v>
      </c>
      <c r="H5" s="42" t="s">
        <v>41</v>
      </c>
      <c r="I5" s="42" t="s">
        <v>40</v>
      </c>
      <c r="J5" s="42" t="s">
        <v>39</v>
      </c>
      <c r="K5" s="42" t="s">
        <v>45</v>
      </c>
      <c r="L5" s="42" t="s">
        <v>44</v>
      </c>
      <c r="M5" s="42" t="s">
        <v>43</v>
      </c>
      <c r="N5" s="42" t="s">
        <v>42</v>
      </c>
      <c r="O5" s="42" t="s">
        <v>41</v>
      </c>
      <c r="P5" s="42" t="s">
        <v>40</v>
      </c>
      <c r="Q5" s="42" t="s">
        <v>39</v>
      </c>
      <c r="R5" s="42" t="s">
        <v>45</v>
      </c>
      <c r="S5" s="42" t="s">
        <v>44</v>
      </c>
      <c r="T5" s="42" t="s">
        <v>43</v>
      </c>
      <c r="U5" s="42" t="s">
        <v>42</v>
      </c>
      <c r="V5" s="42" t="s">
        <v>41</v>
      </c>
      <c r="W5" s="42" t="s">
        <v>40</v>
      </c>
      <c r="X5" s="42" t="s">
        <v>39</v>
      </c>
      <c r="Y5" s="42" t="s">
        <v>45</v>
      </c>
      <c r="Z5" s="42" t="s">
        <v>44</v>
      </c>
      <c r="AA5" s="42" t="s">
        <v>43</v>
      </c>
      <c r="AB5" s="42" t="s">
        <v>42</v>
      </c>
      <c r="AC5" s="42" t="s">
        <v>41</v>
      </c>
      <c r="AD5" s="42" t="s">
        <v>40</v>
      </c>
      <c r="AE5" s="68"/>
      <c r="AG5" s="68"/>
      <c r="AH5" s="68"/>
    </row>
    <row r="6" spans="2:34" ht="20.100000000000001" customHeight="1" x14ac:dyDescent="0.25">
      <c r="B6" s="37" t="str">
        <f>'[1]October 2021'!B6</f>
        <v>Gomez, Jean Carlo</v>
      </c>
      <c r="C6" s="36"/>
      <c r="D6" s="36"/>
      <c r="E6" s="36"/>
      <c r="F6" s="36"/>
      <c r="G6" s="8"/>
      <c r="H6" s="8"/>
      <c r="I6" s="36"/>
      <c r="J6" s="36"/>
      <c r="K6" s="36"/>
      <c r="L6" s="36"/>
      <c r="M6" s="36"/>
      <c r="N6" s="8"/>
      <c r="O6" s="8"/>
      <c r="P6" s="36"/>
      <c r="Q6" s="36"/>
      <c r="R6" s="36"/>
      <c r="S6" s="36"/>
      <c r="T6" s="36"/>
      <c r="U6" s="8"/>
      <c r="V6" s="8"/>
      <c r="W6" s="36"/>
      <c r="X6" s="36"/>
      <c r="Y6" s="36"/>
      <c r="Z6" s="36"/>
      <c r="AA6" s="36"/>
      <c r="AB6" s="8"/>
      <c r="AC6" s="8"/>
      <c r="AD6" s="36"/>
      <c r="AE6" s="8">
        <f t="shared" ref="AE6:AE12" si="0">(COUNTIF(C6:AD6,"H")*1)+(COUNTIF(C6:AD6,"H1")*0.5)+(COUNTIF(C6:AD6,"H2")*0.5)+(COUNTIF(C6:AD6,"Q")*0.25)+(COUNTIF(C6:AD6,"E")*1)</f>
        <v>0</v>
      </c>
      <c r="AG6" s="69" t="s">
        <v>38</v>
      </c>
      <c r="AH6" s="69"/>
    </row>
    <row r="7" spans="2:34" ht="20.100000000000001" customHeight="1" x14ac:dyDescent="0.25">
      <c r="B7" s="37" t="str">
        <f>'[1]October 2021'!B7</f>
        <v>Rico, Ernesto Jesús</v>
      </c>
      <c r="C7" s="36"/>
      <c r="D7" s="36"/>
      <c r="E7" s="36"/>
      <c r="F7" s="36"/>
      <c r="G7" s="8"/>
      <c r="H7" s="8"/>
      <c r="I7" s="36"/>
      <c r="J7" s="36"/>
      <c r="K7" s="36"/>
      <c r="L7" s="36"/>
      <c r="M7" s="36"/>
      <c r="N7" s="8"/>
      <c r="O7" s="8"/>
      <c r="P7" s="36"/>
      <c r="Q7" s="36"/>
      <c r="R7" s="36"/>
      <c r="S7" s="36"/>
      <c r="T7" s="36"/>
      <c r="U7" s="8"/>
      <c r="V7" s="8"/>
      <c r="W7" s="36"/>
      <c r="X7" s="36"/>
      <c r="Y7" s="36"/>
      <c r="Z7" s="36"/>
      <c r="AA7" s="36"/>
      <c r="AB7" s="8"/>
      <c r="AC7" s="8"/>
      <c r="AD7" s="36"/>
      <c r="AE7" s="8">
        <f t="shared" si="0"/>
        <v>0</v>
      </c>
      <c r="AG7" s="8" t="s">
        <v>37</v>
      </c>
      <c r="AH7" s="41" t="s">
        <v>36</v>
      </c>
    </row>
    <row r="8" spans="2:34" ht="20.100000000000001" customHeight="1" x14ac:dyDescent="0.25">
      <c r="B8" s="37" t="str">
        <f>'[1]October 2021'!B8</f>
        <v>Pena, Yeison</v>
      </c>
      <c r="C8" s="36"/>
      <c r="D8" s="36"/>
      <c r="E8" s="36"/>
      <c r="F8" s="36"/>
      <c r="G8" s="8"/>
      <c r="H8" s="8"/>
      <c r="I8" s="36"/>
      <c r="J8" s="36"/>
      <c r="K8" s="36"/>
      <c r="L8" s="36"/>
      <c r="M8" s="36"/>
      <c r="N8" s="8"/>
      <c r="O8" s="8"/>
      <c r="P8" s="36"/>
      <c r="Q8" s="36"/>
      <c r="R8" s="36"/>
      <c r="S8" s="36"/>
      <c r="T8" s="36"/>
      <c r="U8" s="8"/>
      <c r="V8" s="8"/>
      <c r="W8" s="36"/>
      <c r="X8" s="36"/>
      <c r="Y8" s="36"/>
      <c r="Z8" s="36"/>
      <c r="AA8" s="36"/>
      <c r="AB8" s="8"/>
      <c r="AC8" s="8"/>
      <c r="AD8" s="36"/>
      <c r="AE8" s="8">
        <f t="shared" si="0"/>
        <v>0</v>
      </c>
      <c r="AG8" s="8" t="s">
        <v>35</v>
      </c>
      <c r="AH8" s="40" t="s">
        <v>34</v>
      </c>
    </row>
    <row r="9" spans="2:34" ht="20.100000000000001" customHeight="1" x14ac:dyDescent="0.25">
      <c r="B9" s="37" t="str">
        <f>'[1]October 2021'!B9</f>
        <v xml:space="preserve">Vila Miranda, Daniela </v>
      </c>
      <c r="C9" s="36"/>
      <c r="D9" s="36"/>
      <c r="E9" s="36"/>
      <c r="F9" s="36"/>
      <c r="G9" s="8"/>
      <c r="H9" s="8"/>
      <c r="I9" s="36"/>
      <c r="J9" s="36"/>
      <c r="K9" s="36"/>
      <c r="L9" s="36"/>
      <c r="M9" s="36"/>
      <c r="N9" s="8"/>
      <c r="O9" s="8"/>
      <c r="P9" s="36"/>
      <c r="Q9" s="36"/>
      <c r="R9" s="36"/>
      <c r="S9" s="36"/>
      <c r="T9" s="36"/>
      <c r="U9" s="8"/>
      <c r="V9" s="8"/>
      <c r="W9" s="36"/>
      <c r="X9" s="36"/>
      <c r="Y9" s="36"/>
      <c r="Z9" s="36"/>
      <c r="AA9" s="36"/>
      <c r="AB9" s="8"/>
      <c r="AC9" s="8"/>
      <c r="AD9" s="36" t="s">
        <v>2</v>
      </c>
      <c r="AE9" s="8">
        <f t="shared" si="0"/>
        <v>0</v>
      </c>
      <c r="AG9" s="8" t="s">
        <v>0</v>
      </c>
      <c r="AH9" s="40" t="s">
        <v>33</v>
      </c>
    </row>
    <row r="10" spans="2:34" ht="20.100000000000001" customHeight="1" x14ac:dyDescent="0.25">
      <c r="B10" s="37" t="str">
        <f>'[1]October 2021'!B10</f>
        <v>Rueda, Mauro Leandro</v>
      </c>
      <c r="C10" s="36"/>
      <c r="D10" s="36"/>
      <c r="E10" s="36"/>
      <c r="F10" s="36"/>
      <c r="G10" s="8"/>
      <c r="H10" s="8"/>
      <c r="I10" s="36"/>
      <c r="J10" s="36"/>
      <c r="K10" s="36"/>
      <c r="L10" s="36"/>
      <c r="M10" s="36"/>
      <c r="N10" s="8"/>
      <c r="O10" s="8"/>
      <c r="P10" s="36"/>
      <c r="Q10" s="36"/>
      <c r="R10" s="36"/>
      <c r="S10" s="36"/>
      <c r="T10" s="36"/>
      <c r="U10" s="8"/>
      <c r="V10" s="8"/>
      <c r="W10" s="36"/>
      <c r="X10" s="36"/>
      <c r="Y10" s="36"/>
      <c r="Z10" s="36"/>
      <c r="AA10" s="36"/>
      <c r="AB10" s="8"/>
      <c r="AC10" s="8"/>
      <c r="AD10" s="36" t="s">
        <v>2</v>
      </c>
      <c r="AE10" s="8">
        <f t="shared" si="0"/>
        <v>0</v>
      </c>
      <c r="AG10" s="8" t="s">
        <v>32</v>
      </c>
      <c r="AH10" s="39" t="s">
        <v>31</v>
      </c>
    </row>
    <row r="11" spans="2:34" ht="20.100000000000001" customHeight="1" x14ac:dyDescent="0.25">
      <c r="B11" s="37" t="s">
        <v>30</v>
      </c>
      <c r="C11" s="36"/>
      <c r="D11" s="36"/>
      <c r="E11" s="36"/>
      <c r="F11" s="36"/>
      <c r="G11" s="8"/>
      <c r="H11" s="8"/>
      <c r="I11" s="36"/>
      <c r="J11" s="36"/>
      <c r="K11" s="36"/>
      <c r="L11" s="36"/>
      <c r="M11" s="36"/>
      <c r="N11" s="8"/>
      <c r="O11" s="8"/>
      <c r="P11" s="36"/>
      <c r="Q11" s="36"/>
      <c r="R11" s="36"/>
      <c r="S11" s="36"/>
      <c r="T11" s="36"/>
      <c r="U11" s="8"/>
      <c r="V11" s="8"/>
      <c r="W11" s="36"/>
      <c r="X11" s="36"/>
      <c r="Y11" s="36"/>
      <c r="Z11" s="36"/>
      <c r="AA11" s="36"/>
      <c r="AB11" s="8"/>
      <c r="AC11" s="8"/>
      <c r="AD11" s="36"/>
      <c r="AE11" s="8">
        <f t="shared" si="0"/>
        <v>0</v>
      </c>
      <c r="AG11" s="8" t="s">
        <v>29</v>
      </c>
      <c r="AH11" s="38" t="s">
        <v>28</v>
      </c>
    </row>
    <row r="12" spans="2:34" x14ac:dyDescent="0.25">
      <c r="B12" s="37" t="s">
        <v>27</v>
      </c>
      <c r="C12" s="36"/>
      <c r="D12" s="36"/>
      <c r="E12" s="36"/>
      <c r="F12" s="36"/>
      <c r="G12" s="8"/>
      <c r="H12" s="8"/>
      <c r="I12" s="36"/>
      <c r="J12" s="36"/>
      <c r="K12" s="36"/>
      <c r="L12" s="36"/>
      <c r="M12" s="36"/>
      <c r="N12" s="8"/>
      <c r="O12" s="8"/>
      <c r="P12" s="36"/>
      <c r="Q12" s="36"/>
      <c r="R12" s="36"/>
      <c r="S12" s="36"/>
      <c r="T12" s="36"/>
      <c r="U12" s="8"/>
      <c r="V12" s="8"/>
      <c r="W12" s="36"/>
      <c r="X12" s="36"/>
      <c r="Y12" s="36"/>
      <c r="Z12" s="36"/>
      <c r="AA12" s="36"/>
      <c r="AB12" s="8"/>
      <c r="AC12" s="8"/>
      <c r="AD12" s="36"/>
      <c r="AE12" s="8">
        <f t="shared" si="0"/>
        <v>0</v>
      </c>
    </row>
    <row r="13" spans="2:34" x14ac:dyDescent="0.25">
      <c r="AG13" s="69" t="s">
        <v>26</v>
      </c>
      <c r="AH13" s="69"/>
    </row>
    <row r="14" spans="2:34" ht="20.100000000000001" customHeight="1" x14ac:dyDescent="0.25">
      <c r="AG14" s="8" t="s">
        <v>25</v>
      </c>
      <c r="AH14" s="35" t="s">
        <v>24</v>
      </c>
    </row>
    <row r="15" spans="2:34" ht="20.100000000000001" customHeight="1" thickBot="1" x14ac:dyDescent="0.3">
      <c r="AG15" s="8" t="s">
        <v>21</v>
      </c>
      <c r="AH15" s="28" t="s">
        <v>20</v>
      </c>
    </row>
    <row r="16" spans="2:34" ht="20.100000000000001" customHeight="1" thickBot="1" x14ac:dyDescent="0.3">
      <c r="B16" s="53">
        <v>44255</v>
      </c>
      <c r="C16" s="52">
        <v>2022</v>
      </c>
      <c r="D16" s="4"/>
      <c r="E16" s="5" t="s">
        <v>82</v>
      </c>
      <c r="F16" s="4"/>
      <c r="G16" s="4"/>
      <c r="H16" s="4"/>
      <c r="I16" s="4"/>
      <c r="J16" s="4"/>
      <c r="K16" s="5" t="s">
        <v>69</v>
      </c>
      <c r="L16" s="4"/>
      <c r="M16" s="4"/>
      <c r="N16" s="5" t="s">
        <v>81</v>
      </c>
      <c r="O16" s="4"/>
      <c r="P16" s="4"/>
      <c r="Q16" s="51" t="s">
        <v>10</v>
      </c>
      <c r="R16" s="4"/>
      <c r="S16" s="4"/>
      <c r="T16" s="9"/>
      <c r="AG16" s="8" t="s">
        <v>17</v>
      </c>
      <c r="AH16" s="27" t="s">
        <v>16</v>
      </c>
    </row>
    <row r="17" spans="33:34" ht="20.100000000000001" customHeight="1" x14ac:dyDescent="0.25">
      <c r="AG17" s="8" t="s">
        <v>4</v>
      </c>
      <c r="AH17" s="20" t="s">
        <v>13</v>
      </c>
    </row>
    <row r="18" spans="33:34" ht="20.100000000000001" customHeight="1" x14ac:dyDescent="0.25">
      <c r="AG18" s="8" t="s">
        <v>9</v>
      </c>
      <c r="AH18" s="13" t="s">
        <v>8</v>
      </c>
    </row>
    <row r="19" spans="33:34" ht="20.100000000000001" customHeight="1" x14ac:dyDescent="0.25">
      <c r="AG19" s="8" t="s">
        <v>7</v>
      </c>
      <c r="AH19" s="12" t="s">
        <v>6</v>
      </c>
    </row>
    <row r="20" spans="33:34" ht="20.100000000000001" customHeight="1" x14ac:dyDescent="0.25">
      <c r="AG20" s="8" t="s">
        <v>10</v>
      </c>
      <c r="AH20" s="7" t="s">
        <v>2</v>
      </c>
    </row>
  </sheetData>
  <mergeCells count="11">
    <mergeCell ref="AE3:AE5"/>
    <mergeCell ref="AG3:AG5"/>
    <mergeCell ref="AH3:AH5"/>
    <mergeCell ref="AG6:AH6"/>
    <mergeCell ref="AG13:AH13"/>
    <mergeCell ref="C1:AD1"/>
    <mergeCell ref="C2:H2"/>
    <mergeCell ref="I2:O2"/>
    <mergeCell ref="P2:V2"/>
    <mergeCell ref="W2:AC2"/>
    <mergeCell ref="AD2"/>
  </mergeCells>
  <conditionalFormatting sqref="C6:AD11">
    <cfRule type="expression" dxfId="95" priority="13">
      <formula>NOT(ISERROR(SEARCH("H1", C6)))</formula>
    </cfRule>
    <cfRule type="expression" dxfId="94" priority="14">
      <formula>NOT(ISERROR(SEARCH("H2", C6)))</formula>
    </cfRule>
    <cfRule type="expression" dxfId="93" priority="15">
      <formula>NOT(ISERROR(SEARCH("H", C6)))</formula>
    </cfRule>
    <cfRule type="expression" dxfId="92" priority="16">
      <formula>NOT(ISERROR(SEARCH("Q", C6)))</formula>
    </cfRule>
    <cfRule type="expression" dxfId="91" priority="17">
      <formula>NOT(ISERROR(SEARCH("E", C6)))</formula>
    </cfRule>
    <cfRule type="expression" dxfId="90" priority="18">
      <formula>NOT(ISERROR(SEARCH("S", C6)))</formula>
    </cfRule>
    <cfRule type="expression" dxfId="89" priority="19">
      <formula>NOT(ISERROR(SEARCH("M", C6)))</formula>
    </cfRule>
    <cfRule type="expression" dxfId="88" priority="20">
      <formula>NOT(ISERROR(SEARCH("L", C6)))</formula>
    </cfRule>
    <cfRule type="expression" dxfId="87" priority="21">
      <formula>NOT(ISERROR(SEARCH("W", C6)))</formula>
    </cfRule>
    <cfRule type="expression" dxfId="86" priority="22">
      <formula>NOT(ISERROR(SEARCH("B", C6)))</formula>
    </cfRule>
    <cfRule type="expression" dxfId="85" priority="23">
      <formula>NOT(ISERROR(SEARCH("C", C6)))</formula>
    </cfRule>
    <cfRule type="expression" dxfId="84" priority="24">
      <formula>NOT(ISERROR(SEARCH("N", C6)))</formula>
    </cfRule>
  </conditionalFormatting>
  <conditionalFormatting sqref="C12:AD12">
    <cfRule type="expression" dxfId="83" priority="1">
      <formula>NOT(ISERROR(SEARCH("H1", C12)))</formula>
    </cfRule>
    <cfRule type="expression" dxfId="82" priority="2">
      <formula>NOT(ISERROR(SEARCH("H2", C12)))</formula>
    </cfRule>
    <cfRule type="expression" dxfId="81" priority="3">
      <formula>NOT(ISERROR(SEARCH("H", C12)))</formula>
    </cfRule>
    <cfRule type="expression" dxfId="80" priority="4">
      <formula>NOT(ISERROR(SEARCH("Q", C12)))</formula>
    </cfRule>
    <cfRule type="expression" dxfId="79" priority="5">
      <formula>NOT(ISERROR(SEARCH("E", C12)))</formula>
    </cfRule>
    <cfRule type="expression" dxfId="78" priority="6">
      <formula>NOT(ISERROR(SEARCH("S", C12)))</formula>
    </cfRule>
    <cfRule type="expression" dxfId="77" priority="7">
      <formula>NOT(ISERROR(SEARCH("M", C12)))</formula>
    </cfRule>
    <cfRule type="expression" dxfId="76" priority="8">
      <formula>NOT(ISERROR(SEARCH("L", C12)))</formula>
    </cfRule>
    <cfRule type="expression" dxfId="75" priority="9">
      <formula>NOT(ISERROR(SEARCH("W", C12)))</formula>
    </cfRule>
    <cfRule type="expression" dxfId="74" priority="10">
      <formula>NOT(ISERROR(SEARCH("B", C12)))</formula>
    </cfRule>
    <cfRule type="expression" dxfId="73" priority="11">
      <formula>NOT(ISERROR(SEARCH("C", C12)))</formula>
    </cfRule>
    <cfRule type="expression" dxfId="72" priority="12">
      <formula>NOT(ISERROR(SEARCH("N", C12)))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7518-CAEA-4E3F-AB68-0634E1DF83E5}">
  <dimension ref="B1:AK20"/>
  <sheetViews>
    <sheetView zoomScaleNormal="100" workbookViewId="0">
      <selection activeCell="B11" sqref="B11"/>
    </sheetView>
  </sheetViews>
  <sheetFormatPr defaultColWidth="12.5703125" defaultRowHeight="15.75" x14ac:dyDescent="0.25"/>
  <cols>
    <col min="1" max="1" width="2.28515625" style="1" customWidth="1"/>
    <col min="2" max="2" width="21.85546875" style="1" customWidth="1"/>
    <col min="3" max="33" width="4.5703125" style="1" customWidth="1"/>
    <col min="34" max="34" width="12.5703125" style="1"/>
    <col min="35" max="35" width="2.28515625" style="1" customWidth="1"/>
    <col min="36" max="36" width="22.85546875" style="1" customWidth="1"/>
    <col min="37" max="37" width="11.42578125" style="1" customWidth="1"/>
    <col min="38" max="16384" width="12.5703125" style="1"/>
  </cols>
  <sheetData>
    <row r="1" spans="2:37" ht="12" customHeight="1" x14ac:dyDescent="0.25">
      <c r="C1" s="67" t="s">
        <v>80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 spans="2:37" ht="12" customHeight="1" x14ac:dyDescent="0.25">
      <c r="C2" s="67" t="s">
        <v>97</v>
      </c>
      <c r="D2" s="67"/>
      <c r="E2" s="67"/>
      <c r="F2" s="67"/>
      <c r="G2" s="67"/>
      <c r="H2" s="67"/>
      <c r="I2" s="67" t="s">
        <v>96</v>
      </c>
      <c r="J2" s="67"/>
      <c r="K2" s="67"/>
      <c r="L2" s="67"/>
      <c r="M2" s="67"/>
      <c r="N2" s="67"/>
      <c r="O2" s="67"/>
      <c r="P2" s="67" t="s">
        <v>95</v>
      </c>
      <c r="Q2" s="67"/>
      <c r="R2" s="67"/>
      <c r="S2" s="67"/>
      <c r="T2" s="67"/>
      <c r="U2" s="67"/>
      <c r="V2" s="67"/>
      <c r="W2" s="67" t="s">
        <v>94</v>
      </c>
      <c r="X2" s="67"/>
      <c r="Y2" s="67"/>
      <c r="Z2" s="67"/>
      <c r="AA2" s="67"/>
      <c r="AB2" s="67"/>
      <c r="AC2" s="67"/>
      <c r="AD2" s="67" t="s">
        <v>93</v>
      </c>
      <c r="AE2" s="67"/>
      <c r="AF2" s="67"/>
      <c r="AG2" s="67"/>
    </row>
    <row r="3" spans="2:37" ht="12" customHeight="1" x14ac:dyDescent="0.25">
      <c r="B3" s="43"/>
      <c r="C3" s="45" t="s">
        <v>92</v>
      </c>
      <c r="D3" s="45" t="s">
        <v>92</v>
      </c>
      <c r="E3" s="45" t="s">
        <v>92</v>
      </c>
      <c r="F3" s="45" t="s">
        <v>92</v>
      </c>
      <c r="G3" s="45" t="s">
        <v>92</v>
      </c>
      <c r="H3" s="45" t="s">
        <v>92</v>
      </c>
      <c r="I3" s="45" t="s">
        <v>92</v>
      </c>
      <c r="J3" s="45" t="s">
        <v>92</v>
      </c>
      <c r="K3" s="45" t="s">
        <v>92</v>
      </c>
      <c r="L3" s="45" t="s">
        <v>92</v>
      </c>
      <c r="M3" s="45" t="s">
        <v>92</v>
      </c>
      <c r="N3" s="45" t="s">
        <v>92</v>
      </c>
      <c r="O3" s="45" t="s">
        <v>92</v>
      </c>
      <c r="P3" s="45" t="s">
        <v>92</v>
      </c>
      <c r="Q3" s="45" t="s">
        <v>92</v>
      </c>
      <c r="R3" s="45" t="s">
        <v>92</v>
      </c>
      <c r="S3" s="45" t="s">
        <v>92</v>
      </c>
      <c r="T3" s="45" t="s">
        <v>92</v>
      </c>
      <c r="U3" s="45" t="s">
        <v>92</v>
      </c>
      <c r="V3" s="45" t="s">
        <v>92</v>
      </c>
      <c r="W3" s="45" t="s">
        <v>92</v>
      </c>
      <c r="X3" s="45" t="s">
        <v>92</v>
      </c>
      <c r="Y3" s="45" t="s">
        <v>92</v>
      </c>
      <c r="Z3" s="45" t="s">
        <v>92</v>
      </c>
      <c r="AA3" s="45" t="s">
        <v>92</v>
      </c>
      <c r="AB3" s="45" t="s">
        <v>92</v>
      </c>
      <c r="AC3" s="45" t="s">
        <v>92</v>
      </c>
      <c r="AD3" s="45" t="s">
        <v>92</v>
      </c>
      <c r="AE3" s="45" t="s">
        <v>92</v>
      </c>
      <c r="AF3" s="45" t="s">
        <v>92</v>
      </c>
      <c r="AG3" s="45" t="s">
        <v>92</v>
      </c>
      <c r="AH3" s="68" t="s">
        <v>48</v>
      </c>
      <c r="AJ3" s="68" t="s">
        <v>47</v>
      </c>
      <c r="AK3" s="68" t="s">
        <v>46</v>
      </c>
    </row>
    <row r="4" spans="2:37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44">
        <v>31</v>
      </c>
      <c r="AH4" s="68"/>
      <c r="AJ4" s="68"/>
      <c r="AK4" s="68"/>
    </row>
    <row r="5" spans="2:37" ht="12" customHeight="1" x14ac:dyDescent="0.25">
      <c r="B5" s="43"/>
      <c r="C5" s="42" t="s">
        <v>39</v>
      </c>
      <c r="D5" s="42" t="s">
        <v>45</v>
      </c>
      <c r="E5" s="42" t="s">
        <v>44</v>
      </c>
      <c r="F5" s="42" t="s">
        <v>43</v>
      </c>
      <c r="G5" s="42" t="s">
        <v>42</v>
      </c>
      <c r="H5" s="42" t="s">
        <v>41</v>
      </c>
      <c r="I5" s="42" t="s">
        <v>40</v>
      </c>
      <c r="J5" s="42" t="s">
        <v>39</v>
      </c>
      <c r="K5" s="42" t="s">
        <v>45</v>
      </c>
      <c r="L5" s="42" t="s">
        <v>44</v>
      </c>
      <c r="M5" s="42" t="s">
        <v>43</v>
      </c>
      <c r="N5" s="42" t="s">
        <v>42</v>
      </c>
      <c r="O5" s="42" t="s">
        <v>41</v>
      </c>
      <c r="P5" s="42" t="s">
        <v>40</v>
      </c>
      <c r="Q5" s="42" t="s">
        <v>39</v>
      </c>
      <c r="R5" s="42" t="s">
        <v>45</v>
      </c>
      <c r="S5" s="42" t="s">
        <v>44</v>
      </c>
      <c r="T5" s="42" t="s">
        <v>43</v>
      </c>
      <c r="U5" s="42" t="s">
        <v>42</v>
      </c>
      <c r="V5" s="42" t="s">
        <v>41</v>
      </c>
      <c r="W5" s="42" t="s">
        <v>40</v>
      </c>
      <c r="X5" s="42" t="s">
        <v>39</v>
      </c>
      <c r="Y5" s="42" t="s">
        <v>45</v>
      </c>
      <c r="Z5" s="42" t="s">
        <v>44</v>
      </c>
      <c r="AA5" s="42" t="s">
        <v>43</v>
      </c>
      <c r="AB5" s="42" t="s">
        <v>42</v>
      </c>
      <c r="AC5" s="42" t="s">
        <v>41</v>
      </c>
      <c r="AD5" s="42" t="s">
        <v>40</v>
      </c>
      <c r="AE5" s="42" t="s">
        <v>39</v>
      </c>
      <c r="AF5" s="42" t="s">
        <v>45</v>
      </c>
      <c r="AG5" s="42" t="s">
        <v>44</v>
      </c>
      <c r="AH5" s="68"/>
      <c r="AJ5" s="68"/>
      <c r="AK5" s="68"/>
    </row>
    <row r="6" spans="2:37" ht="20.100000000000001" customHeight="1" x14ac:dyDescent="0.25">
      <c r="B6" s="37" t="str">
        <f>'[1]October 2021'!B6</f>
        <v>Gomez, Jean Carlo</v>
      </c>
      <c r="C6" s="36"/>
      <c r="D6" s="36"/>
      <c r="E6" s="36"/>
      <c r="F6" s="36"/>
      <c r="G6" s="8"/>
      <c r="H6" s="8"/>
      <c r="I6" s="36"/>
      <c r="J6" s="36"/>
      <c r="K6" s="36"/>
      <c r="L6" s="36"/>
      <c r="M6" s="36"/>
      <c r="N6" s="8"/>
      <c r="O6" s="8"/>
      <c r="P6" s="36"/>
      <c r="Q6" s="36"/>
      <c r="R6" s="36"/>
      <c r="S6" s="36"/>
      <c r="T6" s="36"/>
      <c r="U6" s="8"/>
      <c r="V6" s="8"/>
      <c r="W6" s="36"/>
      <c r="X6" s="36"/>
      <c r="Y6" s="36"/>
      <c r="Z6" s="36"/>
      <c r="AA6" s="36"/>
      <c r="AB6" s="8"/>
      <c r="AC6" s="8"/>
      <c r="AD6" s="36"/>
      <c r="AE6" s="36"/>
      <c r="AF6" s="36"/>
      <c r="AG6" s="36"/>
      <c r="AH6" s="8">
        <f t="shared" ref="AH6:AH12" si="0">(COUNTIF(C6:AG6,"H")*1)+(COUNTIF(C6:AG6,"H1")*0.5)+(COUNTIF(C6:AG6,"H2")*0.5)+(COUNTIF(C6:AG6,"Q")*0.25)+(COUNTIF(C6:AG6,"E")*1)</f>
        <v>0</v>
      </c>
      <c r="AJ6" s="69" t="s">
        <v>38</v>
      </c>
      <c r="AK6" s="69"/>
    </row>
    <row r="7" spans="2:37" ht="20.100000000000001" customHeight="1" x14ac:dyDescent="0.25">
      <c r="B7" s="37" t="str">
        <f>'[1]October 2021'!B7</f>
        <v>Rico, Ernesto Jesús</v>
      </c>
      <c r="C7" s="36"/>
      <c r="D7" s="36"/>
      <c r="E7" s="36"/>
      <c r="F7" s="36"/>
      <c r="G7" s="8"/>
      <c r="H7" s="8"/>
      <c r="I7" s="36"/>
      <c r="J7" s="36"/>
      <c r="K7" s="36"/>
      <c r="L7" s="36"/>
      <c r="M7" s="36"/>
      <c r="N7" s="8"/>
      <c r="O7" s="8"/>
      <c r="P7" s="36"/>
      <c r="Q7" s="36"/>
      <c r="R7" s="36"/>
      <c r="S7" s="36"/>
      <c r="T7" s="36"/>
      <c r="U7" s="8"/>
      <c r="V7" s="8"/>
      <c r="W7" s="36"/>
      <c r="X7" s="36"/>
      <c r="Y7" s="36"/>
      <c r="Z7" s="36"/>
      <c r="AA7" s="36"/>
      <c r="AB7" s="8"/>
      <c r="AC7" s="8"/>
      <c r="AD7" s="36"/>
      <c r="AE7" s="36"/>
      <c r="AF7" s="36"/>
      <c r="AG7" s="36"/>
      <c r="AH7" s="8">
        <f t="shared" si="0"/>
        <v>0</v>
      </c>
      <c r="AJ7" s="8" t="s">
        <v>37</v>
      </c>
      <c r="AK7" s="41" t="s">
        <v>36</v>
      </c>
    </row>
    <row r="8" spans="2:37" ht="20.100000000000001" customHeight="1" x14ac:dyDescent="0.25">
      <c r="B8" s="37" t="str">
        <f>'[1]October 2021'!B8</f>
        <v>Pena, Yeison</v>
      </c>
      <c r="C8" s="36"/>
      <c r="D8" s="36"/>
      <c r="E8" s="36"/>
      <c r="F8" s="36"/>
      <c r="G8" s="8"/>
      <c r="H8" s="8"/>
      <c r="I8" s="36"/>
      <c r="J8" s="36"/>
      <c r="K8" s="36"/>
      <c r="L8" s="36"/>
      <c r="M8" s="36"/>
      <c r="N8" s="8"/>
      <c r="O8" s="8"/>
      <c r="P8" s="36"/>
      <c r="Q8" s="36"/>
      <c r="R8" s="36"/>
      <c r="S8" s="36"/>
      <c r="T8" s="36"/>
      <c r="U8" s="8"/>
      <c r="V8" s="8"/>
      <c r="W8" s="36" t="s">
        <v>2</v>
      </c>
      <c r="X8" s="36"/>
      <c r="Y8" s="36"/>
      <c r="Z8" s="36"/>
      <c r="AA8" s="36"/>
      <c r="AB8" s="8"/>
      <c r="AC8" s="8"/>
      <c r="AD8" s="36"/>
      <c r="AE8" s="36"/>
      <c r="AF8" s="36"/>
      <c r="AG8" s="36"/>
      <c r="AH8" s="8">
        <f t="shared" si="0"/>
        <v>0</v>
      </c>
      <c r="AJ8" s="8" t="s">
        <v>35</v>
      </c>
      <c r="AK8" s="40" t="s">
        <v>34</v>
      </c>
    </row>
    <row r="9" spans="2:37" ht="20.100000000000001" customHeight="1" x14ac:dyDescent="0.25">
      <c r="B9" s="37" t="str">
        <f>'[1]October 2021'!B9</f>
        <v xml:space="preserve">Vila Miranda, Daniela </v>
      </c>
      <c r="C9" s="36" t="s">
        <v>2</v>
      </c>
      <c r="D9" s="36"/>
      <c r="E9" s="36"/>
      <c r="F9" s="36"/>
      <c r="G9" s="8"/>
      <c r="H9" s="8"/>
      <c r="I9" s="36"/>
      <c r="J9" s="36"/>
      <c r="K9" s="36"/>
      <c r="L9" s="36"/>
      <c r="M9" s="36"/>
      <c r="N9" s="8"/>
      <c r="O9" s="8"/>
      <c r="P9" s="36"/>
      <c r="Q9" s="36"/>
      <c r="R9" s="36"/>
      <c r="S9" s="36"/>
      <c r="T9" s="36"/>
      <c r="U9" s="8"/>
      <c r="V9" s="8"/>
      <c r="W9" s="36"/>
      <c r="X9" s="36"/>
      <c r="Y9" s="36"/>
      <c r="Z9" s="36"/>
      <c r="AA9" s="36"/>
      <c r="AB9" s="8"/>
      <c r="AC9" s="8"/>
      <c r="AD9" s="36"/>
      <c r="AE9" s="36"/>
      <c r="AF9" s="36"/>
      <c r="AG9" s="36"/>
      <c r="AH9" s="8">
        <f t="shared" si="0"/>
        <v>0</v>
      </c>
      <c r="AJ9" s="8" t="s">
        <v>0</v>
      </c>
      <c r="AK9" s="40" t="s">
        <v>33</v>
      </c>
    </row>
    <row r="10" spans="2:37" ht="20.100000000000001" customHeight="1" x14ac:dyDescent="0.25">
      <c r="B10" s="37" t="str">
        <f>'[1]October 2021'!B10</f>
        <v>Rueda, Mauro Leandro</v>
      </c>
      <c r="C10" s="36" t="s">
        <v>2</v>
      </c>
      <c r="D10" s="36"/>
      <c r="E10" s="36"/>
      <c r="F10" s="36"/>
      <c r="G10" s="8"/>
      <c r="H10" s="8"/>
      <c r="I10" s="36"/>
      <c r="J10" s="36"/>
      <c r="K10" s="36"/>
      <c r="L10" s="36"/>
      <c r="M10" s="36"/>
      <c r="N10" s="8"/>
      <c r="O10" s="8"/>
      <c r="P10" s="36"/>
      <c r="Q10" s="36"/>
      <c r="R10" s="36"/>
      <c r="S10" s="36"/>
      <c r="T10" s="36"/>
      <c r="U10" s="8"/>
      <c r="V10" s="8"/>
      <c r="W10" s="36"/>
      <c r="X10" s="36"/>
      <c r="Y10" s="36"/>
      <c r="Z10" s="36" t="s">
        <v>2</v>
      </c>
      <c r="AA10" s="36"/>
      <c r="AB10" s="8"/>
      <c r="AC10" s="8"/>
      <c r="AD10" s="36"/>
      <c r="AE10" s="36"/>
      <c r="AF10" s="36"/>
      <c r="AG10" s="36"/>
      <c r="AH10" s="8">
        <f t="shared" si="0"/>
        <v>0</v>
      </c>
      <c r="AJ10" s="8" t="s">
        <v>32</v>
      </c>
      <c r="AK10" s="39" t="s">
        <v>31</v>
      </c>
    </row>
    <row r="11" spans="2:37" ht="20.100000000000001" customHeight="1" x14ac:dyDescent="0.25">
      <c r="B11" s="37" t="s">
        <v>30</v>
      </c>
      <c r="C11" s="36"/>
      <c r="D11" s="36"/>
      <c r="E11" s="36"/>
      <c r="F11" s="36"/>
      <c r="G11" s="8"/>
      <c r="H11" s="8"/>
      <c r="I11" s="36"/>
      <c r="J11" s="36"/>
      <c r="K11" s="36"/>
      <c r="L11" s="36"/>
      <c r="M11" s="36"/>
      <c r="N11" s="8"/>
      <c r="O11" s="8"/>
      <c r="P11" s="36"/>
      <c r="Q11" s="36"/>
      <c r="R11" s="36"/>
      <c r="S11" s="36"/>
      <c r="T11" s="36"/>
      <c r="U11" s="8"/>
      <c r="V11" s="8"/>
      <c r="W11" s="36"/>
      <c r="X11" s="36"/>
      <c r="Y11" s="36"/>
      <c r="Z11" s="36"/>
      <c r="AA11" s="36"/>
      <c r="AB11" s="8"/>
      <c r="AC11" s="8"/>
      <c r="AD11" s="36"/>
      <c r="AE11" s="36"/>
      <c r="AF11" s="36"/>
      <c r="AG11" s="36"/>
      <c r="AH11" s="8">
        <f t="shared" si="0"/>
        <v>0</v>
      </c>
      <c r="AJ11" s="8" t="s">
        <v>29</v>
      </c>
      <c r="AK11" s="38" t="s">
        <v>28</v>
      </c>
    </row>
    <row r="12" spans="2:37" x14ac:dyDescent="0.25">
      <c r="B12" s="37" t="s">
        <v>27</v>
      </c>
      <c r="C12" s="36"/>
      <c r="D12" s="36"/>
      <c r="E12" s="36"/>
      <c r="F12" s="36"/>
      <c r="G12" s="8"/>
      <c r="H12" s="8"/>
      <c r="I12" s="36"/>
      <c r="J12" s="36"/>
      <c r="K12" s="36"/>
      <c r="L12" s="36"/>
      <c r="M12" s="36"/>
      <c r="N12" s="8"/>
      <c r="O12" s="8"/>
      <c r="P12" s="36"/>
      <c r="Q12" s="36"/>
      <c r="R12" s="36"/>
      <c r="S12" s="36"/>
      <c r="T12" s="36"/>
      <c r="U12" s="8"/>
      <c r="V12" s="8"/>
      <c r="W12" s="36"/>
      <c r="X12" s="36"/>
      <c r="Y12" s="36"/>
      <c r="Z12" s="36"/>
      <c r="AA12" s="36"/>
      <c r="AB12" s="8"/>
      <c r="AC12" s="8"/>
      <c r="AD12" s="36"/>
      <c r="AE12" s="36"/>
      <c r="AF12" s="36"/>
      <c r="AG12" s="36"/>
      <c r="AH12" s="8">
        <f t="shared" si="0"/>
        <v>0</v>
      </c>
    </row>
    <row r="13" spans="2:37" ht="15.75" customHeight="1" x14ac:dyDescent="0.25">
      <c r="AJ13" s="69" t="s">
        <v>26</v>
      </c>
      <c r="AK13" s="69"/>
    </row>
    <row r="14" spans="2:37" ht="20.100000000000001" customHeight="1" thickBot="1" x14ac:dyDescent="0.3">
      <c r="AJ14" s="8" t="s">
        <v>25</v>
      </c>
      <c r="AK14" s="35" t="s">
        <v>24</v>
      </c>
    </row>
    <row r="15" spans="2:37" ht="20.100000000000001" customHeight="1" x14ac:dyDescent="0.25">
      <c r="B15" s="50">
        <v>44256</v>
      </c>
      <c r="C15" s="33">
        <v>2022</v>
      </c>
      <c r="D15" s="30"/>
      <c r="E15" s="32" t="s">
        <v>82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2" t="s">
        <v>89</v>
      </c>
      <c r="R15" s="30"/>
      <c r="S15" s="30"/>
      <c r="T15" s="32" t="s">
        <v>81</v>
      </c>
      <c r="U15" s="30"/>
      <c r="V15" s="30"/>
      <c r="W15" s="48" t="s">
        <v>10</v>
      </c>
      <c r="X15" s="30"/>
      <c r="Y15" s="29"/>
      <c r="AJ15" s="8" t="s">
        <v>21</v>
      </c>
      <c r="AK15" s="28" t="s">
        <v>20</v>
      </c>
    </row>
    <row r="16" spans="2:37" ht="20.100000000000001" customHeight="1" x14ac:dyDescent="0.25">
      <c r="B16" s="54">
        <v>44276</v>
      </c>
      <c r="C16" s="25">
        <v>2022</v>
      </c>
      <c r="D16" s="22"/>
      <c r="E16" s="24" t="s">
        <v>91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4" t="s">
        <v>69</v>
      </c>
      <c r="R16" s="22"/>
      <c r="S16" s="22"/>
      <c r="T16" s="24" t="s">
        <v>18</v>
      </c>
      <c r="U16" s="22"/>
      <c r="V16" s="22"/>
      <c r="W16" s="23" t="s">
        <v>10</v>
      </c>
      <c r="X16" s="22"/>
      <c r="Y16" s="21"/>
      <c r="AJ16" s="8" t="s">
        <v>17</v>
      </c>
      <c r="AK16" s="27" t="s">
        <v>16</v>
      </c>
    </row>
    <row r="17" spans="2:37" ht="20.100000000000001" customHeight="1" thickBot="1" x14ac:dyDescent="0.3">
      <c r="B17" s="49">
        <v>44279</v>
      </c>
      <c r="C17" s="18">
        <v>2022</v>
      </c>
      <c r="D17" s="15"/>
      <c r="E17" s="17" t="s">
        <v>90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7" t="s">
        <v>89</v>
      </c>
      <c r="R17" s="15"/>
      <c r="S17" s="15"/>
      <c r="T17" s="17" t="s">
        <v>14</v>
      </c>
      <c r="U17" s="15"/>
      <c r="V17" s="15"/>
      <c r="W17" s="16" t="s">
        <v>10</v>
      </c>
      <c r="X17" s="15"/>
      <c r="Y17" s="14"/>
      <c r="AJ17" s="8" t="s">
        <v>4</v>
      </c>
      <c r="AK17" s="20" t="s">
        <v>13</v>
      </c>
    </row>
    <row r="18" spans="2:37" ht="20.100000000000001" customHeight="1" x14ac:dyDescent="0.25">
      <c r="AJ18" s="8" t="s">
        <v>9</v>
      </c>
      <c r="AK18" s="13" t="s">
        <v>8</v>
      </c>
    </row>
    <row r="19" spans="2:37" ht="20.100000000000001" customHeight="1" x14ac:dyDescent="0.25">
      <c r="AJ19" s="8" t="s">
        <v>7</v>
      </c>
      <c r="AK19" s="12" t="s">
        <v>6</v>
      </c>
    </row>
    <row r="20" spans="2:37" ht="20.100000000000001" customHeight="1" x14ac:dyDescent="0.25">
      <c r="AJ20" s="8" t="s">
        <v>10</v>
      </c>
      <c r="AK20" s="7" t="s">
        <v>2</v>
      </c>
    </row>
  </sheetData>
  <mergeCells count="11">
    <mergeCell ref="AH3:AH5"/>
    <mergeCell ref="AJ3:AJ5"/>
    <mergeCell ref="AK3:AK5"/>
    <mergeCell ref="AJ6:AK6"/>
    <mergeCell ref="AJ13:AK13"/>
    <mergeCell ref="C1:AG1"/>
    <mergeCell ref="C2:H2"/>
    <mergeCell ref="I2:O2"/>
    <mergeCell ref="P2:V2"/>
    <mergeCell ref="W2:AC2"/>
    <mergeCell ref="AD2:AG2"/>
  </mergeCells>
  <conditionalFormatting sqref="C6:AG11">
    <cfRule type="expression" dxfId="71" priority="13">
      <formula>NOT(ISERROR(SEARCH("H1", C6)))</formula>
    </cfRule>
    <cfRule type="expression" dxfId="70" priority="14">
      <formula>NOT(ISERROR(SEARCH("H2", C6)))</formula>
    </cfRule>
    <cfRule type="expression" dxfId="69" priority="15">
      <formula>NOT(ISERROR(SEARCH("H", C6)))</formula>
    </cfRule>
    <cfRule type="expression" dxfId="68" priority="16">
      <formula>NOT(ISERROR(SEARCH("Q", C6)))</formula>
    </cfRule>
    <cfRule type="expression" dxfId="67" priority="17">
      <formula>NOT(ISERROR(SEARCH("E", C6)))</formula>
    </cfRule>
    <cfRule type="expression" dxfId="66" priority="18">
      <formula>NOT(ISERROR(SEARCH("S", C6)))</formula>
    </cfRule>
    <cfRule type="expression" dxfId="65" priority="19">
      <formula>NOT(ISERROR(SEARCH("M", C6)))</formula>
    </cfRule>
    <cfRule type="expression" dxfId="64" priority="20">
      <formula>NOT(ISERROR(SEARCH("L", C6)))</formula>
    </cfRule>
    <cfRule type="expression" dxfId="63" priority="21">
      <formula>NOT(ISERROR(SEARCH("W", C6)))</formula>
    </cfRule>
    <cfRule type="expression" dxfId="62" priority="22">
      <formula>NOT(ISERROR(SEARCH("B", C6)))</formula>
    </cfRule>
    <cfRule type="expression" dxfId="61" priority="23">
      <formula>NOT(ISERROR(SEARCH("C", C6)))</formula>
    </cfRule>
    <cfRule type="expression" dxfId="60" priority="24">
      <formula>NOT(ISERROR(SEARCH("N", C6)))</formula>
    </cfRule>
  </conditionalFormatting>
  <conditionalFormatting sqref="C12:AG12">
    <cfRule type="expression" dxfId="59" priority="1">
      <formula>NOT(ISERROR(SEARCH("H1", C12)))</formula>
    </cfRule>
    <cfRule type="expression" dxfId="58" priority="2">
      <formula>NOT(ISERROR(SEARCH("H2", C12)))</formula>
    </cfRule>
    <cfRule type="expression" dxfId="57" priority="3">
      <formula>NOT(ISERROR(SEARCH("H", C12)))</formula>
    </cfRule>
    <cfRule type="expression" dxfId="56" priority="4">
      <formula>NOT(ISERROR(SEARCH("Q", C12)))</formula>
    </cfRule>
    <cfRule type="expression" dxfId="55" priority="5">
      <formula>NOT(ISERROR(SEARCH("E", C12)))</formula>
    </cfRule>
    <cfRule type="expression" dxfId="54" priority="6">
      <formula>NOT(ISERROR(SEARCH("S", C12)))</formula>
    </cfRule>
    <cfRule type="expression" dxfId="53" priority="7">
      <formula>NOT(ISERROR(SEARCH("M", C12)))</formula>
    </cfRule>
    <cfRule type="expression" dxfId="52" priority="8">
      <formula>NOT(ISERROR(SEARCH("L", C12)))</formula>
    </cfRule>
    <cfRule type="expression" dxfId="51" priority="9">
      <formula>NOT(ISERROR(SEARCH("W", C12)))</formula>
    </cfRule>
    <cfRule type="expression" dxfId="50" priority="10">
      <formula>NOT(ISERROR(SEARCH("B", C12)))</formula>
    </cfRule>
    <cfRule type="expression" dxfId="49" priority="11">
      <formula>NOT(ISERROR(SEARCH("C", C12)))</formula>
    </cfRule>
    <cfRule type="expression" dxfId="48" priority="12">
      <formula>NOT(ISERROR(SEARCH("N", C12)))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02DB-0E5A-4AAE-B310-A0938AB69974}">
  <dimension ref="B1:AJ20"/>
  <sheetViews>
    <sheetView zoomScaleNormal="100" workbookViewId="0">
      <selection activeCell="AI7" sqref="AI7:AJ20"/>
    </sheetView>
  </sheetViews>
  <sheetFormatPr defaultColWidth="12.5703125" defaultRowHeight="15.75" x14ac:dyDescent="0.25"/>
  <cols>
    <col min="1" max="1" width="2.28515625" style="1" customWidth="1"/>
    <col min="2" max="2" width="23.28515625" style="1" customWidth="1"/>
    <col min="3" max="32" width="4.5703125" style="1" customWidth="1"/>
    <col min="33" max="33" width="12.5703125" style="1"/>
    <col min="34" max="34" width="2.28515625" style="1" customWidth="1"/>
    <col min="35" max="35" width="22.85546875" style="1" customWidth="1"/>
    <col min="36" max="36" width="11.42578125" style="1" customWidth="1"/>
    <col min="37" max="16384" width="12.5703125" style="1"/>
  </cols>
  <sheetData>
    <row r="1" spans="2:36" ht="12" customHeight="1" x14ac:dyDescent="0.25">
      <c r="C1" s="67" t="s">
        <v>80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2:36" ht="12" customHeight="1" x14ac:dyDescent="0.25">
      <c r="C2" s="67" t="s">
        <v>93</v>
      </c>
      <c r="D2" s="67"/>
      <c r="E2" s="67"/>
      <c r="F2" s="67" t="s">
        <v>109</v>
      </c>
      <c r="G2" s="67"/>
      <c r="H2" s="67"/>
      <c r="I2" s="67"/>
      <c r="J2" s="67"/>
      <c r="K2" s="67"/>
      <c r="L2" s="67"/>
      <c r="M2" s="67" t="s">
        <v>108</v>
      </c>
      <c r="N2" s="67"/>
      <c r="O2" s="67"/>
      <c r="P2" s="67"/>
      <c r="Q2" s="67"/>
      <c r="R2" s="67"/>
      <c r="S2" s="67"/>
      <c r="T2" s="67" t="s">
        <v>107</v>
      </c>
      <c r="U2" s="67"/>
      <c r="V2" s="67"/>
      <c r="W2" s="67"/>
      <c r="X2" s="67"/>
      <c r="Y2" s="67"/>
      <c r="Z2" s="67"/>
      <c r="AA2" s="67" t="s">
        <v>106</v>
      </c>
      <c r="AB2" s="67"/>
      <c r="AC2" s="67"/>
      <c r="AD2" s="67"/>
      <c r="AE2" s="67"/>
      <c r="AF2" s="67"/>
    </row>
    <row r="3" spans="2:36" ht="12" customHeight="1" x14ac:dyDescent="0.25">
      <c r="B3" s="43"/>
      <c r="C3" s="45" t="s">
        <v>105</v>
      </c>
      <c r="D3" s="45" t="s">
        <v>105</v>
      </c>
      <c r="E3" s="45" t="s">
        <v>105</v>
      </c>
      <c r="F3" s="45" t="s">
        <v>105</v>
      </c>
      <c r="G3" s="45" t="s">
        <v>105</v>
      </c>
      <c r="H3" s="45" t="s">
        <v>105</v>
      </c>
      <c r="I3" s="45" t="s">
        <v>105</v>
      </c>
      <c r="J3" s="45" t="s">
        <v>105</v>
      </c>
      <c r="K3" s="45" t="s">
        <v>105</v>
      </c>
      <c r="L3" s="45" t="s">
        <v>105</v>
      </c>
      <c r="M3" s="45" t="s">
        <v>105</v>
      </c>
      <c r="N3" s="45" t="s">
        <v>105</v>
      </c>
      <c r="O3" s="45" t="s">
        <v>105</v>
      </c>
      <c r="P3" s="45" t="s">
        <v>105</v>
      </c>
      <c r="Q3" s="45" t="s">
        <v>105</v>
      </c>
      <c r="R3" s="45" t="s">
        <v>105</v>
      </c>
      <c r="S3" s="45" t="s">
        <v>105</v>
      </c>
      <c r="T3" s="45" t="s">
        <v>105</v>
      </c>
      <c r="U3" s="45" t="s">
        <v>105</v>
      </c>
      <c r="V3" s="45" t="s">
        <v>105</v>
      </c>
      <c r="W3" s="45" t="s">
        <v>105</v>
      </c>
      <c r="X3" s="45" t="s">
        <v>105</v>
      </c>
      <c r="Y3" s="45" t="s">
        <v>105</v>
      </c>
      <c r="Z3" s="45" t="s">
        <v>105</v>
      </c>
      <c r="AA3" s="45" t="s">
        <v>105</v>
      </c>
      <c r="AB3" s="45" t="s">
        <v>105</v>
      </c>
      <c r="AC3" s="45" t="s">
        <v>105</v>
      </c>
      <c r="AD3" s="45" t="s">
        <v>105</v>
      </c>
      <c r="AE3" s="45" t="s">
        <v>105</v>
      </c>
      <c r="AF3" s="45" t="s">
        <v>105</v>
      </c>
      <c r="AG3" s="68" t="s">
        <v>48</v>
      </c>
      <c r="AI3" s="68" t="s">
        <v>47</v>
      </c>
      <c r="AJ3" s="68" t="s">
        <v>46</v>
      </c>
    </row>
    <row r="4" spans="2:36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68"/>
      <c r="AI4" s="68"/>
      <c r="AJ4" s="68"/>
    </row>
    <row r="5" spans="2:36" ht="12" customHeight="1" x14ac:dyDescent="0.25">
      <c r="B5" s="43"/>
      <c r="C5" s="42" t="s">
        <v>43</v>
      </c>
      <c r="D5" s="42" t="s">
        <v>42</v>
      </c>
      <c r="E5" s="42" t="s">
        <v>41</v>
      </c>
      <c r="F5" s="42" t="s">
        <v>40</v>
      </c>
      <c r="G5" s="42" t="s">
        <v>39</v>
      </c>
      <c r="H5" s="42" t="s">
        <v>45</v>
      </c>
      <c r="I5" s="42" t="s">
        <v>44</v>
      </c>
      <c r="J5" s="42" t="s">
        <v>43</v>
      </c>
      <c r="K5" s="42" t="s">
        <v>42</v>
      </c>
      <c r="L5" s="42" t="s">
        <v>41</v>
      </c>
      <c r="M5" s="42" t="s">
        <v>40</v>
      </c>
      <c r="N5" s="42" t="s">
        <v>39</v>
      </c>
      <c r="O5" s="42" t="s">
        <v>45</v>
      </c>
      <c r="P5" s="42" t="s">
        <v>44</v>
      </c>
      <c r="Q5" s="42" t="s">
        <v>43</v>
      </c>
      <c r="R5" s="42" t="s">
        <v>42</v>
      </c>
      <c r="S5" s="42" t="s">
        <v>41</v>
      </c>
      <c r="T5" s="42" t="s">
        <v>40</v>
      </c>
      <c r="U5" s="42" t="s">
        <v>39</v>
      </c>
      <c r="V5" s="42" t="s">
        <v>45</v>
      </c>
      <c r="W5" s="42" t="s">
        <v>44</v>
      </c>
      <c r="X5" s="42" t="s">
        <v>43</v>
      </c>
      <c r="Y5" s="42" t="s">
        <v>42</v>
      </c>
      <c r="Z5" s="42" t="s">
        <v>41</v>
      </c>
      <c r="AA5" s="42" t="s">
        <v>40</v>
      </c>
      <c r="AB5" s="42" t="s">
        <v>39</v>
      </c>
      <c r="AC5" s="42" t="s">
        <v>45</v>
      </c>
      <c r="AD5" s="42" t="s">
        <v>44</v>
      </c>
      <c r="AE5" s="42" t="s">
        <v>43</v>
      </c>
      <c r="AF5" s="42" t="s">
        <v>42</v>
      </c>
      <c r="AG5" s="68"/>
      <c r="AI5" s="68"/>
      <c r="AJ5" s="68"/>
    </row>
    <row r="6" spans="2:36" ht="20.100000000000001" customHeight="1" x14ac:dyDescent="0.25">
      <c r="B6" s="37" t="str">
        <f>'[1]October 2021'!B6</f>
        <v>Gomez, Jean Carlo</v>
      </c>
      <c r="C6" s="36"/>
      <c r="D6" s="8"/>
      <c r="E6" s="8"/>
      <c r="F6" s="36"/>
      <c r="G6" s="36"/>
      <c r="H6" s="36"/>
      <c r="I6" s="36"/>
      <c r="J6" s="36"/>
      <c r="K6" s="8"/>
      <c r="L6" s="8"/>
      <c r="M6" s="36" t="s">
        <v>2</v>
      </c>
      <c r="N6" s="36"/>
      <c r="O6" s="36"/>
      <c r="P6" s="36" t="s">
        <v>2</v>
      </c>
      <c r="Q6" s="36" t="s">
        <v>2</v>
      </c>
      <c r="R6" s="8"/>
      <c r="S6" s="8"/>
      <c r="T6" s="36"/>
      <c r="U6" s="36"/>
      <c r="V6" s="36"/>
      <c r="W6" s="36"/>
      <c r="X6" s="36"/>
      <c r="Y6" s="8"/>
      <c r="Z6" s="8"/>
      <c r="AA6" s="36"/>
      <c r="AB6" s="36"/>
      <c r="AC6" s="36"/>
      <c r="AD6" s="36"/>
      <c r="AE6" s="36"/>
      <c r="AF6" s="8"/>
      <c r="AG6" s="8">
        <f t="shared" ref="AG6:AG12" si="0">(COUNTIF(C6:AF6,"H")*1)+(COUNTIF(C6:AF6,"H1")*0.5)+(COUNTIF(C6:AF6,"H2")*0.5)+(COUNTIF(C6:AF6,"Q")*0.25)+(COUNTIF(C6:AF6,"E")*1)</f>
        <v>0</v>
      </c>
      <c r="AI6" s="69" t="s">
        <v>38</v>
      </c>
      <c r="AJ6" s="69"/>
    </row>
    <row r="7" spans="2:36" ht="20.100000000000001" customHeight="1" x14ac:dyDescent="0.25">
      <c r="B7" s="37" t="str">
        <f>'[1]October 2021'!B7</f>
        <v>Rico, Ernesto Jesús</v>
      </c>
      <c r="C7" s="36"/>
      <c r="D7" s="8"/>
      <c r="E7" s="8"/>
      <c r="F7" s="36"/>
      <c r="G7" s="36"/>
      <c r="H7" s="36"/>
      <c r="I7" s="36"/>
      <c r="J7" s="36"/>
      <c r="K7" s="8"/>
      <c r="L7" s="8"/>
      <c r="M7" s="36"/>
      <c r="N7" s="36"/>
      <c r="O7" s="36"/>
      <c r="P7" s="36"/>
      <c r="Q7" s="36" t="s">
        <v>2</v>
      </c>
      <c r="R7" s="8"/>
      <c r="S7" s="8"/>
      <c r="T7" s="36"/>
      <c r="U7" s="36"/>
      <c r="V7" s="36"/>
      <c r="W7" s="36"/>
      <c r="X7" s="36"/>
      <c r="Y7" s="8"/>
      <c r="Z7" s="8"/>
      <c r="AA7" s="36"/>
      <c r="AB7" s="36"/>
      <c r="AC7" s="36"/>
      <c r="AD7" s="36"/>
      <c r="AE7" s="36"/>
      <c r="AF7" s="8"/>
      <c r="AG7" s="8">
        <f t="shared" si="0"/>
        <v>0</v>
      </c>
      <c r="AI7" s="8" t="s">
        <v>37</v>
      </c>
      <c r="AJ7" s="41" t="s">
        <v>36</v>
      </c>
    </row>
    <row r="8" spans="2:36" ht="20.100000000000001" customHeight="1" x14ac:dyDescent="0.25">
      <c r="B8" s="37" t="str">
        <f>'[1]October 2021'!B8</f>
        <v>Pena, Yeison</v>
      </c>
      <c r="C8" s="36"/>
      <c r="D8" s="8"/>
      <c r="E8" s="8"/>
      <c r="F8" s="36"/>
      <c r="G8" s="36"/>
      <c r="H8" s="36"/>
      <c r="I8" s="36"/>
      <c r="J8" s="36"/>
      <c r="K8" s="8"/>
      <c r="L8" s="8"/>
      <c r="M8" s="36"/>
      <c r="N8" s="36"/>
      <c r="O8" s="36"/>
      <c r="P8" s="36" t="s">
        <v>2</v>
      </c>
      <c r="Q8" s="36" t="s">
        <v>2</v>
      </c>
      <c r="R8" s="8"/>
      <c r="S8" s="8"/>
      <c r="T8" s="36"/>
      <c r="U8" s="36"/>
      <c r="V8" s="36"/>
      <c r="W8" s="36"/>
      <c r="X8" s="36"/>
      <c r="Y8" s="8"/>
      <c r="Z8" s="8"/>
      <c r="AA8" s="36"/>
      <c r="AB8" s="36"/>
      <c r="AC8" s="36"/>
      <c r="AD8" s="36"/>
      <c r="AE8" s="36"/>
      <c r="AF8" s="8"/>
      <c r="AG8" s="8">
        <f t="shared" si="0"/>
        <v>0</v>
      </c>
      <c r="AI8" s="8" t="s">
        <v>35</v>
      </c>
      <c r="AJ8" s="40" t="s">
        <v>34</v>
      </c>
    </row>
    <row r="9" spans="2:36" ht="20.100000000000001" customHeight="1" x14ac:dyDescent="0.25">
      <c r="B9" s="37" t="str">
        <f>'[1]October 2021'!B9</f>
        <v xml:space="preserve">Vila Miranda, Daniela </v>
      </c>
      <c r="C9" s="36"/>
      <c r="D9" s="8"/>
      <c r="E9" s="8"/>
      <c r="F9" s="36"/>
      <c r="G9" s="36"/>
      <c r="H9" s="36"/>
      <c r="I9" s="36"/>
      <c r="J9" s="36"/>
      <c r="K9" s="8"/>
      <c r="L9" s="8"/>
      <c r="M9" s="36"/>
      <c r="N9" s="36"/>
      <c r="O9" s="36"/>
      <c r="P9" s="36" t="s">
        <v>2</v>
      </c>
      <c r="Q9" s="36" t="s">
        <v>2</v>
      </c>
      <c r="R9" s="8"/>
      <c r="S9" s="8"/>
      <c r="T9" s="36" t="s">
        <v>2</v>
      </c>
      <c r="U9" s="36"/>
      <c r="V9" s="36"/>
      <c r="W9" s="36"/>
      <c r="X9" s="36"/>
      <c r="Y9" s="8"/>
      <c r="Z9" s="8"/>
      <c r="AA9" s="36"/>
      <c r="AB9" s="36"/>
      <c r="AC9" s="36"/>
      <c r="AD9" s="36"/>
      <c r="AE9" s="36"/>
      <c r="AF9" s="8"/>
      <c r="AG9" s="8">
        <f t="shared" si="0"/>
        <v>0</v>
      </c>
      <c r="AI9" s="8" t="s">
        <v>0</v>
      </c>
      <c r="AJ9" s="40" t="s">
        <v>33</v>
      </c>
    </row>
    <row r="10" spans="2:36" ht="20.100000000000001" customHeight="1" x14ac:dyDescent="0.25">
      <c r="B10" s="37" t="str">
        <f>'[1]October 2021'!B10</f>
        <v>Rueda, Mauro Leandro</v>
      </c>
      <c r="C10" s="36"/>
      <c r="D10" s="8"/>
      <c r="E10" s="8"/>
      <c r="F10" s="36"/>
      <c r="G10" s="36"/>
      <c r="H10" s="36"/>
      <c r="I10" s="36"/>
      <c r="J10" s="36"/>
      <c r="K10" s="8"/>
      <c r="L10" s="8"/>
      <c r="M10" s="36"/>
      <c r="N10" s="36"/>
      <c r="O10" s="36"/>
      <c r="P10" s="36"/>
      <c r="Q10" s="36" t="s">
        <v>2</v>
      </c>
      <c r="R10" s="8"/>
      <c r="S10" s="8"/>
      <c r="T10" s="36"/>
      <c r="U10" s="36"/>
      <c r="V10" s="36"/>
      <c r="W10" s="36"/>
      <c r="X10" s="36"/>
      <c r="Y10" s="8"/>
      <c r="Z10" s="8"/>
      <c r="AA10" s="36"/>
      <c r="AB10" s="36"/>
      <c r="AC10" s="36"/>
      <c r="AD10" s="36"/>
      <c r="AE10" s="36"/>
      <c r="AF10" s="8"/>
      <c r="AG10" s="8">
        <f t="shared" si="0"/>
        <v>0</v>
      </c>
      <c r="AI10" s="8" t="s">
        <v>32</v>
      </c>
      <c r="AJ10" s="39" t="s">
        <v>31</v>
      </c>
    </row>
    <row r="11" spans="2:36" ht="20.100000000000001" customHeight="1" x14ac:dyDescent="0.25">
      <c r="B11" s="37" t="s">
        <v>30</v>
      </c>
      <c r="C11" s="36"/>
      <c r="D11" s="8"/>
      <c r="E11" s="8"/>
      <c r="F11" s="36"/>
      <c r="G11" s="36"/>
      <c r="H11" s="36"/>
      <c r="I11" s="36"/>
      <c r="J11" s="36"/>
      <c r="K11" s="8"/>
      <c r="L11" s="8"/>
      <c r="M11" s="36"/>
      <c r="N11" s="36"/>
      <c r="O11" s="36"/>
      <c r="P11" s="36"/>
      <c r="Q11" s="36" t="s">
        <v>2</v>
      </c>
      <c r="R11" s="8"/>
      <c r="S11" s="8"/>
      <c r="T11" s="36"/>
      <c r="U11" s="36"/>
      <c r="V11" s="36"/>
      <c r="W11" s="36"/>
      <c r="X11" s="36"/>
      <c r="Y11" s="8"/>
      <c r="Z11" s="8"/>
      <c r="AA11" s="36"/>
      <c r="AB11" s="36"/>
      <c r="AC11" s="36"/>
      <c r="AD11" s="36"/>
      <c r="AE11" s="36"/>
      <c r="AF11" s="8"/>
      <c r="AG11" s="8">
        <f t="shared" si="0"/>
        <v>0</v>
      </c>
      <c r="AI11" s="8" t="s">
        <v>29</v>
      </c>
      <c r="AJ11" s="38" t="s">
        <v>28</v>
      </c>
    </row>
    <row r="12" spans="2:36" x14ac:dyDescent="0.25">
      <c r="B12" s="37" t="s">
        <v>27</v>
      </c>
      <c r="C12" s="36"/>
      <c r="D12" s="8"/>
      <c r="E12" s="8"/>
      <c r="F12" s="36"/>
      <c r="G12" s="36"/>
      <c r="H12" s="36"/>
      <c r="I12" s="36"/>
      <c r="J12" s="36"/>
      <c r="K12" s="8"/>
      <c r="L12" s="8"/>
      <c r="M12" s="36"/>
      <c r="N12" s="36"/>
      <c r="O12" s="36"/>
      <c r="P12" s="36"/>
      <c r="Q12" s="36" t="s">
        <v>2</v>
      </c>
      <c r="R12" s="8"/>
      <c r="S12" s="8"/>
      <c r="T12" s="36"/>
      <c r="U12" s="36"/>
      <c r="V12" s="36"/>
      <c r="W12" s="36"/>
      <c r="X12" s="36"/>
      <c r="Y12" s="8"/>
      <c r="Z12" s="8"/>
      <c r="AA12" s="36"/>
      <c r="AB12" s="36"/>
      <c r="AC12" s="36"/>
      <c r="AD12" s="36"/>
      <c r="AE12" s="36"/>
      <c r="AF12" s="8"/>
      <c r="AG12" s="8">
        <f t="shared" si="0"/>
        <v>0</v>
      </c>
    </row>
    <row r="13" spans="2:36" ht="15.75" customHeight="1" x14ac:dyDescent="0.25">
      <c r="AI13" s="69" t="s">
        <v>26</v>
      </c>
      <c r="AJ13" s="69"/>
    </row>
    <row r="14" spans="2:36" ht="20.100000000000001" customHeight="1" thickBot="1" x14ac:dyDescent="0.3">
      <c r="AI14" s="8" t="s">
        <v>25</v>
      </c>
      <c r="AJ14" s="35" t="s">
        <v>24</v>
      </c>
    </row>
    <row r="15" spans="2:36" ht="20.100000000000001" customHeight="1" x14ac:dyDescent="0.25">
      <c r="B15" s="50">
        <v>44297</v>
      </c>
      <c r="C15" s="33">
        <v>2022</v>
      </c>
      <c r="D15" s="30"/>
      <c r="E15" s="32" t="s">
        <v>104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2" t="s">
        <v>69</v>
      </c>
      <c r="R15" s="30"/>
      <c r="S15" s="30"/>
      <c r="T15" s="32" t="s">
        <v>11</v>
      </c>
      <c r="U15" s="30"/>
      <c r="V15" s="30"/>
      <c r="W15" s="30"/>
      <c r="X15" s="30"/>
      <c r="Y15" s="48" t="s">
        <v>10</v>
      </c>
      <c r="Z15" s="30"/>
      <c r="AA15" s="29"/>
      <c r="AI15" s="8" t="s">
        <v>21</v>
      </c>
      <c r="AJ15" s="28" t="s">
        <v>20</v>
      </c>
    </row>
    <row r="16" spans="2:36" ht="20.100000000000001" customHeight="1" x14ac:dyDescent="0.25">
      <c r="B16" s="54">
        <v>44300</v>
      </c>
      <c r="C16" s="25">
        <v>2022</v>
      </c>
      <c r="D16" s="22"/>
      <c r="E16" s="24" t="s">
        <v>103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4" t="s">
        <v>72</v>
      </c>
      <c r="R16" s="22"/>
      <c r="S16" s="22"/>
      <c r="T16" s="24" t="s">
        <v>102</v>
      </c>
      <c r="U16" s="22"/>
      <c r="V16" s="22"/>
      <c r="W16" s="22"/>
      <c r="X16" s="22"/>
      <c r="Y16" s="23" t="s">
        <v>10</v>
      </c>
      <c r="Z16" s="22"/>
      <c r="AA16" s="21"/>
      <c r="AI16" s="8" t="s">
        <v>17</v>
      </c>
      <c r="AJ16" s="27" t="s">
        <v>16</v>
      </c>
    </row>
    <row r="17" spans="2:36" ht="20.100000000000001" customHeight="1" x14ac:dyDescent="0.25">
      <c r="B17" s="54">
        <v>44301</v>
      </c>
      <c r="C17" s="25">
        <v>2022</v>
      </c>
      <c r="D17" s="22"/>
      <c r="E17" s="24" t="s">
        <v>101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4" t="s">
        <v>100</v>
      </c>
      <c r="R17" s="22"/>
      <c r="S17" s="22"/>
      <c r="T17" s="24" t="s">
        <v>99</v>
      </c>
      <c r="U17" s="22"/>
      <c r="V17" s="22"/>
      <c r="W17" s="22"/>
      <c r="X17" s="22"/>
      <c r="Y17" s="23" t="s">
        <v>10</v>
      </c>
      <c r="Z17" s="22"/>
      <c r="AA17" s="21"/>
      <c r="AI17" s="8" t="s">
        <v>4</v>
      </c>
      <c r="AJ17" s="20" t="s">
        <v>13</v>
      </c>
    </row>
    <row r="18" spans="2:36" ht="20.100000000000001" customHeight="1" thickBot="1" x14ac:dyDescent="0.3">
      <c r="B18" s="49">
        <v>44304</v>
      </c>
      <c r="C18" s="18">
        <v>2022</v>
      </c>
      <c r="D18" s="15"/>
      <c r="E18" s="17" t="s">
        <v>98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" t="s">
        <v>69</v>
      </c>
      <c r="R18" s="15"/>
      <c r="S18" s="15"/>
      <c r="T18" s="17" t="s">
        <v>71</v>
      </c>
      <c r="U18" s="15"/>
      <c r="V18" s="15"/>
      <c r="W18" s="15"/>
      <c r="X18" s="15"/>
      <c r="Y18" s="16" t="s">
        <v>10</v>
      </c>
      <c r="Z18" s="15"/>
      <c r="AA18" s="14"/>
      <c r="AI18" s="8" t="s">
        <v>9</v>
      </c>
      <c r="AJ18" s="13" t="s">
        <v>8</v>
      </c>
    </row>
    <row r="19" spans="2:36" ht="20.100000000000001" customHeight="1" x14ac:dyDescent="0.25">
      <c r="AI19" s="8" t="s">
        <v>7</v>
      </c>
      <c r="AJ19" s="12" t="s">
        <v>6</v>
      </c>
    </row>
    <row r="20" spans="2:36" ht="20.100000000000001" customHeight="1" x14ac:dyDescent="0.25">
      <c r="AI20" s="8" t="s">
        <v>10</v>
      </c>
      <c r="AJ20" s="7" t="s">
        <v>2</v>
      </c>
    </row>
  </sheetData>
  <mergeCells count="11">
    <mergeCell ref="AG3:AG5"/>
    <mergeCell ref="AI3:AI5"/>
    <mergeCell ref="AJ3:AJ5"/>
    <mergeCell ref="AI6:AJ6"/>
    <mergeCell ref="AI13:AJ13"/>
    <mergeCell ref="C1:AF1"/>
    <mergeCell ref="C2:E2"/>
    <mergeCell ref="F2:L2"/>
    <mergeCell ref="M2:S2"/>
    <mergeCell ref="T2:Z2"/>
    <mergeCell ref="AA2:AF2"/>
  </mergeCells>
  <conditionalFormatting sqref="C6:AF11">
    <cfRule type="expression" dxfId="47" priority="13">
      <formula>NOT(ISERROR(SEARCH("H1", C6)))</formula>
    </cfRule>
    <cfRule type="expression" dxfId="46" priority="14">
      <formula>NOT(ISERROR(SEARCH("H2", C6)))</formula>
    </cfRule>
    <cfRule type="expression" dxfId="45" priority="15">
      <formula>NOT(ISERROR(SEARCH("H", C6)))</formula>
    </cfRule>
    <cfRule type="expression" dxfId="44" priority="16">
      <formula>NOT(ISERROR(SEARCH("Q", C6)))</formula>
    </cfRule>
    <cfRule type="expression" dxfId="43" priority="17">
      <formula>NOT(ISERROR(SEARCH("E", C6)))</formula>
    </cfRule>
    <cfRule type="expression" dxfId="42" priority="18">
      <formula>NOT(ISERROR(SEARCH("S", C6)))</formula>
    </cfRule>
    <cfRule type="expression" dxfId="41" priority="19">
      <formula>NOT(ISERROR(SEARCH("M", C6)))</formula>
    </cfRule>
    <cfRule type="expression" dxfId="40" priority="20">
      <formula>NOT(ISERROR(SEARCH("L", C6)))</formula>
    </cfRule>
    <cfRule type="expression" dxfId="39" priority="21">
      <formula>NOT(ISERROR(SEARCH("W", C6)))</formula>
    </cfRule>
    <cfRule type="expression" dxfId="38" priority="22">
      <formula>NOT(ISERROR(SEARCH("B", C6)))</formula>
    </cfRule>
    <cfRule type="expression" dxfId="37" priority="23">
      <formula>NOT(ISERROR(SEARCH("C", C6)))</formula>
    </cfRule>
    <cfRule type="expression" dxfId="36" priority="24">
      <formula>NOT(ISERROR(SEARCH("N", C6)))</formula>
    </cfRule>
  </conditionalFormatting>
  <conditionalFormatting sqref="C12:AF12">
    <cfRule type="expression" dxfId="35" priority="1">
      <formula>NOT(ISERROR(SEARCH("H1", C12)))</formula>
    </cfRule>
    <cfRule type="expression" dxfId="34" priority="2">
      <formula>NOT(ISERROR(SEARCH("H2", C12)))</formula>
    </cfRule>
    <cfRule type="expression" dxfId="33" priority="3">
      <formula>NOT(ISERROR(SEARCH("H", C12)))</formula>
    </cfRule>
    <cfRule type="expression" dxfId="32" priority="4">
      <formula>NOT(ISERROR(SEARCH("Q", C12)))</formula>
    </cfRule>
    <cfRule type="expression" dxfId="31" priority="5">
      <formula>NOT(ISERROR(SEARCH("E", C12)))</formula>
    </cfRule>
    <cfRule type="expression" dxfId="30" priority="6">
      <formula>NOT(ISERROR(SEARCH("S", C12)))</formula>
    </cfRule>
    <cfRule type="expression" dxfId="29" priority="7">
      <formula>NOT(ISERROR(SEARCH("M", C12)))</formula>
    </cfRule>
    <cfRule type="expression" dxfId="28" priority="8">
      <formula>NOT(ISERROR(SEARCH("L", C12)))</formula>
    </cfRule>
    <cfRule type="expression" dxfId="27" priority="9">
      <formula>NOT(ISERROR(SEARCH("W", C12)))</formula>
    </cfRule>
    <cfRule type="expression" dxfId="26" priority="10">
      <formula>NOT(ISERROR(SEARCH("B", C12)))</formula>
    </cfRule>
    <cfRule type="expression" dxfId="25" priority="11">
      <formula>NOT(ISERROR(SEARCH("C", C12)))</formula>
    </cfRule>
    <cfRule type="expression" dxfId="24" priority="12">
      <formula>NOT(ISERROR(SEARCH("N", C12)))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FE60-4307-44AA-8A77-10F4130881B6}">
  <dimension ref="B1:AK20"/>
  <sheetViews>
    <sheetView zoomScaleNormal="100" workbookViewId="0">
      <selection activeCell="AJ7" sqref="AJ7:AK20"/>
    </sheetView>
  </sheetViews>
  <sheetFormatPr defaultColWidth="12.5703125" defaultRowHeight="15.75" x14ac:dyDescent="0.25"/>
  <cols>
    <col min="1" max="1" width="2.28515625" style="1" customWidth="1"/>
    <col min="2" max="2" width="25.140625" style="1" customWidth="1"/>
    <col min="3" max="33" width="4.5703125" style="1" customWidth="1"/>
    <col min="34" max="34" width="12.5703125" style="1"/>
    <col min="35" max="35" width="2.28515625" style="1" customWidth="1"/>
    <col min="36" max="36" width="22.85546875" style="1" customWidth="1"/>
    <col min="37" max="37" width="11.42578125" style="1" customWidth="1"/>
    <col min="38" max="16384" width="12.5703125" style="1"/>
  </cols>
  <sheetData>
    <row r="1" spans="2:37" ht="12" customHeight="1" x14ac:dyDescent="0.25">
      <c r="C1" s="67" t="s">
        <v>80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 spans="2:37" ht="12" customHeight="1" x14ac:dyDescent="0.25">
      <c r="C2" s="67" t="s">
        <v>120</v>
      </c>
      <c r="D2" s="67" t="s">
        <v>119</v>
      </c>
      <c r="E2" s="67"/>
      <c r="F2" s="67"/>
      <c r="G2" s="67"/>
      <c r="H2" s="67"/>
      <c r="I2" s="67"/>
      <c r="J2" s="67"/>
      <c r="K2" s="67" t="s">
        <v>118</v>
      </c>
      <c r="L2" s="67"/>
      <c r="M2" s="67"/>
      <c r="N2" s="67"/>
      <c r="O2" s="67"/>
      <c r="P2" s="67"/>
      <c r="Q2" s="67"/>
      <c r="R2" s="67" t="s">
        <v>117</v>
      </c>
      <c r="S2" s="67"/>
      <c r="T2" s="67"/>
      <c r="U2" s="67"/>
      <c r="V2" s="67"/>
      <c r="W2" s="67"/>
      <c r="X2" s="67"/>
      <c r="Y2" s="67" t="s">
        <v>116</v>
      </c>
      <c r="Z2" s="67"/>
      <c r="AA2" s="67"/>
      <c r="AB2" s="67"/>
      <c r="AC2" s="67"/>
      <c r="AD2" s="67"/>
      <c r="AE2" s="67"/>
      <c r="AF2" s="67" t="s">
        <v>115</v>
      </c>
      <c r="AG2" s="67"/>
    </row>
    <row r="3" spans="2:37" ht="12" customHeight="1" x14ac:dyDescent="0.25">
      <c r="B3" s="43"/>
      <c r="C3" s="45" t="s">
        <v>114</v>
      </c>
      <c r="D3" s="45" t="s">
        <v>114</v>
      </c>
      <c r="E3" s="45" t="s">
        <v>114</v>
      </c>
      <c r="F3" s="45" t="s">
        <v>114</v>
      </c>
      <c r="G3" s="45" t="s">
        <v>114</v>
      </c>
      <c r="H3" s="45" t="s">
        <v>114</v>
      </c>
      <c r="I3" s="45" t="s">
        <v>114</v>
      </c>
      <c r="J3" s="45" t="s">
        <v>114</v>
      </c>
      <c r="K3" s="45" t="s">
        <v>114</v>
      </c>
      <c r="L3" s="45" t="s">
        <v>114</v>
      </c>
      <c r="M3" s="45" t="s">
        <v>114</v>
      </c>
      <c r="N3" s="45" t="s">
        <v>114</v>
      </c>
      <c r="O3" s="45" t="s">
        <v>114</v>
      </c>
      <c r="P3" s="45" t="s">
        <v>114</v>
      </c>
      <c r="Q3" s="45" t="s">
        <v>114</v>
      </c>
      <c r="R3" s="45" t="s">
        <v>114</v>
      </c>
      <c r="S3" s="45" t="s">
        <v>114</v>
      </c>
      <c r="T3" s="45" t="s">
        <v>114</v>
      </c>
      <c r="U3" s="45" t="s">
        <v>114</v>
      </c>
      <c r="V3" s="45" t="s">
        <v>114</v>
      </c>
      <c r="W3" s="45" t="s">
        <v>114</v>
      </c>
      <c r="X3" s="45" t="s">
        <v>114</v>
      </c>
      <c r="Y3" s="45" t="s">
        <v>114</v>
      </c>
      <c r="Z3" s="45" t="s">
        <v>114</v>
      </c>
      <c r="AA3" s="45" t="s">
        <v>114</v>
      </c>
      <c r="AB3" s="45" t="s">
        <v>114</v>
      </c>
      <c r="AC3" s="45" t="s">
        <v>114</v>
      </c>
      <c r="AD3" s="45" t="s">
        <v>114</v>
      </c>
      <c r="AE3" s="45" t="s">
        <v>114</v>
      </c>
      <c r="AF3" s="45" t="s">
        <v>114</v>
      </c>
      <c r="AG3" s="45" t="s">
        <v>114</v>
      </c>
      <c r="AH3" s="68" t="s">
        <v>48</v>
      </c>
      <c r="AJ3" s="68" t="s">
        <v>47</v>
      </c>
      <c r="AK3" s="68" t="s">
        <v>46</v>
      </c>
    </row>
    <row r="4" spans="2:37" ht="12" customHeight="1" x14ac:dyDescent="0.25">
      <c r="B4" s="43"/>
      <c r="C4" s="44">
        <v>1</v>
      </c>
      <c r="D4" s="44">
        <v>2</v>
      </c>
      <c r="E4" s="44">
        <v>3</v>
      </c>
      <c r="F4" s="44">
        <v>4</v>
      </c>
      <c r="G4" s="44">
        <v>5</v>
      </c>
      <c r="H4" s="44">
        <v>6</v>
      </c>
      <c r="I4" s="44">
        <v>7</v>
      </c>
      <c r="J4" s="44">
        <v>8</v>
      </c>
      <c r="K4" s="44">
        <v>9</v>
      </c>
      <c r="L4" s="44">
        <v>10</v>
      </c>
      <c r="M4" s="44">
        <v>11</v>
      </c>
      <c r="N4" s="44">
        <v>12</v>
      </c>
      <c r="O4" s="44">
        <v>13</v>
      </c>
      <c r="P4" s="44">
        <v>14</v>
      </c>
      <c r="Q4" s="44">
        <v>15</v>
      </c>
      <c r="R4" s="44">
        <v>16</v>
      </c>
      <c r="S4" s="44">
        <v>17</v>
      </c>
      <c r="T4" s="44">
        <v>18</v>
      </c>
      <c r="U4" s="44">
        <v>19</v>
      </c>
      <c r="V4" s="44">
        <v>20</v>
      </c>
      <c r="W4" s="44">
        <v>21</v>
      </c>
      <c r="X4" s="44">
        <v>22</v>
      </c>
      <c r="Y4" s="44">
        <v>23</v>
      </c>
      <c r="Z4" s="44">
        <v>24</v>
      </c>
      <c r="AA4" s="44">
        <v>25</v>
      </c>
      <c r="AB4" s="44">
        <v>26</v>
      </c>
      <c r="AC4" s="44">
        <v>27</v>
      </c>
      <c r="AD4" s="44">
        <v>28</v>
      </c>
      <c r="AE4" s="44">
        <v>29</v>
      </c>
      <c r="AF4" s="44">
        <v>30</v>
      </c>
      <c r="AG4" s="44">
        <v>31</v>
      </c>
      <c r="AH4" s="68"/>
      <c r="AJ4" s="68"/>
      <c r="AK4" s="68"/>
    </row>
    <row r="5" spans="2:37" ht="12" customHeight="1" x14ac:dyDescent="0.25">
      <c r="B5" s="43"/>
      <c r="C5" s="42" t="s">
        <v>41</v>
      </c>
      <c r="D5" s="42" t="s">
        <v>40</v>
      </c>
      <c r="E5" s="42" t="s">
        <v>39</v>
      </c>
      <c r="F5" s="42" t="s">
        <v>45</v>
      </c>
      <c r="G5" s="42" t="s">
        <v>44</v>
      </c>
      <c r="H5" s="42" t="s">
        <v>43</v>
      </c>
      <c r="I5" s="42" t="s">
        <v>42</v>
      </c>
      <c r="J5" s="42" t="s">
        <v>41</v>
      </c>
      <c r="K5" s="42" t="s">
        <v>40</v>
      </c>
      <c r="L5" s="42" t="s">
        <v>39</v>
      </c>
      <c r="M5" s="42" t="s">
        <v>45</v>
      </c>
      <c r="N5" s="42" t="s">
        <v>44</v>
      </c>
      <c r="O5" s="42" t="s">
        <v>43</v>
      </c>
      <c r="P5" s="42" t="s">
        <v>42</v>
      </c>
      <c r="Q5" s="42" t="s">
        <v>41</v>
      </c>
      <c r="R5" s="42" t="s">
        <v>40</v>
      </c>
      <c r="S5" s="42" t="s">
        <v>39</v>
      </c>
      <c r="T5" s="42" t="s">
        <v>45</v>
      </c>
      <c r="U5" s="42" t="s">
        <v>44</v>
      </c>
      <c r="V5" s="42" t="s">
        <v>43</v>
      </c>
      <c r="W5" s="42" t="s">
        <v>42</v>
      </c>
      <c r="X5" s="42" t="s">
        <v>41</v>
      </c>
      <c r="Y5" s="42" t="s">
        <v>40</v>
      </c>
      <c r="Z5" s="42" t="s">
        <v>39</v>
      </c>
      <c r="AA5" s="42" t="s">
        <v>45</v>
      </c>
      <c r="AB5" s="42" t="s">
        <v>44</v>
      </c>
      <c r="AC5" s="42" t="s">
        <v>43</v>
      </c>
      <c r="AD5" s="42" t="s">
        <v>42</v>
      </c>
      <c r="AE5" s="42" t="s">
        <v>41</v>
      </c>
      <c r="AF5" s="42" t="s">
        <v>40</v>
      </c>
      <c r="AG5" s="42" t="s">
        <v>39</v>
      </c>
      <c r="AH5" s="68"/>
      <c r="AJ5" s="68"/>
      <c r="AK5" s="68"/>
    </row>
    <row r="6" spans="2:37" ht="20.100000000000001" customHeight="1" x14ac:dyDescent="0.25">
      <c r="B6" s="37" t="str">
        <f>'[1]October 2021'!B6</f>
        <v>Gomez, Jean Carlo</v>
      </c>
      <c r="C6" s="8"/>
      <c r="D6" s="36"/>
      <c r="E6" s="36"/>
      <c r="F6" s="36"/>
      <c r="G6" s="36"/>
      <c r="H6" s="36"/>
      <c r="I6" s="8"/>
      <c r="J6" s="8"/>
      <c r="K6" s="36"/>
      <c r="L6" s="36"/>
      <c r="M6" s="36"/>
      <c r="N6" s="36"/>
      <c r="O6" s="36"/>
      <c r="P6" s="8"/>
      <c r="Q6" s="8"/>
      <c r="R6" s="36"/>
      <c r="S6" s="36"/>
      <c r="T6" s="36"/>
      <c r="U6" s="36"/>
      <c r="V6" s="36"/>
      <c r="W6" s="8"/>
      <c r="X6" s="8"/>
      <c r="Y6" s="36"/>
      <c r="Z6" s="36"/>
      <c r="AA6" s="36"/>
      <c r="AB6" s="36"/>
      <c r="AC6" s="36"/>
      <c r="AD6" s="8"/>
      <c r="AE6" s="8"/>
      <c r="AF6" s="36"/>
      <c r="AG6" s="36"/>
      <c r="AH6" s="8">
        <f t="shared" ref="AH6:AH12" si="0">(COUNTIF(C6:AG6,"H")*1)+(COUNTIF(C6:AG6,"H1")*0.5)+(COUNTIF(C6:AG6,"H2")*0.5)+(COUNTIF(C6:AG6,"Q")*0.25)+(COUNTIF(C6:AG6,"E")*1)</f>
        <v>0</v>
      </c>
      <c r="AJ6" s="69" t="s">
        <v>38</v>
      </c>
      <c r="AK6" s="69"/>
    </row>
    <row r="7" spans="2:37" ht="20.100000000000001" customHeight="1" x14ac:dyDescent="0.25">
      <c r="B7" s="37" t="str">
        <f>'[1]October 2021'!B7</f>
        <v>Rico, Ernesto Jesús</v>
      </c>
      <c r="C7" s="8"/>
      <c r="D7" s="36"/>
      <c r="E7" s="36"/>
      <c r="F7" s="36"/>
      <c r="G7" s="36"/>
      <c r="H7" s="36"/>
      <c r="I7" s="8"/>
      <c r="J7" s="8"/>
      <c r="K7" s="36"/>
      <c r="L7" s="36"/>
      <c r="M7" s="36"/>
      <c r="N7" s="36"/>
      <c r="O7" s="36"/>
      <c r="P7" s="8"/>
      <c r="Q7" s="8"/>
      <c r="R7" s="36"/>
      <c r="S7" s="36"/>
      <c r="T7" s="36"/>
      <c r="U7" s="36"/>
      <c r="V7" s="36"/>
      <c r="W7" s="8"/>
      <c r="X7" s="8"/>
      <c r="Y7" s="36"/>
      <c r="Z7" s="36"/>
      <c r="AA7" s="36"/>
      <c r="AB7" s="36"/>
      <c r="AC7" s="36"/>
      <c r="AD7" s="8"/>
      <c r="AE7" s="8"/>
      <c r="AF7" s="36"/>
      <c r="AG7" s="36"/>
      <c r="AH7" s="8">
        <f t="shared" si="0"/>
        <v>0</v>
      </c>
      <c r="AJ7" s="8" t="s">
        <v>37</v>
      </c>
      <c r="AK7" s="41" t="s">
        <v>36</v>
      </c>
    </row>
    <row r="8" spans="2:37" ht="20.100000000000001" customHeight="1" x14ac:dyDescent="0.25">
      <c r="B8" s="37" t="str">
        <f>'[1]October 2021'!B8</f>
        <v>Pena, Yeison</v>
      </c>
      <c r="C8" s="8"/>
      <c r="D8" s="36"/>
      <c r="E8" s="36"/>
      <c r="F8" s="36"/>
      <c r="G8" s="36"/>
      <c r="H8" s="36"/>
      <c r="I8" s="8"/>
      <c r="J8" s="8"/>
      <c r="K8" s="36"/>
      <c r="L8" s="36"/>
      <c r="M8" s="36"/>
      <c r="N8" s="36"/>
      <c r="O8" s="36"/>
      <c r="P8" s="8"/>
      <c r="Q8" s="8"/>
      <c r="R8" s="36"/>
      <c r="S8" s="36"/>
      <c r="T8" s="36"/>
      <c r="U8" s="36"/>
      <c r="V8" s="36"/>
      <c r="W8" s="8"/>
      <c r="X8" s="8"/>
      <c r="Y8" s="36"/>
      <c r="Z8" s="36"/>
      <c r="AA8" s="36"/>
      <c r="AB8" s="36"/>
      <c r="AC8" s="36"/>
      <c r="AD8" s="8"/>
      <c r="AE8" s="8"/>
      <c r="AF8" s="36" t="s">
        <v>2</v>
      </c>
      <c r="AG8" s="36"/>
      <c r="AH8" s="8">
        <f t="shared" si="0"/>
        <v>0</v>
      </c>
      <c r="AJ8" s="8" t="s">
        <v>35</v>
      </c>
      <c r="AK8" s="40" t="s">
        <v>34</v>
      </c>
    </row>
    <row r="9" spans="2:37" ht="20.100000000000001" customHeight="1" x14ac:dyDescent="0.25">
      <c r="B9" s="37" t="str">
        <f>'[1]October 2021'!B9</f>
        <v xml:space="preserve">Vila Miranda, Daniela </v>
      </c>
      <c r="C9" s="8"/>
      <c r="D9" s="36"/>
      <c r="E9" s="36"/>
      <c r="F9" s="36"/>
      <c r="G9" s="36"/>
      <c r="H9" s="36"/>
      <c r="I9" s="8"/>
      <c r="J9" s="8"/>
      <c r="K9" s="36"/>
      <c r="L9" s="36"/>
      <c r="M9" s="36"/>
      <c r="N9" s="36"/>
      <c r="O9" s="36"/>
      <c r="P9" s="8"/>
      <c r="Q9" s="8"/>
      <c r="R9" s="36"/>
      <c r="S9" s="36"/>
      <c r="T9" s="36"/>
      <c r="U9" s="36"/>
      <c r="V9" s="36"/>
      <c r="W9" s="8"/>
      <c r="X9" s="8"/>
      <c r="Y9" s="36"/>
      <c r="Z9" s="36"/>
      <c r="AA9" s="36"/>
      <c r="AB9" s="36"/>
      <c r="AC9" s="36"/>
      <c r="AD9" s="8"/>
      <c r="AE9" s="8"/>
      <c r="AF9" s="36"/>
      <c r="AG9" s="36"/>
      <c r="AH9" s="8">
        <f t="shared" si="0"/>
        <v>0</v>
      </c>
      <c r="AJ9" s="8" t="s">
        <v>0</v>
      </c>
      <c r="AK9" s="40" t="s">
        <v>33</v>
      </c>
    </row>
    <row r="10" spans="2:37" ht="20.100000000000001" customHeight="1" x14ac:dyDescent="0.25">
      <c r="B10" s="37" t="str">
        <f>'[1]October 2021'!B10</f>
        <v>Rueda, Mauro Leandro</v>
      </c>
      <c r="C10" s="8"/>
      <c r="D10" s="36"/>
      <c r="E10" s="36"/>
      <c r="F10" s="36"/>
      <c r="G10" s="36"/>
      <c r="H10" s="36"/>
      <c r="I10" s="8"/>
      <c r="J10" s="8"/>
      <c r="K10" s="36"/>
      <c r="L10" s="36"/>
      <c r="M10" s="36"/>
      <c r="N10" s="36"/>
      <c r="O10" s="36"/>
      <c r="P10" s="8"/>
      <c r="Q10" s="8"/>
      <c r="R10" s="36"/>
      <c r="S10" s="36"/>
      <c r="T10" s="36"/>
      <c r="U10" s="36"/>
      <c r="V10" s="36"/>
      <c r="W10" s="8"/>
      <c r="X10" s="8"/>
      <c r="Y10" s="36"/>
      <c r="Z10" s="36"/>
      <c r="AA10" s="36" t="s">
        <v>2</v>
      </c>
      <c r="AB10" s="36"/>
      <c r="AC10" s="36"/>
      <c r="AD10" s="8"/>
      <c r="AE10" s="8"/>
      <c r="AF10" s="36"/>
      <c r="AG10" s="36"/>
      <c r="AH10" s="8">
        <f t="shared" si="0"/>
        <v>0</v>
      </c>
      <c r="AJ10" s="8" t="s">
        <v>32</v>
      </c>
      <c r="AK10" s="39" t="s">
        <v>31</v>
      </c>
    </row>
    <row r="11" spans="2:37" ht="20.100000000000001" customHeight="1" x14ac:dyDescent="0.25">
      <c r="B11" s="37" t="s">
        <v>30</v>
      </c>
      <c r="C11" s="8"/>
      <c r="D11" s="36"/>
      <c r="E11" s="36"/>
      <c r="F11" s="36"/>
      <c r="G11" s="36"/>
      <c r="H11" s="36"/>
      <c r="I11" s="8"/>
      <c r="J11" s="8"/>
      <c r="K11" s="36"/>
      <c r="L11" s="36"/>
      <c r="M11" s="36"/>
      <c r="N11" s="36"/>
      <c r="O11" s="36"/>
      <c r="P11" s="8"/>
      <c r="Q11" s="8"/>
      <c r="R11" s="36"/>
      <c r="S11" s="36"/>
      <c r="T11" s="36"/>
      <c r="U11" s="36"/>
      <c r="V11" s="36"/>
      <c r="W11" s="8"/>
      <c r="X11" s="8"/>
      <c r="Y11" s="36"/>
      <c r="Z11" s="36"/>
      <c r="AA11" s="36"/>
      <c r="AB11" s="36"/>
      <c r="AC11" s="36"/>
      <c r="AD11" s="8"/>
      <c r="AE11" s="8"/>
      <c r="AF11" s="36"/>
      <c r="AG11" s="36"/>
      <c r="AH11" s="8">
        <f t="shared" si="0"/>
        <v>0</v>
      </c>
      <c r="AJ11" s="8" t="s">
        <v>29</v>
      </c>
      <c r="AK11" s="38" t="s">
        <v>28</v>
      </c>
    </row>
    <row r="12" spans="2:37" x14ac:dyDescent="0.25">
      <c r="B12" s="37" t="s">
        <v>27</v>
      </c>
      <c r="C12" s="8"/>
      <c r="D12" s="36"/>
      <c r="E12" s="36"/>
      <c r="F12" s="36"/>
      <c r="G12" s="36"/>
      <c r="H12" s="36"/>
      <c r="I12" s="8"/>
      <c r="J12" s="8"/>
      <c r="K12" s="36"/>
      <c r="L12" s="36"/>
      <c r="M12" s="36"/>
      <c r="N12" s="36"/>
      <c r="O12" s="36"/>
      <c r="P12" s="8"/>
      <c r="Q12" s="8"/>
      <c r="R12" s="36"/>
      <c r="S12" s="36"/>
      <c r="T12" s="36"/>
      <c r="U12" s="36"/>
      <c r="V12" s="36"/>
      <c r="W12" s="8"/>
      <c r="X12" s="8"/>
      <c r="Y12" s="36"/>
      <c r="Z12" s="36"/>
      <c r="AA12" s="36"/>
      <c r="AB12" s="36"/>
      <c r="AC12" s="36"/>
      <c r="AD12" s="8"/>
      <c r="AE12" s="8"/>
      <c r="AF12" s="36"/>
      <c r="AG12" s="36"/>
      <c r="AH12" s="8">
        <f t="shared" si="0"/>
        <v>0</v>
      </c>
    </row>
    <row r="13" spans="2:37" ht="15.75" customHeight="1" x14ac:dyDescent="0.25">
      <c r="AJ13" s="69" t="s">
        <v>26</v>
      </c>
      <c r="AK13" s="69"/>
    </row>
    <row r="14" spans="2:37" ht="20.100000000000001" customHeight="1" x14ac:dyDescent="0.25">
      <c r="AJ14" s="8" t="s">
        <v>25</v>
      </c>
      <c r="AK14" s="35" t="s">
        <v>24</v>
      </c>
    </row>
    <row r="15" spans="2:37" ht="20.100000000000001" customHeight="1" thickBot="1" x14ac:dyDescent="0.3">
      <c r="AJ15" s="8" t="s">
        <v>21</v>
      </c>
      <c r="AK15" s="28" t="s">
        <v>20</v>
      </c>
    </row>
    <row r="16" spans="2:37" ht="20.100000000000001" customHeight="1" x14ac:dyDescent="0.25">
      <c r="B16" s="66">
        <v>44341</v>
      </c>
      <c r="C16" s="65">
        <v>2022</v>
      </c>
      <c r="D16" s="62"/>
      <c r="E16" s="62"/>
      <c r="F16" s="64" t="s">
        <v>113</v>
      </c>
      <c r="G16" s="62"/>
      <c r="H16" s="62"/>
      <c r="I16" s="62"/>
      <c r="J16" s="62"/>
      <c r="K16" s="62"/>
      <c r="L16" s="62"/>
      <c r="M16" s="62"/>
      <c r="N16" s="64" t="s">
        <v>112</v>
      </c>
      <c r="O16" s="62"/>
      <c r="P16" s="62"/>
      <c r="Q16" s="62"/>
      <c r="R16" s="64" t="s">
        <v>14</v>
      </c>
      <c r="S16" s="62"/>
      <c r="T16" s="63" t="s">
        <v>10</v>
      </c>
      <c r="U16" s="62"/>
      <c r="V16" s="61"/>
      <c r="AJ16" s="8" t="s">
        <v>17</v>
      </c>
      <c r="AK16" s="27" t="s">
        <v>16</v>
      </c>
    </row>
    <row r="17" spans="2:37" ht="20.100000000000001" customHeight="1" thickBot="1" x14ac:dyDescent="0.3">
      <c r="B17" s="60" t="s">
        <v>111</v>
      </c>
      <c r="C17" s="59">
        <v>2022</v>
      </c>
      <c r="D17" s="56"/>
      <c r="E17" s="56"/>
      <c r="F17" s="58" t="s">
        <v>110</v>
      </c>
      <c r="G17" s="56"/>
      <c r="H17" s="56"/>
      <c r="I17" s="56"/>
      <c r="J17" s="56"/>
      <c r="K17" s="56"/>
      <c r="L17" s="56"/>
      <c r="M17" s="56"/>
      <c r="N17" s="58" t="s">
        <v>69</v>
      </c>
      <c r="O17" s="56"/>
      <c r="P17" s="56"/>
      <c r="Q17" s="56"/>
      <c r="R17" s="58" t="s">
        <v>18</v>
      </c>
      <c r="S17" s="56"/>
      <c r="T17" s="57" t="s">
        <v>10</v>
      </c>
      <c r="U17" s="56"/>
      <c r="V17" s="55"/>
      <c r="AJ17" s="8" t="s">
        <v>4</v>
      </c>
      <c r="AK17" s="20" t="s">
        <v>13</v>
      </c>
    </row>
    <row r="18" spans="2:37" ht="20.100000000000001" customHeight="1" x14ac:dyDescent="0.25">
      <c r="AJ18" s="8" t="s">
        <v>9</v>
      </c>
      <c r="AK18" s="13" t="s">
        <v>8</v>
      </c>
    </row>
    <row r="19" spans="2:37" ht="20.100000000000001" customHeight="1" x14ac:dyDescent="0.25">
      <c r="AJ19" s="8" t="s">
        <v>7</v>
      </c>
      <c r="AK19" s="12" t="s">
        <v>6</v>
      </c>
    </row>
    <row r="20" spans="2:37" ht="20.100000000000001" customHeight="1" x14ac:dyDescent="0.25">
      <c r="AJ20" s="8" t="s">
        <v>10</v>
      </c>
      <c r="AK20" s="7" t="s">
        <v>2</v>
      </c>
    </row>
  </sheetData>
  <mergeCells count="12">
    <mergeCell ref="AH3:AH5"/>
    <mergeCell ref="AJ3:AJ5"/>
    <mergeCell ref="AK3:AK5"/>
    <mergeCell ref="AJ6:AK6"/>
    <mergeCell ref="AJ13:AK13"/>
    <mergeCell ref="C1:AG1"/>
    <mergeCell ref="C2"/>
    <mergeCell ref="D2:J2"/>
    <mergeCell ref="K2:Q2"/>
    <mergeCell ref="R2:X2"/>
    <mergeCell ref="Y2:AE2"/>
    <mergeCell ref="AF2:AG2"/>
  </mergeCells>
  <conditionalFormatting sqref="C6:AG11">
    <cfRule type="expression" dxfId="23" priority="13">
      <formula>NOT(ISERROR(SEARCH("H1", C6)))</formula>
    </cfRule>
    <cfRule type="expression" dxfId="22" priority="14">
      <formula>NOT(ISERROR(SEARCH("H2", C6)))</formula>
    </cfRule>
    <cfRule type="expression" dxfId="21" priority="15">
      <formula>NOT(ISERROR(SEARCH("H", C6)))</formula>
    </cfRule>
    <cfRule type="expression" dxfId="20" priority="16">
      <formula>NOT(ISERROR(SEARCH("Q", C6)))</formula>
    </cfRule>
    <cfRule type="expression" dxfId="19" priority="17">
      <formula>NOT(ISERROR(SEARCH("E", C6)))</formula>
    </cfRule>
    <cfRule type="expression" dxfId="18" priority="18">
      <formula>NOT(ISERROR(SEARCH("S", C6)))</formula>
    </cfRule>
    <cfRule type="expression" dxfId="17" priority="19">
      <formula>NOT(ISERROR(SEARCH("M", C6)))</formula>
    </cfRule>
    <cfRule type="expression" dxfId="16" priority="20">
      <formula>NOT(ISERROR(SEARCH("L", C6)))</formula>
    </cfRule>
    <cfRule type="expression" dxfId="15" priority="21">
      <formula>NOT(ISERROR(SEARCH("W", C6)))</formula>
    </cfRule>
    <cfRule type="expression" dxfId="14" priority="22">
      <formula>NOT(ISERROR(SEARCH("B", C6)))</formula>
    </cfRule>
    <cfRule type="expression" dxfId="13" priority="23">
      <formula>NOT(ISERROR(SEARCH("C", C6)))</formula>
    </cfRule>
    <cfRule type="expression" dxfId="12" priority="24">
      <formula>NOT(ISERROR(SEARCH("N", C6)))</formula>
    </cfRule>
  </conditionalFormatting>
  <conditionalFormatting sqref="C12:AG12">
    <cfRule type="expression" dxfId="11" priority="1">
      <formula>NOT(ISERROR(SEARCH("H1", C12)))</formula>
    </cfRule>
    <cfRule type="expression" dxfId="10" priority="2">
      <formula>NOT(ISERROR(SEARCH("H2", C12)))</formula>
    </cfRule>
    <cfRule type="expression" dxfId="9" priority="3">
      <formula>NOT(ISERROR(SEARCH("H", C12)))</formula>
    </cfRule>
    <cfRule type="expression" dxfId="8" priority="4">
      <formula>NOT(ISERROR(SEARCH("Q", C12)))</formula>
    </cfRule>
    <cfRule type="expression" dxfId="7" priority="5">
      <formula>NOT(ISERROR(SEARCH("E", C12)))</formula>
    </cfRule>
    <cfRule type="expression" dxfId="6" priority="6">
      <formula>NOT(ISERROR(SEARCH("S", C12)))</formula>
    </cfRule>
    <cfRule type="expression" dxfId="5" priority="7">
      <formula>NOT(ISERROR(SEARCH("M", C12)))</formula>
    </cfRule>
    <cfRule type="expression" dxfId="4" priority="8">
      <formula>NOT(ISERROR(SEARCH("L", C12)))</formula>
    </cfRule>
    <cfRule type="expression" dxfId="3" priority="9">
      <formula>NOT(ISERROR(SEARCH("W", C12)))</formula>
    </cfRule>
    <cfRule type="expression" dxfId="2" priority="10">
      <formula>NOT(ISERROR(SEARCH("B", C12)))</formula>
    </cfRule>
    <cfRule type="expression" dxfId="1" priority="11">
      <formula>NOT(ISERROR(SEARCH("C", C12)))</formula>
    </cfRule>
    <cfRule type="expression" dxfId="0" priority="12">
      <formula>NOT(ISERROR(SEARCH("N", C12)))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AB8F-5872-4742-AC9B-F313E6325344}">
  <dimension ref="A1"/>
  <sheetViews>
    <sheetView topLeftCell="A4"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3CBDE120C6C4A80F4DA3960D80F99" ma:contentTypeVersion="2" ma:contentTypeDescription="Create a new document." ma:contentTypeScope="" ma:versionID="44ce9beeaf9cd92644676262e3551667">
  <xsd:schema xmlns:xsd="http://www.w3.org/2001/XMLSchema" xmlns:xs="http://www.w3.org/2001/XMLSchema" xmlns:p="http://schemas.microsoft.com/office/2006/metadata/properties" xmlns:ns2="07eb651a-5b25-4ce3-abf2-9369f594c68c" targetNamespace="http://schemas.microsoft.com/office/2006/metadata/properties" ma:root="true" ma:fieldsID="557ab3ac283839a37776f41ac841f9d2" ns2:_="">
    <xsd:import namespace="07eb651a-5b25-4ce3-abf2-9369f594c6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b651a-5b25-4ce3-abf2-9369f594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F190D7-F272-4AE0-B816-56026A92C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EDB4C3-6FDE-48A8-BB0C-036AA71DBFB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7eb651a-5b25-4ce3-abf2-9369f594c68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B2CB9FF-E440-4274-B399-0C018053E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b651a-5b25-4ce3-abf2-9369f594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November 2021</vt:lpstr>
      <vt:lpstr>December 2021</vt:lpstr>
      <vt:lpstr>January 2022</vt:lpstr>
      <vt:lpstr>February 2022</vt:lpstr>
      <vt:lpstr>March 2022</vt:lpstr>
      <vt:lpstr>April 2022</vt:lpstr>
      <vt:lpstr>May 2022</vt:lpstr>
      <vt:lpstr>Sheet1</vt:lpstr>
      <vt:lpstr>F</vt:lpstr>
      <vt:lpstr>'November 2021'!S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2021-10-28T13:41:00Z</dcterms:created>
  <dcterms:modified xsi:type="dcterms:W3CDTF">2021-10-28T14:05:22Z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0x010100AA93CBDE120C6C4A80F4DA3960D80F99</vt:lpwstr>
  </property>
</Properties>
</file>