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3aa9976c8d5547/Desktop/"/>
    </mc:Choice>
  </mc:AlternateContent>
  <xr:revisionPtr revIDLastSave="0" documentId="8_{5820F075-B3AE-44E4-839B-821906A5AA45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Vehicle Sales Data" sheetId="1" r:id="rId1"/>
    <sheet name="Q2" sheetId="2" r:id="rId2"/>
    <sheet name="Q3-Employee Sheet" sheetId="3" r:id="rId3"/>
    <sheet name="Q3-Department sheet" sheetId="4" r:id="rId4"/>
    <sheet name="Q3-Questions" sheetId="5" r:id="rId5"/>
    <sheet name="Q4" sheetId="6" r:id="rId6"/>
    <sheet name="Q5" sheetId="7" r:id="rId7"/>
    <sheet name="Q6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2" i="3"/>
  <c r="D10" i="8"/>
  <c r="C10" i="8"/>
  <c r="B10" i="8"/>
  <c r="D21" i="8"/>
  <c r="C21" i="8"/>
  <c r="B21" i="8"/>
  <c r="E21" i="7"/>
  <c r="E27" i="6"/>
  <c r="E26" i="6"/>
  <c r="E25" i="6"/>
  <c r="D3" i="3"/>
  <c r="D4" i="3"/>
  <c r="D5" i="3"/>
  <c r="D6" i="3"/>
  <c r="D7" i="3"/>
  <c r="D8" i="3"/>
  <c r="D9" i="3"/>
  <c r="D10" i="3"/>
  <c r="D11" i="3"/>
  <c r="D2" i="3"/>
  <c r="J24" i="2" a="1"/>
  <c r="J24" i="2" s="1"/>
  <c r="J16" i="2" a="1"/>
  <c r="J16" i="2" s="1"/>
  <c r="G12" i="1"/>
  <c r="G10" i="1"/>
  <c r="G8" i="1"/>
  <c r="E28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<sst xmlns="http://schemas.openxmlformats.org/spreadsheetml/2006/main" count="214" uniqueCount="130">
  <si>
    <t>You are tasked with analyzing the vehicle sales data of a dealership. The table provided contains the following columns:</t>
  </si>
  <si>
    <t>- Model: The name of the vehicle model.</t>
  </si>
  <si>
    <t>- City: The city where the vehicle was sold.</t>
  </si>
  <si>
    <t>- Price (in thousands): The selling price of the vehicle in thousands.</t>
  </si>
  <si>
    <t>- Units Sold: The number of units sold for that model.</t>
  </si>
  <si>
    <t>Questions:</t>
  </si>
  <si>
    <t>1. Find the total price of all vehicles sold for less than $25,000.</t>
  </si>
  <si>
    <t>Answer:</t>
  </si>
  <si>
    <t>2. How many vehicles were sold in San Diego with 3 or more units?</t>
  </si>
  <si>
    <t>3. What is the average price of vehicles sold in Los Angeles?</t>
  </si>
  <si>
    <t>Model</t>
  </si>
  <si>
    <t>City</t>
  </si>
  <si>
    <t>Price (in thousands)</t>
  </si>
  <si>
    <t>Units Sold</t>
  </si>
  <si>
    <t>Civic</t>
  </si>
  <si>
    <t>San Diego</t>
  </si>
  <si>
    <t>Corolla</t>
  </si>
  <si>
    <t>San Francisco</t>
  </si>
  <si>
    <t>Accord</t>
  </si>
  <si>
    <t>Los Angeles</t>
  </si>
  <si>
    <t>Camry</t>
  </si>
  <si>
    <t>Elantra</t>
  </si>
  <si>
    <t>Sentra</t>
  </si>
  <si>
    <t>Fusion</t>
  </si>
  <si>
    <t>Altima</t>
  </si>
  <si>
    <t>Jetta</t>
  </si>
  <si>
    <t>Impala</t>
  </si>
  <si>
    <t>Focus</t>
  </si>
  <si>
    <t>Malibu</t>
  </si>
  <si>
    <t>Optima</t>
  </si>
  <si>
    <t>Rio</t>
  </si>
  <si>
    <t>Yaris</t>
  </si>
  <si>
    <t>Mazda3</t>
  </si>
  <si>
    <t>EMPLOYEE</t>
  </si>
  <si>
    <t>SALES (in $)</t>
  </si>
  <si>
    <t>Karen</t>
  </si>
  <si>
    <t>Leo</t>
  </si>
  <si>
    <t>Mia</t>
  </si>
  <si>
    <t>Noah</t>
  </si>
  <si>
    <t>Olivia</t>
  </si>
  <si>
    <t>Paul</t>
  </si>
  <si>
    <t>Quinn</t>
  </si>
  <si>
    <t>Ruby</t>
  </si>
  <si>
    <t>Tasks</t>
  </si>
  <si>
    <r>
      <t>1. Use the IF function</t>
    </r>
    <r>
      <rPr>
        <sz val="11"/>
        <color theme="1"/>
        <rFont val="Calibri"/>
        <family val="2"/>
        <scheme val="minor"/>
      </rPr>
      <t xml:space="preserve"> to assign commission levels: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</si>
  <si>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$10,000 or more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"High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</si>
  <si>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between $5,000 and $9,999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"Medium Commission"</t>
    </r>
    <r>
      <rPr>
        <sz val="11"/>
        <color theme="1"/>
        <rFont val="Calibri"/>
        <family val="2"/>
        <scheme val="minor"/>
      </rPr>
      <t>.</t>
    </r>
  </si>
  <si>
    <r>
      <t xml:space="preserve">If sales are </t>
    </r>
    <r>
      <rPr>
        <b/>
        <sz val="11"/>
        <color theme="1"/>
        <rFont val="Calibri"/>
        <family val="2"/>
        <scheme val="minor"/>
      </rPr>
      <t>less than $5,000</t>
    </r>
    <r>
      <rPr>
        <sz val="11"/>
        <color theme="1"/>
        <rFont val="Calibri"/>
        <family val="2"/>
        <scheme val="minor"/>
      </rPr>
      <t xml:space="preserve">, assign </t>
    </r>
    <r>
      <rPr>
        <b/>
        <sz val="11"/>
        <color theme="1"/>
        <rFont val="Calibri"/>
        <family val="2"/>
        <scheme val="minor"/>
      </rPr>
      <t>"Low Commission"</t>
    </r>
    <r>
      <rPr>
        <sz val="11"/>
        <color theme="1"/>
        <rFont val="Calibri"/>
        <family val="2"/>
        <scheme val="minor"/>
      </rPr>
      <t>.</t>
    </r>
  </si>
  <si>
    <r>
      <t>2. Use the IFS function</t>
    </r>
    <r>
      <rPr>
        <sz val="11"/>
        <color theme="1"/>
        <rFont val="Calibri"/>
        <family val="2"/>
        <scheme val="minor"/>
      </rPr>
      <t xml:space="preserve"> to create the same commission classification with a single formula.</t>
    </r>
  </si>
  <si>
    <t>Employee ID</t>
  </si>
  <si>
    <t>Employee Name</t>
  </si>
  <si>
    <t>E001</t>
  </si>
  <si>
    <t>John Smith</t>
  </si>
  <si>
    <t>E002</t>
  </si>
  <si>
    <t>Alice Brown</t>
  </si>
  <si>
    <t>E003</t>
  </si>
  <si>
    <t>Bob Johnson</t>
  </si>
  <si>
    <t>E004</t>
  </si>
  <si>
    <t>Clara Davis</t>
  </si>
  <si>
    <t>E005</t>
  </si>
  <si>
    <t>Daniel Wilson</t>
  </si>
  <si>
    <t>E006</t>
  </si>
  <si>
    <t>Eva Thompson</t>
  </si>
  <si>
    <t>E007</t>
  </si>
  <si>
    <t>Frank Miller</t>
  </si>
  <si>
    <t>E008</t>
  </si>
  <si>
    <t>Grace Anderson</t>
  </si>
  <si>
    <t>E009</t>
  </si>
  <si>
    <t>Harry Lewis</t>
  </si>
  <si>
    <t>E010</t>
  </si>
  <si>
    <t>Irene Moore</t>
  </si>
  <si>
    <t>Department</t>
  </si>
  <si>
    <t>Marketing</t>
  </si>
  <si>
    <t>Sales</t>
  </si>
  <si>
    <t>IT</t>
  </si>
  <si>
    <t>HR</t>
  </si>
  <si>
    <t>Finance</t>
  </si>
  <si>
    <r>
      <t xml:space="preserve">1. In the </t>
    </r>
    <r>
      <rPr>
        <b/>
        <sz val="11"/>
        <color theme="1"/>
        <rFont val="Calibri"/>
        <family val="2"/>
        <scheme val="minor"/>
      </rPr>
      <t>Employees sheet</t>
    </r>
    <r>
      <rPr>
        <sz val="11"/>
        <color theme="1"/>
        <rFont val="Calibri"/>
        <family val="2"/>
        <scheme val="minor"/>
      </rPr>
      <t xml:space="preserve">, add a third column named </t>
    </r>
    <r>
      <rPr>
        <b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.</t>
    </r>
  </si>
  <si>
    <r>
      <t xml:space="preserve">2. Use </t>
    </r>
    <r>
      <rPr>
        <b/>
        <sz val="11"/>
        <color theme="1"/>
        <rFont val="Calibri"/>
        <family val="2"/>
        <scheme val="minor"/>
      </rPr>
      <t>INDEX-MATCH</t>
    </r>
    <r>
      <rPr>
        <sz val="11"/>
        <color theme="1"/>
        <rFont val="Calibri"/>
        <family val="2"/>
        <scheme val="minor"/>
      </rPr>
      <t xml:space="preserve"> to fill in the department name based on the Employee ID using data from the </t>
    </r>
    <r>
      <rPr>
        <b/>
        <sz val="11"/>
        <color theme="1"/>
        <rFont val="Calibri"/>
        <family val="2"/>
        <scheme val="minor"/>
      </rPr>
      <t>Departments sheet</t>
    </r>
    <r>
      <rPr>
        <sz val="11"/>
        <color theme="1"/>
        <rFont val="Calibri"/>
        <family val="2"/>
        <scheme val="minor"/>
      </rPr>
      <t>.</t>
    </r>
  </si>
  <si>
    <r>
      <t xml:space="preserve">3. Use </t>
    </r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in a separate column to achieve the same result for comparison.</t>
    </r>
  </si>
  <si>
    <t>✅ Expected Output (in Employees Sheet after lookup):</t>
  </si>
  <si>
    <t>Department (INDEX-MATCH)</t>
  </si>
  <si>
    <t>Department (VLOOKUP)</t>
  </si>
  <si>
    <r>
      <t xml:space="preserve">Emma wants to save </t>
    </r>
    <r>
      <rPr>
        <b/>
        <sz val="11"/>
        <color theme="1"/>
        <rFont val="Calibri"/>
        <family val="2"/>
        <scheme val="minor"/>
      </rPr>
      <t>$5,000</t>
    </r>
    <r>
      <rPr>
        <sz val="11"/>
        <color theme="1"/>
        <rFont val="Calibri"/>
        <family val="2"/>
        <scheme val="minor"/>
      </rPr>
      <t xml:space="preserve"> in one year for a vacation. She plans to save a fixed amount every month for 12 months.</t>
    </r>
  </si>
  <si>
    <t>She has already saved the following amounts in the past 8 months:</t>
  </si>
  <si>
    <t>Month 1 to Month 8: $300 each</t>
  </si>
  <si>
    <r>
      <t xml:space="preserve">She wants to find out how much she needs to save </t>
    </r>
    <r>
      <rPr>
        <b/>
        <sz val="11"/>
        <color theme="1"/>
        <rFont val="Calibri"/>
        <family val="2"/>
        <scheme val="minor"/>
      </rPr>
      <t>each month for the remaining 4 months</t>
    </r>
    <r>
      <rPr>
        <sz val="11"/>
        <color theme="1"/>
        <rFont val="Calibri"/>
        <family val="2"/>
        <scheme val="minor"/>
      </rPr>
      <t xml:space="preserve"> to reach her </t>
    </r>
    <r>
      <rPr>
        <b/>
        <sz val="11"/>
        <color theme="1"/>
        <rFont val="Calibri"/>
        <family val="2"/>
        <scheme val="minor"/>
      </rPr>
      <t>$5,000 goal</t>
    </r>
    <r>
      <rPr>
        <sz val="11"/>
        <color theme="1"/>
        <rFont val="Calibri"/>
        <family val="2"/>
        <scheme val="minor"/>
      </rPr>
      <t>.</t>
    </r>
  </si>
  <si>
    <t>🛠️ 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</si>
  <si>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required monthly savings for the </t>
    </r>
    <r>
      <rPr>
        <b/>
        <sz val="11"/>
        <color theme="1"/>
        <rFont val="Calibri"/>
        <family val="2"/>
        <scheme val="minor"/>
      </rPr>
      <t>last 4 months</t>
    </r>
    <r>
      <rPr>
        <sz val="11"/>
        <color theme="1"/>
        <rFont val="Calibri"/>
        <family val="2"/>
        <scheme val="minor"/>
      </rPr>
      <t xml:space="preserve"> to meet Emma’s goal of $5,000 total savings.</t>
    </r>
  </si>
  <si>
    <t>You are given the following information:</t>
  </si>
  <si>
    <r>
      <t>Principal Amount</t>
    </r>
    <r>
      <rPr>
        <sz val="11"/>
        <color theme="1"/>
        <rFont val="Calibri"/>
        <family val="2"/>
        <scheme val="minor"/>
      </rPr>
      <t>: ₹10,000</t>
    </r>
  </si>
  <si>
    <r>
      <t>Time Period</t>
    </r>
    <r>
      <rPr>
        <sz val="11"/>
        <color theme="1"/>
        <rFont val="Calibri"/>
        <family val="2"/>
        <scheme val="minor"/>
      </rPr>
      <t>: 3 years</t>
    </r>
  </si>
  <si>
    <r>
      <t>Rate of Interest</t>
    </r>
    <r>
      <rPr>
        <sz val="11"/>
        <color theme="1"/>
        <rFont val="Calibri"/>
        <family val="2"/>
        <scheme val="minor"/>
      </rPr>
      <t>: Varies from 5% to 12%</t>
    </r>
  </si>
  <si>
    <r>
      <t xml:space="preserve">The formula for calculating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is:</t>
    </r>
  </si>
  <si>
    <r>
      <t xml:space="preserve">1. Create a model to calculate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based on the above formula.</t>
    </r>
  </si>
  <si>
    <r>
      <t xml:space="preserve">2. Use a </t>
    </r>
    <r>
      <rPr>
        <b/>
        <sz val="11"/>
        <color theme="1"/>
        <rFont val="Calibri"/>
        <family val="2"/>
        <scheme val="minor"/>
      </rPr>
      <t>Data Table</t>
    </r>
    <r>
      <rPr>
        <sz val="11"/>
        <color theme="1"/>
        <rFont val="Calibri"/>
        <family val="2"/>
        <scheme val="minor"/>
      </rPr>
      <t xml:space="preserve"> to find out how the </t>
    </r>
    <r>
      <rPr>
        <b/>
        <sz val="11"/>
        <color theme="1"/>
        <rFont val="Calibri"/>
        <family val="2"/>
        <scheme val="minor"/>
      </rPr>
      <t>Simple Interest</t>
    </r>
    <r>
      <rPr>
        <sz val="11"/>
        <color theme="1"/>
        <rFont val="Calibri"/>
        <family val="2"/>
        <scheme val="minor"/>
      </rPr>
      <t xml:space="preserve"> changes when the </t>
    </r>
    <r>
      <rPr>
        <b/>
        <sz val="11"/>
        <color theme="1"/>
        <rFont val="Calibri"/>
        <family val="2"/>
        <scheme val="minor"/>
      </rPr>
      <t>Rate of Interest</t>
    </r>
    <r>
      <rPr>
        <sz val="11"/>
        <color theme="1"/>
        <rFont val="Calibri"/>
        <family val="2"/>
        <scheme val="minor"/>
      </rPr>
      <t xml:space="preserve"> varies from </t>
    </r>
    <r>
      <rPr>
        <b/>
        <sz val="11"/>
        <color theme="1"/>
        <rFont val="Calibri"/>
        <family val="2"/>
        <scheme val="minor"/>
      </rPr>
      <t>5% to 12%</t>
    </r>
    <r>
      <rPr>
        <sz val="11"/>
        <color theme="1"/>
        <rFont val="Calibri"/>
        <family val="2"/>
        <scheme val="minor"/>
      </rPr>
      <t xml:space="preserve"> (in 1% increments).</t>
    </r>
  </si>
  <si>
    <t>Amount</t>
  </si>
  <si>
    <t>Time</t>
  </si>
  <si>
    <t>Rate</t>
  </si>
  <si>
    <t>You have the monthly electricity consumption (in kWh) data for three departments in an office for the first half of 2024:</t>
  </si>
  <si>
    <t>Month</t>
  </si>
  <si>
    <t>January</t>
  </si>
  <si>
    <t>February</t>
  </si>
  <si>
    <t>March</t>
  </si>
  <si>
    <t>April</t>
  </si>
  <si>
    <t>May</t>
  </si>
  <si>
    <t>June</t>
  </si>
  <si>
    <r>
      <t xml:space="preserve">1. You need to </t>
    </r>
    <r>
      <rPr>
        <b/>
        <sz val="11"/>
        <color theme="1"/>
        <rFont val="Calibri"/>
        <family val="2"/>
        <scheme val="minor"/>
      </rPr>
      <t>identify which department</t>
    </r>
    <r>
      <rPr>
        <sz val="11"/>
        <color theme="1"/>
        <rFont val="Calibri"/>
        <family val="2"/>
        <scheme val="minor"/>
      </rPr>
      <t xml:space="preserve"> has the highest and lowest electricity consumption </t>
    </r>
    <r>
      <rPr>
        <b/>
        <sz val="11"/>
        <color theme="1"/>
        <rFont val="Calibri"/>
        <family val="2"/>
        <scheme val="minor"/>
      </rPr>
      <t>on average</t>
    </r>
    <r>
      <rPr>
        <sz val="11"/>
        <color theme="1"/>
        <rFont val="Calibri"/>
        <family val="2"/>
        <scheme val="minor"/>
      </rPr>
      <t xml:space="preserve"> across the six months.</t>
    </r>
  </si>
  <si>
    <r>
      <t>2. Select the most appropriate chart</t>
    </r>
    <r>
      <rPr>
        <sz val="11"/>
        <color theme="1"/>
        <rFont val="Calibri"/>
        <family val="2"/>
        <scheme val="minor"/>
      </rPr>
      <t xml:space="preserve"> to visually represent the </t>
    </r>
    <r>
      <rPr>
        <b/>
        <sz val="11"/>
        <color theme="1"/>
        <rFont val="Calibri"/>
        <family val="2"/>
        <scheme val="minor"/>
      </rPr>
      <t>average consumption</t>
    </r>
    <r>
      <rPr>
        <sz val="11"/>
        <color theme="1"/>
        <rFont val="Calibri"/>
        <family val="2"/>
        <scheme val="minor"/>
      </rPr>
      <t xml:space="preserve"> for each department.</t>
    </r>
  </si>
  <si>
    <r>
      <t xml:space="preserve">3. Add a </t>
    </r>
    <r>
      <rPr>
        <b/>
        <sz val="11"/>
        <color theme="1"/>
        <rFont val="Calibri"/>
        <family val="2"/>
        <scheme val="minor"/>
      </rPr>
      <t>chart title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axis labels</t>
    </r>
    <r>
      <rPr>
        <sz val="11"/>
        <color theme="1"/>
        <rFont val="Calibri"/>
        <family val="2"/>
        <scheme val="minor"/>
      </rPr>
      <t xml:space="preserve"> to make the chart informative.</t>
    </r>
  </si>
  <si>
    <t>4. Format the chart to improve readability (e.g., adjusting colors, adding data labels, etc.).</t>
  </si>
  <si>
    <t>1-</t>
  </si>
  <si>
    <t>2-</t>
  </si>
  <si>
    <t>Department(VLOOKUP)</t>
  </si>
  <si>
    <t>Department(INDEX AND MATCH)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</si>
  <si>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</si>
  <si>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</si>
  <si>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</si>
  <si>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</si>
  <si>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</si>
  <si>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</si>
  <si>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</si>
  <si>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</si>
  <si>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</si>
  <si>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</si>
  <si>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</si>
  <si>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</si>
  <si>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Total</t>
  </si>
  <si>
    <t>simple interest</t>
  </si>
  <si>
    <t>Average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</si>
</sst>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 Electricity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'Q6'!$B$20:$D$20</c:f>
              <c:strCache>
                <c:ptCount val="3"/>
                <c:pt idx="0">
                  <c:v>HR</c:v>
                </c:pt>
                <c:pt idx="1">
                  <c:v>IT</c:v>
                </c:pt>
                <c:pt idx="2">
                  <c:v>Finance</c:v>
                </c:pt>
              </c:strCache>
            </c:strRef>
          </c:cat>
          <c:val>
            <c:numRef>
              <c:f>'Q6'!$B$21:$D$21</c:f>
              <c:numCache>
                <c:formatCode>General</c:formatCode>
                <c:ptCount val="3"/>
                <c:pt idx="0">
                  <c:v>126.66666666666667</c:v>
                </c:pt>
                <c:pt idx="1">
                  <c:v>325</c:v>
                </c:pt>
                <c:pt idx="2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2E-49A3-B121-886D9E1051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9209743"/>
        <c:axId val="459210223"/>
      </c:lineChart>
      <c:catAx>
        <c:axId val="45920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dEPARTMENT</a:t>
                </a:r>
              </a:p>
            </c:rich>
          </c:tx>
          <c:layout>
            <c:manualLayout>
              <c:xMode val="edge"/>
              <c:yMode val="edge"/>
              <c:x val="0.48181824146981617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10223"/>
        <c:crosses val="autoZero"/>
        <c:auto val="1"/>
        <c:lblAlgn val="ctr"/>
        <c:lblOffset val="100"/>
        <c:noMultiLvlLbl val="0"/>
      </c:catAx>
      <c:valAx>
        <c:axId val="45921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electricity</a:t>
                </a:r>
                <a:r>
                  <a:rPr lang="en-IN" baseline="0"/>
                  <a:t> in kwh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0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8</xdr:row>
      <xdr:rowOff>18625</xdr:rowOff>
    </xdr:from>
    <xdr:to>
      <xdr:col>7</xdr:col>
      <xdr:colOff>118756</xdr:colOff>
      <xdr:row>10</xdr:row>
      <xdr:rowOff>144923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8BCD16-2157-61D0-E165-EB5F39760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240" y="1481665"/>
          <a:ext cx="2214256" cy="492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21</xdr:row>
      <xdr:rowOff>179070</xdr:rowOff>
    </xdr:from>
    <xdr:to>
      <xdr:col>8</xdr:col>
      <xdr:colOff>297180</xdr:colOff>
      <xdr:row>36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7EAF56-1625-44EA-3BA4-7781E7C34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A7" workbookViewId="0">
      <selection activeCell="G13" sqref="G13"/>
    </sheetView>
  </sheetViews>
  <sheetFormatPr defaultRowHeight="14.4" x14ac:dyDescent="0.3"/>
  <cols>
    <col min="2" max="2" width="12" bestFit="1" customWidth="1"/>
    <col min="3" max="3" width="16.88671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7" spans="1:7" x14ac:dyDescent="0.3">
      <c r="A7" t="s">
        <v>5</v>
      </c>
    </row>
    <row r="8" spans="1:7" x14ac:dyDescent="0.3">
      <c r="A8" t="s">
        <v>6</v>
      </c>
      <c r="G8" s="1">
        <f>SUMIF(C16:C31,"&gt;25")</f>
        <v>140</v>
      </c>
    </row>
    <row r="9" spans="1:7" x14ac:dyDescent="0.3">
      <c r="A9" t="s">
        <v>7</v>
      </c>
    </row>
    <row r="10" spans="1:7" x14ac:dyDescent="0.3">
      <c r="A10" t="s">
        <v>8</v>
      </c>
      <c r="G10" s="1">
        <f>SUMIFS(D16:D31,B16:B31,B16,D16:D31,"&gt;=3")</f>
        <v>11</v>
      </c>
    </row>
    <row r="11" spans="1:7" x14ac:dyDescent="0.3">
      <c r="A11" t="s">
        <v>7</v>
      </c>
    </row>
    <row r="12" spans="1:7" x14ac:dyDescent="0.3">
      <c r="A12" t="s">
        <v>9</v>
      </c>
      <c r="G12" s="1">
        <f>AVERAGEIF(B16:B31,B18,C16:C31)</f>
        <v>20.714285714285715</v>
      </c>
    </row>
    <row r="13" spans="1:7" x14ac:dyDescent="0.3">
      <c r="A13" t="s">
        <v>7</v>
      </c>
    </row>
    <row r="15" spans="1:7" ht="28.8" x14ac:dyDescent="0.3">
      <c r="A15" s="2" t="s">
        <v>10</v>
      </c>
      <c r="B15" s="2" t="s">
        <v>11</v>
      </c>
      <c r="C15" s="2" t="s">
        <v>12</v>
      </c>
      <c r="D15" s="2" t="s">
        <v>13</v>
      </c>
    </row>
    <row r="16" spans="1:7" x14ac:dyDescent="0.3">
      <c r="A16" s="3" t="s">
        <v>14</v>
      </c>
      <c r="B16" s="3" t="s">
        <v>15</v>
      </c>
      <c r="C16" s="3">
        <v>22</v>
      </c>
      <c r="D16" s="3">
        <v>1</v>
      </c>
    </row>
    <row r="17" spans="1:4" x14ac:dyDescent="0.3">
      <c r="A17" s="3" t="s">
        <v>16</v>
      </c>
      <c r="B17" s="3" t="s">
        <v>17</v>
      </c>
      <c r="C17" s="3">
        <v>28</v>
      </c>
      <c r="D17" s="3">
        <v>3</v>
      </c>
    </row>
    <row r="18" spans="1:4" x14ac:dyDescent="0.3">
      <c r="A18" s="3" t="s">
        <v>18</v>
      </c>
      <c r="B18" s="3" t="s">
        <v>19</v>
      </c>
      <c r="C18" s="3">
        <v>24</v>
      </c>
      <c r="D18" s="3">
        <v>2</v>
      </c>
    </row>
    <row r="19" spans="1:4" x14ac:dyDescent="0.3">
      <c r="A19" s="3" t="s">
        <v>20</v>
      </c>
      <c r="B19" s="3" t="s">
        <v>15</v>
      </c>
      <c r="C19" s="3">
        <v>30</v>
      </c>
      <c r="D19" s="3">
        <v>4</v>
      </c>
    </row>
    <row r="20" spans="1:4" x14ac:dyDescent="0.3">
      <c r="A20" s="3" t="s">
        <v>21</v>
      </c>
      <c r="B20" s="3" t="s">
        <v>19</v>
      </c>
      <c r="C20" s="3">
        <v>18</v>
      </c>
      <c r="D20" s="3">
        <v>2</v>
      </c>
    </row>
    <row r="21" spans="1:4" x14ac:dyDescent="0.3">
      <c r="A21" s="3" t="s">
        <v>22</v>
      </c>
      <c r="B21" s="3" t="s">
        <v>19</v>
      </c>
      <c r="C21" s="3">
        <v>20</v>
      </c>
      <c r="D21" s="3">
        <v>1</v>
      </c>
    </row>
    <row r="22" spans="1:4" x14ac:dyDescent="0.3">
      <c r="A22" s="3" t="s">
        <v>23</v>
      </c>
      <c r="B22" s="3" t="s">
        <v>15</v>
      </c>
      <c r="C22" s="3">
        <v>26</v>
      </c>
      <c r="D22" s="3">
        <v>2</v>
      </c>
    </row>
    <row r="23" spans="1:4" x14ac:dyDescent="0.3">
      <c r="A23" s="3" t="s">
        <v>24</v>
      </c>
      <c r="B23" s="3" t="s">
        <v>17</v>
      </c>
      <c r="C23" s="3">
        <v>23</v>
      </c>
      <c r="D23" s="3">
        <v>1</v>
      </c>
    </row>
    <row r="24" spans="1:4" x14ac:dyDescent="0.3">
      <c r="A24" s="3" t="s">
        <v>25</v>
      </c>
      <c r="B24" s="3" t="s">
        <v>19</v>
      </c>
      <c r="C24" s="3">
        <v>21</v>
      </c>
      <c r="D24" s="3">
        <v>3</v>
      </c>
    </row>
    <row r="25" spans="1:4" x14ac:dyDescent="0.3">
      <c r="A25" s="3" t="s">
        <v>26</v>
      </c>
      <c r="B25" s="3" t="s">
        <v>15</v>
      </c>
      <c r="C25" s="3">
        <v>29</v>
      </c>
      <c r="D25" s="3">
        <v>4</v>
      </c>
    </row>
    <row r="26" spans="1:4" x14ac:dyDescent="0.3">
      <c r="A26" s="3" t="s">
        <v>27</v>
      </c>
      <c r="B26" s="3" t="s">
        <v>19</v>
      </c>
      <c r="C26" s="3">
        <v>19</v>
      </c>
      <c r="D26" s="3">
        <v>2</v>
      </c>
    </row>
    <row r="27" spans="1:4" x14ac:dyDescent="0.3">
      <c r="A27" s="3" t="s">
        <v>28</v>
      </c>
      <c r="B27" s="3" t="s">
        <v>17</v>
      </c>
      <c r="C27" s="3">
        <v>27</v>
      </c>
      <c r="D27" s="3">
        <v>1</v>
      </c>
    </row>
    <row r="28" spans="1:4" x14ac:dyDescent="0.3">
      <c r="A28" s="3" t="s">
        <v>29</v>
      </c>
      <c r="B28" s="3" t="s">
        <v>15</v>
      </c>
      <c r="C28" s="3">
        <v>22</v>
      </c>
      <c r="D28" s="3">
        <v>3</v>
      </c>
    </row>
    <row r="29" spans="1:4" x14ac:dyDescent="0.3">
      <c r="A29" s="3" t="s">
        <v>30</v>
      </c>
      <c r="B29" s="3" t="s">
        <v>19</v>
      </c>
      <c r="C29" s="3">
        <v>18</v>
      </c>
      <c r="D29" s="3">
        <v>2</v>
      </c>
    </row>
    <row r="30" spans="1:4" x14ac:dyDescent="0.3">
      <c r="A30" s="3" t="s">
        <v>31</v>
      </c>
      <c r="B30" s="3" t="s">
        <v>15</v>
      </c>
      <c r="C30" s="3">
        <v>20</v>
      </c>
      <c r="D30" s="3">
        <v>1</v>
      </c>
    </row>
    <row r="31" spans="1:4" x14ac:dyDescent="0.3">
      <c r="A31" s="3" t="s">
        <v>32</v>
      </c>
      <c r="B31" s="3" t="s">
        <v>19</v>
      </c>
      <c r="C31" s="3">
        <v>25</v>
      </c>
      <c r="D31" s="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F6DA-FDBC-4505-84BF-6B42304EA24A}">
  <dimension ref="A1:J31"/>
  <sheetViews>
    <sheetView topLeftCell="A7" workbookViewId="0">
      <selection activeCell="I32" sqref="I32"/>
    </sheetView>
  </sheetViews>
  <sheetFormatPr defaultRowHeight="14.4" x14ac:dyDescent="0.3"/>
  <cols>
    <col min="1" max="1" width="15.88671875" customWidth="1"/>
    <col min="2" max="2" width="17.44140625" customWidth="1"/>
  </cols>
  <sheetData>
    <row r="1" spans="1:10" ht="18" x14ac:dyDescent="0.3">
      <c r="A1" s="2" t="s">
        <v>33</v>
      </c>
      <c r="B1" s="2" t="s">
        <v>34</v>
      </c>
      <c r="J1" s="6" t="s">
        <v>43</v>
      </c>
    </row>
    <row r="2" spans="1:10" x14ac:dyDescent="0.3">
      <c r="A2" s="3" t="s">
        <v>35</v>
      </c>
      <c r="B2" s="5">
        <v>12000</v>
      </c>
      <c r="J2" s="7"/>
    </row>
    <row r="3" spans="1:10" x14ac:dyDescent="0.3">
      <c r="A3" s="3" t="s">
        <v>36</v>
      </c>
      <c r="B3" s="5">
        <v>8500</v>
      </c>
      <c r="J3" s="8" t="s">
        <v>44</v>
      </c>
    </row>
    <row r="4" spans="1:10" x14ac:dyDescent="0.3">
      <c r="A4" s="3" t="s">
        <v>37</v>
      </c>
      <c r="B4" s="5">
        <v>4200</v>
      </c>
      <c r="J4" s="7"/>
    </row>
    <row r="5" spans="1:10" x14ac:dyDescent="0.3">
      <c r="A5" s="3" t="s">
        <v>38</v>
      </c>
      <c r="B5" s="5">
        <v>10000</v>
      </c>
      <c r="J5" s="7"/>
    </row>
    <row r="6" spans="1:10" x14ac:dyDescent="0.3">
      <c r="A6" s="3" t="s">
        <v>39</v>
      </c>
      <c r="B6" s="5">
        <v>6800</v>
      </c>
      <c r="J6" s="9"/>
    </row>
    <row r="7" spans="1:10" x14ac:dyDescent="0.3">
      <c r="A7" s="3" t="s">
        <v>40</v>
      </c>
      <c r="B7" s="5">
        <v>3500</v>
      </c>
      <c r="J7" s="9" t="s">
        <v>45</v>
      </c>
    </row>
    <row r="8" spans="1:10" x14ac:dyDescent="0.3">
      <c r="A8" s="3" t="s">
        <v>41</v>
      </c>
      <c r="B8" s="5">
        <v>11500</v>
      </c>
      <c r="J8" s="9"/>
    </row>
    <row r="9" spans="1:10" x14ac:dyDescent="0.3">
      <c r="A9" s="3" t="s">
        <v>42</v>
      </c>
      <c r="B9" s="5">
        <v>7200</v>
      </c>
      <c r="J9" s="9" t="s">
        <v>46</v>
      </c>
    </row>
    <row r="10" spans="1:10" x14ac:dyDescent="0.3">
      <c r="J10" s="9"/>
    </row>
    <row r="11" spans="1:10" x14ac:dyDescent="0.3">
      <c r="J11" s="9" t="s">
        <v>47</v>
      </c>
    </row>
    <row r="12" spans="1:10" x14ac:dyDescent="0.3">
      <c r="J12" s="7"/>
    </row>
    <row r="13" spans="1:10" x14ac:dyDescent="0.3">
      <c r="J13" s="8" t="s">
        <v>48</v>
      </c>
    </row>
    <row r="16" spans="1:10" x14ac:dyDescent="0.3">
      <c r="I16" t="s">
        <v>111</v>
      </c>
      <c r="J16" t="str" cm="1">
        <f t="array" ref="J16:J23">IF(B2:B9&gt;=10000,"High Commission",IF(B2:B9&lt;5000&gt;9999,"Medium Commission",IF(B2:B9&lt;5000,"Low Commission")))</f>
        <v>High Commission</v>
      </c>
    </row>
    <row r="17" spans="9:10" x14ac:dyDescent="0.3">
      <c r="J17" t="str">
        <v>Medium Commission</v>
      </c>
    </row>
    <row r="18" spans="9:10" x14ac:dyDescent="0.3">
      <c r="J18" t="str">
        <v>Medium Commission</v>
      </c>
    </row>
    <row r="19" spans="9:10" x14ac:dyDescent="0.3">
      <c r="J19" t="str">
        <v>High Commission</v>
      </c>
    </row>
    <row r="20" spans="9:10" x14ac:dyDescent="0.3">
      <c r="J20" t="str">
        <v>Medium Commission</v>
      </c>
    </row>
    <row r="21" spans="9:10" x14ac:dyDescent="0.3">
      <c r="J21" t="str">
        <v>Medium Commission</v>
      </c>
    </row>
    <row r="22" spans="9:10" x14ac:dyDescent="0.3">
      <c r="J22" t="str">
        <v>High Commission</v>
      </c>
    </row>
    <row r="23" spans="9:10" x14ac:dyDescent="0.3">
      <c r="J23" t="str">
        <v>Medium Commission</v>
      </c>
    </row>
    <row r="24" spans="9:10" x14ac:dyDescent="0.3">
      <c r="I24" t="s">
        <v>112</v>
      </c>
      <c r="J24" t="str" cm="1">
        <f t="array" ref="J24:J31">_xlfn.IFS(B2:B9&gt;10000,"High Commission",B2:B9&gt;=5000,"Medium Commission",B2:B9&lt;5000,"Low Commission")</f>
        <v>High Commission</v>
      </c>
    </row>
    <row r="25" spans="9:10" x14ac:dyDescent="0.3">
      <c r="J25" t="str">
        <v>Medium Commission</v>
      </c>
    </row>
    <row r="26" spans="9:10" x14ac:dyDescent="0.3">
      <c r="J26" t="str">
        <v>Low Commission</v>
      </c>
    </row>
    <row r="27" spans="9:10" x14ac:dyDescent="0.3">
      <c r="J27" t="str">
        <v>Medium Commission</v>
      </c>
    </row>
    <row r="28" spans="9:10" x14ac:dyDescent="0.3">
      <c r="J28" t="str">
        <v>Medium Commission</v>
      </c>
    </row>
    <row r="29" spans="9:10" x14ac:dyDescent="0.3">
      <c r="J29" t="str">
        <v>Low Commission</v>
      </c>
    </row>
    <row r="30" spans="9:10" x14ac:dyDescent="0.3">
      <c r="J30" t="str">
        <v>High Commission</v>
      </c>
    </row>
    <row r="31" spans="9:10" x14ac:dyDescent="0.3">
      <c r="J31" t="str">
        <v>Medium Commission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95DC-D6AA-44C8-A1F9-63FC4DFD51E5}">
  <dimension ref="A1:D11"/>
  <sheetViews>
    <sheetView workbookViewId="0">
      <selection activeCell="H13" sqref="H13"/>
    </sheetView>
  </sheetViews>
  <sheetFormatPr defaultRowHeight="14.4" x14ac:dyDescent="0.3"/>
  <cols>
    <col min="1" max="1" width="16.77734375" customWidth="1"/>
    <col min="2" max="2" width="18.5546875" customWidth="1"/>
    <col min="3" max="3" width="29.109375" bestFit="1" customWidth="1"/>
    <col min="4" max="4" width="21" bestFit="1" customWidth="1"/>
  </cols>
  <sheetData>
    <row r="1" spans="1:4" x14ac:dyDescent="0.3">
      <c r="A1" s="2" t="s">
        <v>49</v>
      </c>
      <c r="B1" s="2" t="s">
        <v>50</v>
      </c>
      <c r="C1" s="10" t="s">
        <v>114</v>
      </c>
      <c r="D1" s="10" t="s">
        <v>113</v>
      </c>
    </row>
    <row r="2" spans="1:4" ht="28.8" x14ac:dyDescent="0.3">
      <c r="A2" s="3" t="s">
        <v>51</v>
      </c>
      <c r="B2" s="3" t="s">
        <v>52</v>
      </c>
      <c r="C2" t="str">
        <f>INDEX('Q3-Department sheet'!B2:B11,MATCH('Q3-Department sheet'!A2,'Q3-Department sheet'!A2:A11,0))</f>
        <v>Marketing</v>
      </c>
      <c r="D2" t="str">
        <f>VLOOKUP('Q3-Employee Sheet'!A2,'Q3-Department sheet'!A2:B11,2,FALSE)</f>
        <v>Marketing</v>
      </c>
    </row>
    <row r="3" spans="1:4" ht="28.8" x14ac:dyDescent="0.3">
      <c r="A3" s="3" t="s">
        <v>53</v>
      </c>
      <c r="B3" s="3" t="s">
        <v>54</v>
      </c>
      <c r="C3" t="str">
        <f>INDEX('Q3-Department sheet'!B3:B12,MATCH('Q3-Department sheet'!A3,'Q3-Department sheet'!A3:A12,0))</f>
        <v>Sales</v>
      </c>
      <c r="D3" t="str">
        <f>VLOOKUP('Q3-Employee Sheet'!A3,'Q3-Department sheet'!A3:B12,2,FALSE)</f>
        <v>Sales</v>
      </c>
    </row>
    <row r="4" spans="1:4" ht="28.8" x14ac:dyDescent="0.3">
      <c r="A4" s="3" t="s">
        <v>55</v>
      </c>
      <c r="B4" s="3" t="s">
        <v>56</v>
      </c>
      <c r="C4" t="str">
        <f>INDEX('Q3-Department sheet'!B4:B13,MATCH('Q3-Department sheet'!A4,'Q3-Department sheet'!A4:A13,0))</f>
        <v>IT</v>
      </c>
      <c r="D4" t="str">
        <f>VLOOKUP('Q3-Employee Sheet'!A4,'Q3-Department sheet'!A4:B13,2,FALSE)</f>
        <v>IT</v>
      </c>
    </row>
    <row r="5" spans="1:4" ht="28.8" x14ac:dyDescent="0.3">
      <c r="A5" s="3" t="s">
        <v>57</v>
      </c>
      <c r="B5" s="3" t="s">
        <v>58</v>
      </c>
      <c r="C5" t="str">
        <f>INDEX('Q3-Department sheet'!B5:B14,MATCH('Q3-Department sheet'!A5,'Q3-Department sheet'!A5:A14,0))</f>
        <v>HR</v>
      </c>
      <c r="D5" t="str">
        <f>VLOOKUP('Q3-Employee Sheet'!A5,'Q3-Department sheet'!A5:B14,2,FALSE)</f>
        <v>HR</v>
      </c>
    </row>
    <row r="6" spans="1:4" ht="28.8" x14ac:dyDescent="0.3">
      <c r="A6" s="3" t="s">
        <v>59</v>
      </c>
      <c r="B6" s="3" t="s">
        <v>60</v>
      </c>
      <c r="C6" t="str">
        <f>INDEX('Q3-Department sheet'!B6:B15,MATCH('Q3-Department sheet'!A6,'Q3-Department sheet'!A6:A15,0))</f>
        <v>Finance</v>
      </c>
      <c r="D6" t="str">
        <f>VLOOKUP('Q3-Employee Sheet'!A6,'Q3-Department sheet'!A6:B15,2,FALSE)</f>
        <v>Finance</v>
      </c>
    </row>
    <row r="7" spans="1:4" ht="43.2" x14ac:dyDescent="0.3">
      <c r="A7" s="3" t="s">
        <v>61</v>
      </c>
      <c r="B7" s="3" t="s">
        <v>62</v>
      </c>
      <c r="C7" t="str">
        <f>INDEX('Q3-Department sheet'!B7:B16,MATCH('Q3-Department sheet'!A7,'Q3-Department sheet'!A7:A16,0))</f>
        <v>Marketing</v>
      </c>
      <c r="D7" t="str">
        <f>VLOOKUP('Q3-Employee Sheet'!A7,'Q3-Department sheet'!A7:B16,2,FALSE)</f>
        <v>Marketing</v>
      </c>
    </row>
    <row r="8" spans="1:4" ht="28.8" x14ac:dyDescent="0.3">
      <c r="A8" s="3" t="s">
        <v>63</v>
      </c>
      <c r="B8" s="3" t="s">
        <v>64</v>
      </c>
      <c r="C8" t="str">
        <f>INDEX('Q3-Department sheet'!B8:B17,MATCH('Q3-Department sheet'!A8,'Q3-Department sheet'!A8:A17,0))</f>
        <v>IT</v>
      </c>
      <c r="D8" t="str">
        <f>VLOOKUP('Q3-Employee Sheet'!A8,'Q3-Department sheet'!A8:B17,2,FALSE)</f>
        <v>IT</v>
      </c>
    </row>
    <row r="9" spans="1:4" ht="28.8" x14ac:dyDescent="0.3">
      <c r="A9" s="3" t="s">
        <v>65</v>
      </c>
      <c r="B9" s="3" t="s">
        <v>66</v>
      </c>
      <c r="C9" t="str">
        <f>INDEX('Q3-Department sheet'!B9:B18,MATCH('Q3-Department sheet'!A9,'Q3-Department sheet'!A9:A18,0))</f>
        <v>Sales</v>
      </c>
      <c r="D9" t="str">
        <f>VLOOKUP('Q3-Employee Sheet'!A9,'Q3-Department sheet'!A9:B18,2,FALSE)</f>
        <v>Sales</v>
      </c>
    </row>
    <row r="10" spans="1:4" ht="28.8" x14ac:dyDescent="0.3">
      <c r="A10" s="3" t="s">
        <v>67</v>
      </c>
      <c r="B10" s="3" t="s">
        <v>68</v>
      </c>
      <c r="C10" t="str">
        <f>INDEX('Q3-Department sheet'!B10:B19,MATCH('Q3-Department sheet'!A10,'Q3-Department sheet'!A10:A19,0))</f>
        <v>Finance</v>
      </c>
      <c r="D10" t="str">
        <f>VLOOKUP('Q3-Employee Sheet'!A10,'Q3-Department sheet'!A10:B19,2,FALSE)</f>
        <v>Finance</v>
      </c>
    </row>
    <row r="11" spans="1:4" ht="28.8" x14ac:dyDescent="0.3">
      <c r="A11" s="3" t="s">
        <v>69</v>
      </c>
      <c r="B11" s="3" t="s">
        <v>70</v>
      </c>
      <c r="C11" t="str">
        <f>INDEX('Q3-Department sheet'!B11:B20,MATCH('Q3-Department sheet'!A11,'Q3-Department sheet'!A11:A20,0))</f>
        <v>HR</v>
      </c>
      <c r="D11" t="str">
        <f>VLOOKUP('Q3-Employee Sheet'!A11,'Q3-Department sheet'!A11:B20,2,FALSE)</f>
        <v>HR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943-5DC6-4BCF-97C2-193EEF68C2D7}">
  <dimension ref="A1:B11"/>
  <sheetViews>
    <sheetView workbookViewId="0">
      <selection activeCell="E23" sqref="E23"/>
    </sheetView>
  </sheetViews>
  <sheetFormatPr defaultRowHeight="14.4" x14ac:dyDescent="0.3"/>
  <cols>
    <col min="1" max="1" width="15.21875" customWidth="1"/>
    <col min="2" max="2" width="16.5546875" customWidth="1"/>
  </cols>
  <sheetData>
    <row r="1" spans="1:2" ht="28.8" x14ac:dyDescent="0.3">
      <c r="A1" s="2" t="s">
        <v>49</v>
      </c>
      <c r="B1" s="2" t="s">
        <v>71</v>
      </c>
    </row>
    <row r="2" spans="1:2" ht="28.8" x14ac:dyDescent="0.3">
      <c r="A2" s="3" t="s">
        <v>51</v>
      </c>
      <c r="B2" s="3" t="s">
        <v>72</v>
      </c>
    </row>
    <row r="3" spans="1:2" x14ac:dyDescent="0.3">
      <c r="A3" s="3" t="s">
        <v>53</v>
      </c>
      <c r="B3" s="3" t="s">
        <v>73</v>
      </c>
    </row>
    <row r="4" spans="1:2" x14ac:dyDescent="0.3">
      <c r="A4" s="3" t="s">
        <v>55</v>
      </c>
      <c r="B4" s="3" t="s">
        <v>74</v>
      </c>
    </row>
    <row r="5" spans="1:2" x14ac:dyDescent="0.3">
      <c r="A5" s="3" t="s">
        <v>57</v>
      </c>
      <c r="B5" s="3" t="s">
        <v>75</v>
      </c>
    </row>
    <row r="6" spans="1:2" x14ac:dyDescent="0.3">
      <c r="A6" s="3" t="s">
        <v>59</v>
      </c>
      <c r="B6" s="3" t="s">
        <v>76</v>
      </c>
    </row>
    <row r="7" spans="1:2" ht="28.8" x14ac:dyDescent="0.3">
      <c r="A7" s="3" t="s">
        <v>61</v>
      </c>
      <c r="B7" s="3" t="s">
        <v>72</v>
      </c>
    </row>
    <row r="8" spans="1:2" x14ac:dyDescent="0.3">
      <c r="A8" s="3" t="s">
        <v>63</v>
      </c>
      <c r="B8" s="3" t="s">
        <v>74</v>
      </c>
    </row>
    <row r="9" spans="1:2" x14ac:dyDescent="0.3">
      <c r="A9" s="3" t="s">
        <v>65</v>
      </c>
      <c r="B9" s="3" t="s">
        <v>73</v>
      </c>
    </row>
    <row r="10" spans="1:2" x14ac:dyDescent="0.3">
      <c r="A10" s="3" t="s">
        <v>67</v>
      </c>
      <c r="B10" s="3" t="s">
        <v>76</v>
      </c>
    </row>
    <row r="11" spans="1:2" x14ac:dyDescent="0.3">
      <c r="A11" s="3" t="s">
        <v>69</v>
      </c>
      <c r="B11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3A5-7EB2-4552-9C98-49981C307C1D}">
  <dimension ref="A1:D21"/>
  <sheetViews>
    <sheetView topLeftCell="A8" workbookViewId="0">
      <selection activeCell="G11" sqref="G11"/>
    </sheetView>
  </sheetViews>
  <sheetFormatPr defaultRowHeight="14.4" x14ac:dyDescent="0.3"/>
  <cols>
    <col min="1" max="1" width="14.33203125" customWidth="1"/>
    <col min="2" max="2" width="18.109375" customWidth="1"/>
    <col min="3" max="3" width="23" customWidth="1"/>
    <col min="4" max="4" width="22.44140625" customWidth="1"/>
  </cols>
  <sheetData>
    <row r="1" spans="1:4" x14ac:dyDescent="0.3">
      <c r="A1" s="7" t="s">
        <v>77</v>
      </c>
    </row>
    <row r="2" spans="1:4" x14ac:dyDescent="0.3">
      <c r="A2" s="7"/>
    </row>
    <row r="3" spans="1:4" x14ac:dyDescent="0.3">
      <c r="A3" s="7" t="s">
        <v>78</v>
      </c>
    </row>
    <row r="4" spans="1:4" x14ac:dyDescent="0.3">
      <c r="A4" s="7"/>
    </row>
    <row r="5" spans="1:4" x14ac:dyDescent="0.3">
      <c r="A5" s="7" t="s">
        <v>79</v>
      </c>
    </row>
    <row r="9" spans="1:4" ht="18" x14ac:dyDescent="0.3">
      <c r="A9" s="6" t="s">
        <v>80</v>
      </c>
    </row>
    <row r="11" spans="1:4" ht="57.6" x14ac:dyDescent="0.3">
      <c r="A11" s="2" t="s">
        <v>49</v>
      </c>
      <c r="B11" s="2" t="s">
        <v>50</v>
      </c>
      <c r="C11" s="2" t="s">
        <v>81</v>
      </c>
      <c r="D11" s="2" t="s">
        <v>82</v>
      </c>
    </row>
    <row r="12" spans="1:4" x14ac:dyDescent="0.3">
      <c r="A12" s="3" t="s">
        <v>51</v>
      </c>
      <c r="B12" s="3" t="s">
        <v>52</v>
      </c>
      <c r="C12" s="3" t="s">
        <v>72</v>
      </c>
      <c r="D12" s="3" t="s">
        <v>72</v>
      </c>
    </row>
    <row r="13" spans="1:4" ht="28.8" x14ac:dyDescent="0.3">
      <c r="A13" s="3" t="s">
        <v>53</v>
      </c>
      <c r="B13" s="3" t="s">
        <v>54</v>
      </c>
      <c r="C13" s="3" t="s">
        <v>73</v>
      </c>
      <c r="D13" s="3" t="s">
        <v>73</v>
      </c>
    </row>
    <row r="14" spans="1:4" ht="28.8" x14ac:dyDescent="0.3">
      <c r="A14" s="3" t="s">
        <v>55</v>
      </c>
      <c r="B14" s="3" t="s">
        <v>56</v>
      </c>
      <c r="C14" s="3" t="s">
        <v>74</v>
      </c>
      <c r="D14" s="3" t="s">
        <v>74</v>
      </c>
    </row>
    <row r="15" spans="1:4" ht="28.8" x14ac:dyDescent="0.3">
      <c r="A15" s="3" t="s">
        <v>57</v>
      </c>
      <c r="B15" s="3" t="s">
        <v>58</v>
      </c>
      <c r="C15" s="3" t="s">
        <v>75</v>
      </c>
      <c r="D15" s="3" t="s">
        <v>75</v>
      </c>
    </row>
    <row r="16" spans="1:4" ht="28.8" x14ac:dyDescent="0.3">
      <c r="A16" s="3" t="s">
        <v>59</v>
      </c>
      <c r="B16" s="3" t="s">
        <v>60</v>
      </c>
      <c r="C16" s="3" t="s">
        <v>76</v>
      </c>
      <c r="D16" s="3" t="s">
        <v>76</v>
      </c>
    </row>
    <row r="17" spans="1:4" ht="43.2" x14ac:dyDescent="0.3">
      <c r="A17" s="3" t="s">
        <v>61</v>
      </c>
      <c r="B17" s="3" t="s">
        <v>62</v>
      </c>
      <c r="C17" s="3" t="s">
        <v>72</v>
      </c>
      <c r="D17" s="3" t="s">
        <v>72</v>
      </c>
    </row>
    <row r="18" spans="1:4" ht="28.8" x14ac:dyDescent="0.3">
      <c r="A18" s="3" t="s">
        <v>63</v>
      </c>
      <c r="B18" s="3" t="s">
        <v>64</v>
      </c>
      <c r="C18" s="3" t="s">
        <v>74</v>
      </c>
      <c r="D18" s="3" t="s">
        <v>74</v>
      </c>
    </row>
    <row r="19" spans="1:4" x14ac:dyDescent="0.3">
      <c r="A19" s="3" t="s">
        <v>65</v>
      </c>
      <c r="B19" s="3" t="s">
        <v>66</v>
      </c>
      <c r="C19" s="3" t="s">
        <v>73</v>
      </c>
      <c r="D19" s="3" t="s">
        <v>73</v>
      </c>
    </row>
    <row r="20" spans="1:4" x14ac:dyDescent="0.3">
      <c r="A20" s="3" t="s">
        <v>67</v>
      </c>
      <c r="B20" s="3" t="s">
        <v>68</v>
      </c>
      <c r="C20" s="3" t="s">
        <v>76</v>
      </c>
      <c r="D20" s="3" t="s">
        <v>76</v>
      </c>
    </row>
    <row r="21" spans="1:4" x14ac:dyDescent="0.3">
      <c r="A21" s="3" t="s">
        <v>69</v>
      </c>
      <c r="B21" s="3" t="s">
        <v>70</v>
      </c>
      <c r="C21" s="3" t="s">
        <v>75</v>
      </c>
      <c r="D21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2573-302B-4DD7-93A8-7BECF22EE06F}">
  <dimension ref="A1:E28"/>
  <sheetViews>
    <sheetView workbookViewId="0">
      <selection activeCell="E28" sqref="E28"/>
    </sheetView>
  </sheetViews>
  <sheetFormatPr defaultRowHeight="14.4" x14ac:dyDescent="0.3"/>
  <cols>
    <col min="1" max="1" width="12.6640625" customWidth="1"/>
  </cols>
  <sheetData>
    <row r="1" spans="1:5" x14ac:dyDescent="0.3">
      <c r="A1" t="s">
        <v>83</v>
      </c>
    </row>
    <row r="3" spans="1:5" x14ac:dyDescent="0.3">
      <c r="A3" t="s">
        <v>84</v>
      </c>
    </row>
    <row r="4" spans="1:5" x14ac:dyDescent="0.3">
      <c r="A4" s="7"/>
    </row>
    <row r="5" spans="1:5" x14ac:dyDescent="0.3">
      <c r="A5" s="7" t="s">
        <v>85</v>
      </c>
    </row>
    <row r="7" spans="1:5" x14ac:dyDescent="0.3">
      <c r="A7" t="s">
        <v>86</v>
      </c>
    </row>
    <row r="11" spans="1:5" ht="18" x14ac:dyDescent="0.3">
      <c r="A11" s="6" t="s">
        <v>87</v>
      </c>
    </row>
    <row r="13" spans="1:5" x14ac:dyDescent="0.3">
      <c r="A13" t="s">
        <v>88</v>
      </c>
    </row>
    <row r="16" spans="1:5" x14ac:dyDescent="0.3">
      <c r="D16" t="s">
        <v>115</v>
      </c>
      <c r="E16">
        <v>300</v>
      </c>
    </row>
    <row r="17" spans="4:5" x14ac:dyDescent="0.3">
      <c r="D17" t="s">
        <v>116</v>
      </c>
      <c r="E17">
        <v>300</v>
      </c>
    </row>
    <row r="18" spans="4:5" x14ac:dyDescent="0.3">
      <c r="D18" t="s">
        <v>117</v>
      </c>
      <c r="E18">
        <v>300</v>
      </c>
    </row>
    <row r="19" spans="4:5" x14ac:dyDescent="0.3">
      <c r="D19" t="s">
        <v>118</v>
      </c>
      <c r="E19">
        <v>300</v>
      </c>
    </row>
    <row r="20" spans="4:5" x14ac:dyDescent="0.3">
      <c r="D20" t="s">
        <v>119</v>
      </c>
      <c r="E20">
        <v>300</v>
      </c>
    </row>
    <row r="21" spans="4:5" x14ac:dyDescent="0.3">
      <c r="D21" t="s">
        <v>120</v>
      </c>
      <c r="E21">
        <v>300</v>
      </c>
    </row>
    <row r="22" spans="4:5" x14ac:dyDescent="0.3">
      <c r="D22" t="s">
        <v>121</v>
      </c>
      <c r="E22">
        <v>300</v>
      </c>
    </row>
    <row r="23" spans="4:5" x14ac:dyDescent="0.3">
      <c r="D23" t="s">
        <v>122</v>
      </c>
      <c r="E23">
        <v>300</v>
      </c>
    </row>
    <row r="24" spans="4:5" x14ac:dyDescent="0.3">
      <c r="D24" t="s">
        <v>123</v>
      </c>
      <c r="E24">
        <v>649.99999999999966</v>
      </c>
    </row>
    <row r="25" spans="4:5" x14ac:dyDescent="0.3">
      <c r="D25" t="s">
        <v>124</v>
      </c>
      <c r="E25">
        <f>E24</f>
        <v>649.99999999999966</v>
      </c>
    </row>
    <row r="26" spans="4:5" x14ac:dyDescent="0.3">
      <c r="D26" t="s">
        <v>125</v>
      </c>
      <c r="E26">
        <f>E24</f>
        <v>649.99999999999966</v>
      </c>
    </row>
    <row r="27" spans="4:5" x14ac:dyDescent="0.3">
      <c r="D27" t="s">
        <v>126</v>
      </c>
      <c r="E27">
        <f>E24</f>
        <v>649.99999999999966</v>
      </c>
    </row>
    <row r="28" spans="4:5" x14ac:dyDescent="0.3">
      <c r="D28" t="s">
        <v>127</v>
      </c>
      <c r="E28">
        <f>SUM(E16:E27)</f>
        <v>4999.9999999999991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DAE5-ECCA-4ED1-B60B-AD05DAB313B1}">
  <dimension ref="A1:F32"/>
  <sheetViews>
    <sheetView tabSelected="1" zoomScale="75" workbookViewId="0">
      <selection activeCell="F25" sqref="F25"/>
    </sheetView>
  </sheetViews>
  <sheetFormatPr defaultRowHeight="14.4" x14ac:dyDescent="0.3"/>
  <cols>
    <col min="1" max="1" width="12.33203125" customWidth="1"/>
    <col min="6" max="6" width="12.88671875" bestFit="1" customWidth="1"/>
  </cols>
  <sheetData>
    <row r="1" spans="1:1" x14ac:dyDescent="0.3">
      <c r="A1" t="s">
        <v>89</v>
      </c>
    </row>
    <row r="2" spans="1:1" x14ac:dyDescent="0.3">
      <c r="A2" s="7"/>
    </row>
    <row r="3" spans="1:1" x14ac:dyDescent="0.3">
      <c r="A3" s="8" t="s">
        <v>90</v>
      </c>
    </row>
    <row r="4" spans="1:1" x14ac:dyDescent="0.3">
      <c r="A4" s="7"/>
    </row>
    <row r="5" spans="1:1" x14ac:dyDescent="0.3">
      <c r="A5" s="8" t="s">
        <v>91</v>
      </c>
    </row>
    <row r="6" spans="1:1" x14ac:dyDescent="0.3">
      <c r="A6" s="7"/>
    </row>
    <row r="7" spans="1:1" x14ac:dyDescent="0.3">
      <c r="A7" s="8" t="s">
        <v>92</v>
      </c>
    </row>
    <row r="9" spans="1:1" x14ac:dyDescent="0.3">
      <c r="A9" t="s">
        <v>93</v>
      </c>
    </row>
    <row r="13" spans="1:1" ht="18" x14ac:dyDescent="0.3">
      <c r="A13" s="6" t="s">
        <v>87</v>
      </c>
    </row>
    <row r="14" spans="1:1" x14ac:dyDescent="0.3">
      <c r="A14" s="7"/>
    </row>
    <row r="15" spans="1:1" x14ac:dyDescent="0.3">
      <c r="A15" s="7"/>
    </row>
    <row r="16" spans="1:1" x14ac:dyDescent="0.3">
      <c r="A16" s="7" t="s">
        <v>94</v>
      </c>
    </row>
    <row r="17" spans="1:6" x14ac:dyDescent="0.3">
      <c r="A17" s="7"/>
    </row>
    <row r="18" spans="1:6" x14ac:dyDescent="0.3">
      <c r="A18" s="7" t="s">
        <v>95</v>
      </c>
    </row>
    <row r="21" spans="1:6" x14ac:dyDescent="0.3">
      <c r="A21" t="s">
        <v>96</v>
      </c>
      <c r="B21" s="4">
        <v>10000</v>
      </c>
      <c r="D21" t="s">
        <v>111</v>
      </c>
      <c r="E21">
        <f>(B21*B23*B22)/100</f>
        <v>15</v>
      </c>
    </row>
    <row r="22" spans="1:6" x14ac:dyDescent="0.3">
      <c r="A22" t="s">
        <v>97</v>
      </c>
      <c r="B22">
        <v>3</v>
      </c>
    </row>
    <row r="23" spans="1:6" x14ac:dyDescent="0.3">
      <c r="A23" t="s">
        <v>98</v>
      </c>
      <c r="B23" s="11">
        <v>0.05</v>
      </c>
    </row>
    <row r="24" spans="1:6" x14ac:dyDescent="0.3">
      <c r="D24" t="s">
        <v>112</v>
      </c>
      <c r="E24" t="s">
        <v>98</v>
      </c>
      <c r="F24" t="s">
        <v>128</v>
      </c>
    </row>
    <row r="25" spans="1:6" x14ac:dyDescent="0.3">
      <c r="E25" s="11">
        <v>0.05</v>
      </c>
    </row>
    <row r="26" spans="1:6" x14ac:dyDescent="0.3">
      <c r="E26" s="11">
        <v>0.06</v>
      </c>
    </row>
    <row r="27" spans="1:6" x14ac:dyDescent="0.3">
      <c r="E27" s="11">
        <v>7.0000000000000007E-2</v>
      </c>
    </row>
    <row r="28" spans="1:6" x14ac:dyDescent="0.3">
      <c r="E28" s="11">
        <v>0.08</v>
      </c>
    </row>
    <row r="29" spans="1:6" x14ac:dyDescent="0.3">
      <c r="E29" s="11">
        <v>0.09</v>
      </c>
    </row>
    <row r="30" spans="1:6" x14ac:dyDescent="0.3">
      <c r="E30" s="11">
        <v>0.1</v>
      </c>
    </row>
    <row r="31" spans="1:6" x14ac:dyDescent="0.3">
      <c r="E31" s="11">
        <v>0.11</v>
      </c>
    </row>
    <row r="32" spans="1:6" x14ac:dyDescent="0.3">
      <c r="E32" s="11">
        <v>0.12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A408-020D-47F7-93C0-54593E9E0B4B}">
  <dimension ref="A1:D21"/>
  <sheetViews>
    <sheetView topLeftCell="B4" workbookViewId="0">
      <selection activeCell="L25" sqref="L25"/>
    </sheetView>
  </sheetViews>
  <sheetFormatPr defaultRowHeight="14.4" x14ac:dyDescent="0.3"/>
  <sheetData>
    <row r="1" spans="1:4" x14ac:dyDescent="0.3">
      <c r="A1" t="s">
        <v>99</v>
      </c>
    </row>
    <row r="3" spans="1:4" x14ac:dyDescent="0.3">
      <c r="A3" s="2" t="s">
        <v>100</v>
      </c>
      <c r="B3" s="2" t="s">
        <v>75</v>
      </c>
      <c r="C3" s="2" t="s">
        <v>74</v>
      </c>
      <c r="D3" s="2" t="s">
        <v>76</v>
      </c>
    </row>
    <row r="4" spans="1:4" x14ac:dyDescent="0.3">
      <c r="A4" s="3" t="s">
        <v>101</v>
      </c>
      <c r="B4" s="3">
        <v>120</v>
      </c>
      <c r="C4" s="3">
        <v>300</v>
      </c>
      <c r="D4" s="3">
        <v>180</v>
      </c>
    </row>
    <row r="5" spans="1:4" x14ac:dyDescent="0.3">
      <c r="A5" s="3" t="s">
        <v>102</v>
      </c>
      <c r="B5" s="3">
        <v>110</v>
      </c>
      <c r="C5" s="3">
        <v>320</v>
      </c>
      <c r="D5" s="3">
        <v>170</v>
      </c>
    </row>
    <row r="6" spans="1:4" x14ac:dyDescent="0.3">
      <c r="A6" s="3" t="s">
        <v>103</v>
      </c>
      <c r="B6" s="3">
        <v>130</v>
      </c>
      <c r="C6" s="3">
        <v>310</v>
      </c>
      <c r="D6" s="3">
        <v>190</v>
      </c>
    </row>
    <row r="7" spans="1:4" x14ac:dyDescent="0.3">
      <c r="A7" s="3" t="s">
        <v>104</v>
      </c>
      <c r="B7" s="3">
        <v>125</v>
      </c>
      <c r="C7" s="3">
        <v>330</v>
      </c>
      <c r="D7" s="3">
        <v>200</v>
      </c>
    </row>
    <row r="8" spans="1:4" x14ac:dyDescent="0.3">
      <c r="A8" s="3" t="s">
        <v>105</v>
      </c>
      <c r="B8" s="3">
        <v>140</v>
      </c>
      <c r="C8" s="3">
        <v>340</v>
      </c>
      <c r="D8" s="3">
        <v>210</v>
      </c>
    </row>
    <row r="9" spans="1:4" x14ac:dyDescent="0.3">
      <c r="A9" s="3" t="s">
        <v>106</v>
      </c>
      <c r="B9" s="3">
        <v>135</v>
      </c>
      <c r="C9" s="3">
        <v>350</v>
      </c>
      <c r="D9" s="3">
        <v>220</v>
      </c>
    </row>
    <row r="10" spans="1:4" ht="43.2" x14ac:dyDescent="0.3">
      <c r="A10" s="3" t="s">
        <v>129</v>
      </c>
      <c r="B10">
        <f>AVERAGE(B4:B9)</f>
        <v>126.66666666666667</v>
      </c>
      <c r="C10">
        <f>AVERAGE(C4:C9)</f>
        <v>325</v>
      </c>
      <c r="D10">
        <f>AVERAGE(D4:D9)</f>
        <v>195</v>
      </c>
    </row>
    <row r="12" spans="1:4" x14ac:dyDescent="0.3">
      <c r="A12" s="7" t="s">
        <v>107</v>
      </c>
    </row>
    <row r="13" spans="1:4" x14ac:dyDescent="0.3">
      <c r="A13" s="7"/>
    </row>
    <row r="14" spans="1:4" x14ac:dyDescent="0.3">
      <c r="A14" s="8" t="s">
        <v>108</v>
      </c>
    </row>
    <row r="15" spans="1:4" x14ac:dyDescent="0.3">
      <c r="A15" s="7"/>
    </row>
    <row r="16" spans="1:4" x14ac:dyDescent="0.3">
      <c r="A16" s="7" t="s">
        <v>109</v>
      </c>
    </row>
    <row r="17" spans="1:4" x14ac:dyDescent="0.3">
      <c r="A17" s="7"/>
    </row>
    <row r="18" spans="1:4" x14ac:dyDescent="0.3">
      <c r="A18" s="7" t="s">
        <v>110</v>
      </c>
    </row>
    <row r="20" spans="1:4" x14ac:dyDescent="0.3">
      <c r="B20" t="s">
        <v>75</v>
      </c>
      <c r="C20" t="s">
        <v>74</v>
      </c>
      <c r="D20" t="s">
        <v>76</v>
      </c>
    </row>
    <row r="21" spans="1:4" x14ac:dyDescent="0.3">
      <c r="A21" t="s">
        <v>111</v>
      </c>
      <c r="B21">
        <f>AVERAGE(B4:B9)</f>
        <v>126.66666666666667</v>
      </c>
      <c r="C21">
        <f>AVERAGE(C4:C9)</f>
        <v>325</v>
      </c>
      <c r="D21">
        <f>AVERAGE(D4:D9)</f>
        <v>195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Vehicle Sales Data</vt:lpstr>
      <vt:lpstr>Q2</vt:lpstr>
      <vt:lpstr>Q3-Employee Sheet</vt:lpstr>
      <vt:lpstr>Q3-Department sheet</vt:lpstr>
      <vt:lpstr>Q3-Questions</vt:lpstr>
      <vt:lpstr>Q4</vt:lpstr>
      <vt:lpstr>Q5</vt:lpstr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Faid abd</cp:lastModifiedBy>
  <dcterms:created xsi:type="dcterms:W3CDTF">2025-04-16T06:47:10Z</dcterms:created>
  <dcterms:modified xsi:type="dcterms:W3CDTF">2025-07-08T11:42:28Z</dcterms:modified>
</cp:coreProperties>
</file>