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shad Gurbanov\Desktop\MO211-Yeni\"/>
    </mc:Choice>
  </mc:AlternateContent>
  <xr:revisionPtr revIDLastSave="0" documentId="13_ncr:1_{609D678B-B470-42AC-A76F-17785F3EF548}" xr6:coauthVersionLast="47" xr6:coauthVersionMax="47" xr10:uidLastSave="{00000000-0000-0000-0000-000000000000}"/>
  <bookViews>
    <workbookView xWindow="-103" yWindow="-103" windowWidth="24892" windowHeight="14914" activeTab="3" xr2:uid="{00000000-000D-0000-FFFF-FFFF00000000}"/>
  </bookViews>
  <sheets>
    <sheet name="Auction" sheetId="1" r:id="rId1"/>
    <sheet name="Auction Analysis" sheetId="2" r:id="rId2"/>
    <sheet name="Pricing" sheetId="6" r:id="rId3"/>
    <sheet name="Costumers" sheetId="7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4" i="6"/>
</calcChain>
</file>

<file path=xl/sharedStrings.xml><?xml version="1.0" encoding="utf-8"?>
<sst xmlns="http://schemas.openxmlformats.org/spreadsheetml/2006/main" count="84" uniqueCount="60">
  <si>
    <t>Item ID</t>
  </si>
  <si>
    <t>Item</t>
  </si>
  <si>
    <t>Category</t>
  </si>
  <si>
    <t>Bid</t>
  </si>
  <si>
    <t>Date</t>
  </si>
  <si>
    <t>Customer ID</t>
  </si>
  <si>
    <t>Diamond Earrings</t>
  </si>
  <si>
    <t>Emerald Ring</t>
  </si>
  <si>
    <t>Sapphire and Diamond Necklace</t>
  </si>
  <si>
    <t>Pearl and Diamond Ring</t>
  </si>
  <si>
    <t>Antique Brass Lantern Clock</t>
  </si>
  <si>
    <t>17th Century Carved Walnut Chest</t>
  </si>
  <si>
    <t>18th Century French Tapestry</t>
  </si>
  <si>
    <t>Pair of 17th Century Gold Candelabras</t>
  </si>
  <si>
    <t>17th Century Porcelain Sculpture</t>
  </si>
  <si>
    <t>18th Century Cut-Glass Chandelier</t>
  </si>
  <si>
    <t>17th Century Mahogany Longcase Clock</t>
  </si>
  <si>
    <t>19th Century Lacquer Commode</t>
  </si>
  <si>
    <t>Pair of 19th Century Carved Mahogany Chairs</t>
  </si>
  <si>
    <t>Gold, Citrine, Onyx and Diamond Necklace</t>
  </si>
  <si>
    <t>Gold, Emerald and Diamond Necklace and Earring Set</t>
  </si>
  <si>
    <t>Platinum, Ruby and Diamond Rosette Ring</t>
  </si>
  <si>
    <t>White, Gold and Orange Sapphire Diamond Ring</t>
  </si>
  <si>
    <t>Platinum, Gold, Ruby and Diamond Ring</t>
  </si>
  <si>
    <t>Gold Chain Ring</t>
  </si>
  <si>
    <t>Gold Chain Earrings</t>
  </si>
  <si>
    <t>Jewelry</t>
  </si>
  <si>
    <t>Clocks and Watches</t>
  </si>
  <si>
    <t>Furniture</t>
  </si>
  <si>
    <t>Decoration</t>
  </si>
  <si>
    <t>Lighting</t>
  </si>
  <si>
    <t>Grand Total</t>
  </si>
  <si>
    <t>Sales Analysis</t>
  </si>
  <si>
    <t>Quality</t>
  </si>
  <si>
    <t>Cost</t>
  </si>
  <si>
    <t>Markup</t>
  </si>
  <si>
    <t>Price</t>
  </si>
  <si>
    <t>Profit</t>
  </si>
  <si>
    <t>Contoso, Ltd.</t>
  </si>
  <si>
    <t>Online Auction</t>
  </si>
  <si>
    <t>Name and ext.</t>
  </si>
  <si>
    <t>ID</t>
  </si>
  <si>
    <t>Full name</t>
  </si>
  <si>
    <t>8064-SALAZAR, AMAL</t>
  </si>
  <si>
    <t>5454-CUNHA, ANNA</t>
  </si>
  <si>
    <t>5382-NUEIMAT, DIYA</t>
  </si>
  <si>
    <t>6892-SLEIMAN, FAHD</t>
  </si>
  <si>
    <t>6250-LIN, HU</t>
  </si>
  <si>
    <t>1384-ALMEIDA, IGOR</t>
  </si>
  <si>
    <t>6571-DOMINGUEZ, IKER</t>
  </si>
  <si>
    <t>5418-COUTURE, ISABELL</t>
  </si>
  <si>
    <t>6357-BEAR, JOHNNY</t>
  </si>
  <si>
    <t>6143-CORMIER, LIANE A</t>
  </si>
  <si>
    <t>5400-KARZAI, MAISHA</t>
  </si>
  <si>
    <t>4350-MASIH, MUKHTAR</t>
  </si>
  <si>
    <t>5346-GALVEZ, SERGIO</t>
  </si>
  <si>
    <t>6678-RIBEIRO, AMALIA</t>
  </si>
  <si>
    <t>6464-AZZI, HAMAL</t>
  </si>
  <si>
    <t>Count of Bid</t>
  </si>
  <si>
    <t>BİD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</si>
</sst>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186"/>
      <scheme val="minor"/>
    </font>
    <font>
      <b/>
      <sz val="13"/>
      <color theme="3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1" fillId="0" borderId="1" xfId="1" applyFont="1" applyBorder="1" applyAlignment="1">
      <alignment horizontal="center" vertical="top"/>
    </xf>
    <xf numFmtId="164" fontId="0" fillId="0" borderId="1" xfId="1" applyFont="1" applyBorder="1"/>
    <xf numFmtId="164" fontId="0" fillId="0" borderId="0" xfId="1" applyFon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pivotButton="1"/>
    <xf numFmtId="9" fontId="0" fillId="0" borderId="0" xfId="2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4" fillId="0" borderId="2" xfId="3" applyFont="1"/>
    <xf numFmtId="0" fontId="5" fillId="0" borderId="0" xfId="0" applyFont="1"/>
    <xf numFmtId="0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4">
    <cellStyle name="Currency" xfId="1" builtinId="4"/>
    <cellStyle name="Heading 2" xfId="3" builtinId="17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ad Qurbanov" refreshedDate="45507.449033333331" createdVersion="8" refreshedVersion="8" minRefreshableVersion="3" recordCount="20" xr:uid="{FF8A3295-658A-47C0-B30E-02F4B90B4444}">
  <cacheSource type="worksheet">
    <worksheetSource ref="A3:F23" sheet="Auction"/>
  </cacheSource>
  <cacheFields count="6">
    <cacheField name="Item ID" numFmtId="0">
      <sharedItems containsSemiMixedTypes="0" containsString="0" containsNumber="1" containsInteger="1" minValue="1001" maxValue="1020"/>
    </cacheField>
    <cacheField name="Item" numFmtId="0">
      <sharedItems/>
    </cacheField>
    <cacheField name="Category" numFmtId="0">
      <sharedItems count="5">
        <s v="Jewelry"/>
        <s v="Clocks and Watches"/>
        <s v="Furniture"/>
        <s v="Decoration"/>
        <s v="Lighting"/>
      </sharedItems>
    </cacheField>
    <cacheField name="Bid" numFmtId="164">
      <sharedItems containsSemiMixedTypes="0" containsString="0" containsNumber="1" containsInteger="1" minValue="630" maxValue="2255" count="19">
        <n v="1250"/>
        <n v="2195"/>
        <n v="2255"/>
        <n v="1400"/>
        <n v="800"/>
        <n v="735"/>
        <n v="1680"/>
        <n v="1500"/>
        <n v="1320"/>
        <n v="1310"/>
        <n v="795"/>
        <n v="1120"/>
        <n v="1085"/>
        <n v="1755"/>
        <n v="630"/>
        <n v="1200"/>
        <n v="1845"/>
        <n v="1665"/>
        <n v="1550"/>
      </sharedItems>
    </cacheField>
    <cacheField name="Date" numFmtId="14">
      <sharedItems containsSemiMixedTypes="0" containsNonDate="0" containsDate="1" containsString="0" containsMixedTypes="1" minDate="2024-08-01T00:00:00" maxDate="1900-01-02T12:51:04" count="22">
        <d v="2024-08-02T00:00:00"/>
        <d v="2024-08-08T00:00:00"/>
        <d v="2024-08-05T00:00:00"/>
        <d v="2024-08-04T00:00:00"/>
        <d v="2024-08-07T00:00:00"/>
        <d v="2024-08-01T00:00:00"/>
        <d v="2024-08-10T00:00:00"/>
        <d v="2024-08-06T00:00:00"/>
        <d v="2024-08-11T00:00:00"/>
        <d v="2024-08-12T00:00:00"/>
        <d v="2024-08-14T00:00:00"/>
        <n v="45506" u="1"/>
        <n v="45512" u="1"/>
        <n v="45509" u="1"/>
        <n v="45508" u="1"/>
        <n v="45511" u="1"/>
        <n v="45505" u="1"/>
        <n v="45514" u="1"/>
        <n v="45510" u="1"/>
        <n v="45515" u="1"/>
        <n v="45516" u="1"/>
        <n v="45518" u="1"/>
      </sharedItems>
    </cacheField>
    <cacheField name="Customer ID" numFmtId="0">
      <sharedItems containsSemiMixedTypes="0" containsString="0" containsNumber="1" containsInteger="1" minValue="1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01"/>
    <s v="Diamond Earrings"/>
    <x v="0"/>
    <x v="0"/>
    <x v="0"/>
    <n v="3"/>
  </r>
  <r>
    <n v="1002"/>
    <s v="Emerald Ring"/>
    <x v="0"/>
    <x v="1"/>
    <x v="1"/>
    <n v="30"/>
  </r>
  <r>
    <n v="1003"/>
    <s v="Sapphire and Diamond Necklace"/>
    <x v="0"/>
    <x v="2"/>
    <x v="1"/>
    <n v="28"/>
  </r>
  <r>
    <n v="1004"/>
    <s v="Pearl and Diamond Ring"/>
    <x v="0"/>
    <x v="3"/>
    <x v="2"/>
    <n v="45"/>
  </r>
  <r>
    <n v="1005"/>
    <s v="Antique Brass Lantern Clock"/>
    <x v="1"/>
    <x v="4"/>
    <x v="3"/>
    <n v="41"/>
  </r>
  <r>
    <n v="1006"/>
    <s v="17th Century Carved Walnut Chest"/>
    <x v="2"/>
    <x v="5"/>
    <x v="4"/>
    <n v="40"/>
  </r>
  <r>
    <n v="1007"/>
    <s v="18th Century French Tapestry"/>
    <x v="3"/>
    <x v="6"/>
    <x v="5"/>
    <n v="5"/>
  </r>
  <r>
    <n v="1008"/>
    <s v="Pair of 17th Century Gold Candelabras"/>
    <x v="3"/>
    <x v="7"/>
    <x v="6"/>
    <n v="10"/>
  </r>
  <r>
    <n v="1009"/>
    <s v="17th Century Porcelain Sculpture"/>
    <x v="3"/>
    <x v="8"/>
    <x v="1"/>
    <n v="49"/>
  </r>
  <r>
    <n v="1010"/>
    <s v="18th Century Cut-Glass Chandelier"/>
    <x v="4"/>
    <x v="9"/>
    <x v="7"/>
    <n v="1"/>
  </r>
  <r>
    <n v="1011"/>
    <s v="17th Century Mahogany Longcase Clock"/>
    <x v="1"/>
    <x v="10"/>
    <x v="1"/>
    <n v="17"/>
  </r>
  <r>
    <n v="1012"/>
    <s v="19th Century Lacquer Commode"/>
    <x v="2"/>
    <x v="11"/>
    <x v="8"/>
    <n v="48"/>
  </r>
  <r>
    <n v="1013"/>
    <s v="Pair of 19th Century Carved Mahogany Chairs"/>
    <x v="2"/>
    <x v="12"/>
    <x v="8"/>
    <n v="50"/>
  </r>
  <r>
    <n v="1014"/>
    <s v="Gold, Citrine, Onyx and Diamond Necklace"/>
    <x v="0"/>
    <x v="13"/>
    <x v="9"/>
    <n v="3"/>
  </r>
  <r>
    <n v="1015"/>
    <s v="Gold, Emerald and Diamond Necklace and Earring Set"/>
    <x v="0"/>
    <x v="14"/>
    <x v="2"/>
    <n v="9"/>
  </r>
  <r>
    <n v="1016"/>
    <s v="Platinum, Ruby and Diamond Rosette Ring"/>
    <x v="0"/>
    <x v="15"/>
    <x v="1"/>
    <n v="52"/>
  </r>
  <r>
    <n v="1017"/>
    <s v="White, Gold and Orange Sapphire Diamond Ring"/>
    <x v="0"/>
    <x v="16"/>
    <x v="9"/>
    <n v="50"/>
  </r>
  <r>
    <n v="1018"/>
    <s v="Platinum, Gold, Ruby and Diamond Ring"/>
    <x v="0"/>
    <x v="17"/>
    <x v="1"/>
    <n v="52"/>
  </r>
  <r>
    <n v="1019"/>
    <s v="Gold Chain Ring"/>
    <x v="0"/>
    <x v="6"/>
    <x v="6"/>
    <n v="30"/>
  </r>
  <r>
    <n v="1020"/>
    <s v="Gold Chain Earrings"/>
    <x v="0"/>
    <x v="18"/>
    <x v="10"/>
    <n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6AA05-DFEC-47CA-A716-A1645E638BB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İD" colHeaderCaption="Category">
  <location ref="A2:B22" firstHeaderRow="1" firstDataRow="1" firstDataCol="1"/>
  <pivotFields count="6">
    <pivotField showAll="0"/>
    <pivotField showAll="0"/>
    <pivotField showAll="0">
      <items count="6">
        <item x="1"/>
        <item x="3"/>
        <item x="2"/>
        <item x="0"/>
        <item x="4"/>
        <item t="default"/>
      </items>
    </pivotField>
    <pivotField axis="axisRow" dataField="1" numFmtId="164" showAll="0">
      <items count="20">
        <item x="14"/>
        <item x="5"/>
        <item x="10"/>
        <item x="4"/>
        <item x="12"/>
        <item x="11"/>
        <item x="15"/>
        <item x="0"/>
        <item x="9"/>
        <item x="8"/>
        <item x="3"/>
        <item x="7"/>
        <item x="18"/>
        <item x="17"/>
        <item x="6"/>
        <item x="13"/>
        <item x="16"/>
        <item x="1"/>
        <item x="2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m="1" x="21"/>
        <item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t="default"/>
      </items>
    </pivotField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Bid" fld="3" subtotal="count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B10" sqref="B10"/>
    </sheetView>
  </sheetViews>
  <sheetFormatPr defaultRowHeight="14.6" x14ac:dyDescent="0.4"/>
  <cols>
    <col min="1" max="1" width="7.07421875" bestFit="1" customWidth="1"/>
    <col min="2" max="2" width="44.84375" bestFit="1" customWidth="1"/>
    <col min="3" max="3" width="17.4609375" bestFit="1" customWidth="1"/>
    <col min="4" max="4" width="10.07421875" style="5" bestFit="1" customWidth="1"/>
    <col min="5" max="5" width="9.921875" bestFit="1" customWidth="1"/>
    <col min="6" max="6" width="11.3046875" bestFit="1" customWidth="1"/>
    <col min="9" max="9" width="9.921875" bestFit="1" customWidth="1"/>
  </cols>
  <sheetData>
    <row r="1" spans="1:9" x14ac:dyDescent="0.4">
      <c r="A1" t="s">
        <v>38</v>
      </c>
    </row>
    <row r="2" spans="1:9" x14ac:dyDescent="0.4">
      <c r="A2" t="s">
        <v>39</v>
      </c>
    </row>
    <row r="3" spans="1:9" x14ac:dyDescent="0.4">
      <c r="A3" s="1" t="s">
        <v>0</v>
      </c>
      <c r="B3" s="1" t="s">
        <v>1</v>
      </c>
      <c r="C3" s="1" t="s">
        <v>2</v>
      </c>
      <c r="D3" s="3" t="s">
        <v>3</v>
      </c>
      <c r="E3" s="1" t="s">
        <v>4</v>
      </c>
      <c r="F3" s="1" t="s">
        <v>5</v>
      </c>
    </row>
    <row r="4" spans="1:9" x14ac:dyDescent="0.4">
      <c r="A4" s="2">
        <v>1001</v>
      </c>
      <c r="B4" s="2" t="s">
        <v>6</v>
      </c>
      <c r="C4" s="2" t="s">
        <v>26</v>
      </c>
      <c r="D4" s="4">
        <v>1250</v>
      </c>
      <c r="E4" s="14">
        <v>45506</v>
      </c>
      <c r="F4" s="2">
        <v>3</v>
      </c>
      <c r="I4" s="15"/>
    </row>
    <row r="5" spans="1:9" x14ac:dyDescent="0.4">
      <c r="A5" s="2">
        <v>1002</v>
      </c>
      <c r="B5" s="2" t="s">
        <v>7</v>
      </c>
      <c r="C5" s="2" t="s">
        <v>26</v>
      </c>
      <c r="D5" s="4">
        <v>2195</v>
      </c>
      <c r="E5" s="14">
        <v>45512</v>
      </c>
      <c r="F5" s="2">
        <v>30</v>
      </c>
      <c r="I5" s="15"/>
    </row>
    <row r="6" spans="1:9" x14ac:dyDescent="0.4">
      <c r="A6" s="2">
        <v>1003</v>
      </c>
      <c r="B6" s="2" t="s">
        <v>8</v>
      </c>
      <c r="C6" s="2" t="s">
        <v>26</v>
      </c>
      <c r="D6" s="4">
        <v>2255</v>
      </c>
      <c r="E6" s="14">
        <v>45512</v>
      </c>
      <c r="F6" s="2">
        <v>28</v>
      </c>
      <c r="I6" s="15"/>
    </row>
    <row r="7" spans="1:9" x14ac:dyDescent="0.4">
      <c r="A7" s="2">
        <v>1004</v>
      </c>
      <c r="B7" s="2" t="s">
        <v>9</v>
      </c>
      <c r="C7" s="2" t="s">
        <v>26</v>
      </c>
      <c r="D7" s="4">
        <v>1400</v>
      </c>
      <c r="E7" s="14">
        <v>45509</v>
      </c>
      <c r="F7" s="2">
        <v>45</v>
      </c>
      <c r="I7" s="15"/>
    </row>
    <row r="8" spans="1:9" x14ac:dyDescent="0.4">
      <c r="A8" s="2">
        <v>1005</v>
      </c>
      <c r="B8" s="2" t="s">
        <v>10</v>
      </c>
      <c r="C8" s="2" t="s">
        <v>27</v>
      </c>
      <c r="D8" s="4">
        <v>800</v>
      </c>
      <c r="E8" s="14">
        <v>45508</v>
      </c>
      <c r="F8" s="2">
        <v>41</v>
      </c>
      <c r="I8" s="15"/>
    </row>
    <row r="9" spans="1:9" x14ac:dyDescent="0.4">
      <c r="A9" s="2">
        <v>1006</v>
      </c>
      <c r="B9" s="2" t="s">
        <v>11</v>
      </c>
      <c r="C9" s="2" t="s">
        <v>28</v>
      </c>
      <c r="D9" s="4">
        <v>735</v>
      </c>
      <c r="E9" s="14">
        <v>45511</v>
      </c>
      <c r="F9" s="2">
        <v>40</v>
      </c>
      <c r="I9" s="15"/>
    </row>
    <row r="10" spans="1:9" x14ac:dyDescent="0.4">
      <c r="A10" s="2">
        <v>1007</v>
      </c>
      <c r="B10" s="2" t="s">
        <v>12</v>
      </c>
      <c r="C10" s="2" t="s">
        <v>29</v>
      </c>
      <c r="D10" s="4">
        <v>1680</v>
      </c>
      <c r="E10" s="14">
        <v>45505</v>
      </c>
      <c r="F10" s="2">
        <v>5</v>
      </c>
      <c r="I10" s="15"/>
    </row>
    <row r="11" spans="1:9" x14ac:dyDescent="0.4">
      <c r="A11" s="2">
        <v>1008</v>
      </c>
      <c r="B11" s="2" t="s">
        <v>13</v>
      </c>
      <c r="C11" s="2" t="s">
        <v>29</v>
      </c>
      <c r="D11" s="4">
        <v>1500</v>
      </c>
      <c r="E11" s="14">
        <v>45514</v>
      </c>
      <c r="F11" s="2">
        <v>10</v>
      </c>
      <c r="I11" s="15"/>
    </row>
    <row r="12" spans="1:9" x14ac:dyDescent="0.4">
      <c r="A12" s="2">
        <v>1009</v>
      </c>
      <c r="B12" s="2" t="s">
        <v>14</v>
      </c>
      <c r="C12" s="2" t="s">
        <v>29</v>
      </c>
      <c r="D12" s="4">
        <v>1320</v>
      </c>
      <c r="E12" s="14">
        <v>45512</v>
      </c>
      <c r="F12" s="2">
        <v>49</v>
      </c>
      <c r="I12" s="15"/>
    </row>
    <row r="13" spans="1:9" x14ac:dyDescent="0.4">
      <c r="A13" s="2">
        <v>1010</v>
      </c>
      <c r="B13" s="2" t="s">
        <v>15</v>
      </c>
      <c r="C13" s="2" t="s">
        <v>30</v>
      </c>
      <c r="D13" s="4">
        <v>1310</v>
      </c>
      <c r="E13" s="14">
        <v>45510</v>
      </c>
      <c r="F13" s="2">
        <v>1</v>
      </c>
      <c r="I13" s="15"/>
    </row>
    <row r="14" spans="1:9" x14ac:dyDescent="0.4">
      <c r="A14" s="2">
        <v>1011</v>
      </c>
      <c r="B14" s="2" t="s">
        <v>16</v>
      </c>
      <c r="C14" s="2" t="s">
        <v>27</v>
      </c>
      <c r="D14" s="4">
        <v>795</v>
      </c>
      <c r="E14" s="14">
        <v>45512</v>
      </c>
      <c r="F14" s="2">
        <v>17</v>
      </c>
      <c r="I14" s="15"/>
    </row>
    <row r="15" spans="1:9" x14ac:dyDescent="0.4">
      <c r="A15" s="2">
        <v>1012</v>
      </c>
      <c r="B15" s="2" t="s">
        <v>17</v>
      </c>
      <c r="C15" s="2" t="s">
        <v>28</v>
      </c>
      <c r="D15" s="4">
        <v>1120</v>
      </c>
      <c r="E15" s="14">
        <v>45515</v>
      </c>
      <c r="F15" s="2">
        <v>48</v>
      </c>
      <c r="I15" s="15"/>
    </row>
    <row r="16" spans="1:9" x14ac:dyDescent="0.4">
      <c r="A16" s="2">
        <v>1013</v>
      </c>
      <c r="B16" s="2" t="s">
        <v>18</v>
      </c>
      <c r="C16" s="2" t="s">
        <v>28</v>
      </c>
      <c r="D16" s="4">
        <v>1085</v>
      </c>
      <c r="E16" s="14">
        <v>45515</v>
      </c>
      <c r="F16" s="2">
        <v>50</v>
      </c>
      <c r="I16" s="15"/>
    </row>
    <row r="17" spans="1:9" x14ac:dyDescent="0.4">
      <c r="A17" s="2">
        <v>1014</v>
      </c>
      <c r="B17" s="2" t="s">
        <v>19</v>
      </c>
      <c r="C17" s="2" t="s">
        <v>26</v>
      </c>
      <c r="D17" s="4">
        <v>1755</v>
      </c>
      <c r="E17" s="14">
        <v>45516</v>
      </c>
      <c r="F17" s="2">
        <v>3</v>
      </c>
      <c r="I17" s="15"/>
    </row>
    <row r="18" spans="1:9" x14ac:dyDescent="0.4">
      <c r="A18" s="2">
        <v>1015</v>
      </c>
      <c r="B18" s="2" t="s">
        <v>20</v>
      </c>
      <c r="C18" s="2" t="s">
        <v>26</v>
      </c>
      <c r="D18" s="4">
        <v>630</v>
      </c>
      <c r="E18" s="14">
        <v>45509</v>
      </c>
      <c r="F18" s="2">
        <v>9</v>
      </c>
      <c r="I18" s="15"/>
    </row>
    <row r="19" spans="1:9" x14ac:dyDescent="0.4">
      <c r="A19" s="2">
        <v>1016</v>
      </c>
      <c r="B19" s="2" t="s">
        <v>21</v>
      </c>
      <c r="C19" s="2" t="s">
        <v>26</v>
      </c>
      <c r="D19" s="4">
        <v>1200</v>
      </c>
      <c r="E19" s="14">
        <v>45512</v>
      </c>
      <c r="F19" s="2">
        <v>52</v>
      </c>
      <c r="I19" s="15"/>
    </row>
    <row r="20" spans="1:9" x14ac:dyDescent="0.4">
      <c r="A20" s="2">
        <v>1017</v>
      </c>
      <c r="B20" s="2" t="s">
        <v>22</v>
      </c>
      <c r="C20" s="2" t="s">
        <v>26</v>
      </c>
      <c r="D20" s="4">
        <v>1845</v>
      </c>
      <c r="E20" s="14">
        <v>45516</v>
      </c>
      <c r="F20" s="2">
        <v>50</v>
      </c>
      <c r="I20" s="15"/>
    </row>
    <row r="21" spans="1:9" x14ac:dyDescent="0.4">
      <c r="A21" s="2">
        <v>1018</v>
      </c>
      <c r="B21" s="2" t="s">
        <v>23</v>
      </c>
      <c r="C21" s="2" t="s">
        <v>26</v>
      </c>
      <c r="D21" s="4">
        <v>1665</v>
      </c>
      <c r="E21" s="14">
        <v>45512</v>
      </c>
      <c r="F21" s="2">
        <v>52</v>
      </c>
      <c r="I21" s="15"/>
    </row>
    <row r="22" spans="1:9" x14ac:dyDescent="0.4">
      <c r="A22" s="2">
        <v>1019</v>
      </c>
      <c r="B22" s="2" t="s">
        <v>24</v>
      </c>
      <c r="C22" s="2" t="s">
        <v>26</v>
      </c>
      <c r="D22" s="4">
        <v>1680</v>
      </c>
      <c r="E22" s="14">
        <v>45514</v>
      </c>
      <c r="F22" s="2">
        <v>30</v>
      </c>
      <c r="I22" s="15"/>
    </row>
    <row r="23" spans="1:9" x14ac:dyDescent="0.4">
      <c r="A23" s="2">
        <v>1020</v>
      </c>
      <c r="B23" s="2" t="s">
        <v>25</v>
      </c>
      <c r="C23" s="2" t="s">
        <v>26</v>
      </c>
      <c r="D23" s="4">
        <v>1550</v>
      </c>
      <c r="E23" s="14">
        <v>45518</v>
      </c>
      <c r="F23" s="2">
        <v>49</v>
      </c>
      <c r="I2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zoomScale="145" zoomScaleNormal="145" workbookViewId="0">
      <selection activeCell="D8" sqref="D8"/>
    </sheetView>
  </sheetViews>
  <sheetFormatPr defaultRowHeight="14.6" x14ac:dyDescent="0.4"/>
  <cols>
    <col min="1" max="1" width="11.921875" bestFit="1" customWidth="1"/>
    <col min="2" max="2" width="11.15234375" bestFit="1" customWidth="1"/>
    <col min="3" max="3" width="10" bestFit="1" customWidth="1"/>
    <col min="4" max="4" width="10.07421875" bestFit="1" customWidth="1"/>
    <col min="5" max="5" width="7.07421875" bestFit="1" customWidth="1"/>
    <col min="6" max="6" width="7.3046875" bestFit="1" customWidth="1"/>
    <col min="7" max="7" width="10.69140625" bestFit="1" customWidth="1"/>
    <col min="8" max="8" width="32.07421875" bestFit="1" customWidth="1"/>
    <col min="9" max="9" width="34.84375" bestFit="1" customWidth="1"/>
    <col min="10" max="10" width="28.07421875" bestFit="1" customWidth="1"/>
    <col min="11" max="11" width="30.84375" bestFit="1" customWidth="1"/>
    <col min="12" max="12" width="30.69140625" bestFit="1" customWidth="1"/>
    <col min="13" max="13" width="33.4609375" bestFit="1" customWidth="1"/>
    <col min="14" max="14" width="26.69140625" bestFit="1" customWidth="1"/>
    <col min="15" max="15" width="29.53515625" bestFit="1" customWidth="1"/>
    <col min="16" max="16" width="17.84375" bestFit="1" customWidth="1"/>
    <col min="17" max="17" width="20.69140625" bestFit="1" customWidth="1"/>
    <col min="18" max="18" width="14" bestFit="1" customWidth="1"/>
    <col min="19" max="19" width="16.765625" bestFit="1" customWidth="1"/>
    <col min="20" max="20" width="19.4609375" bestFit="1" customWidth="1"/>
    <col min="21" max="21" width="22.23046875" bestFit="1" customWidth="1"/>
    <col min="22" max="22" width="16.3046875" bestFit="1" customWidth="1"/>
    <col min="23" max="23" width="19.07421875" bestFit="1" customWidth="1"/>
    <col min="24" max="24" width="39.07421875" bestFit="1" customWidth="1"/>
    <col min="25" max="25" width="42" bestFit="1" customWidth="1"/>
    <col min="26" max="26" width="48.69140625" bestFit="1" customWidth="1"/>
    <col min="27" max="27" width="51.4609375" bestFit="1" customWidth="1"/>
    <col min="28" max="28" width="35.4609375" bestFit="1" customWidth="1"/>
    <col min="29" max="29" width="38.3046875" bestFit="1" customWidth="1"/>
    <col min="30" max="30" width="42" bestFit="1" customWidth="1"/>
    <col min="31" max="31" width="44.765625" bestFit="1" customWidth="1"/>
    <col min="32" max="32" width="23.4609375" bestFit="1" customWidth="1"/>
    <col min="33" max="33" width="26.23046875" bestFit="1" customWidth="1"/>
    <col min="34" max="34" width="37.3046875" bestFit="1" customWidth="1"/>
    <col min="35" max="35" width="40.07421875" bestFit="1" customWidth="1"/>
    <col min="36" max="36" width="39.23046875" bestFit="1" customWidth="1"/>
    <col min="37" max="37" width="42.07421875" bestFit="1" customWidth="1"/>
    <col min="38" max="38" width="30.69140625" bestFit="1" customWidth="1"/>
    <col min="39" max="39" width="33.4609375" bestFit="1" customWidth="1"/>
    <col min="40" max="40" width="44.07421875" bestFit="1" customWidth="1"/>
    <col min="41" max="41" width="46.84375" bestFit="1" customWidth="1"/>
    <col min="42" max="42" width="10.765625" bestFit="1" customWidth="1"/>
  </cols>
  <sheetData>
    <row r="1" spans="1:8" x14ac:dyDescent="0.4">
      <c r="A1" s="7"/>
      <c r="B1" s="7"/>
      <c r="C1" s="7"/>
      <c r="D1" s="7"/>
      <c r="E1" s="7"/>
      <c r="F1" s="7"/>
      <c r="G1" s="7"/>
      <c r="H1" s="7"/>
    </row>
    <row r="2" spans="1:8" x14ac:dyDescent="0.4">
      <c r="A2" s="8" t="s">
        <v>59</v>
      </c>
      <c r="B2" t="s">
        <v>58</v>
      </c>
    </row>
    <row r="3" spans="1:8" x14ac:dyDescent="0.4">
      <c r="A3" s="19">
        <v>630</v>
      </c>
      <c r="B3" s="18">
        <v>1</v>
      </c>
      <c r="D3" s="20"/>
    </row>
    <row r="4" spans="1:8" x14ac:dyDescent="0.4">
      <c r="A4" s="19">
        <v>735</v>
      </c>
      <c r="B4" s="18">
        <v>1</v>
      </c>
      <c r="D4" s="20"/>
    </row>
    <row r="5" spans="1:8" x14ac:dyDescent="0.4">
      <c r="A5" s="19">
        <v>795</v>
      </c>
      <c r="B5" s="18">
        <v>1</v>
      </c>
    </row>
    <row r="6" spans="1:8" x14ac:dyDescent="0.4">
      <c r="A6" s="19">
        <v>800</v>
      </c>
      <c r="B6" s="18">
        <v>1</v>
      </c>
    </row>
    <row r="7" spans="1:8" x14ac:dyDescent="0.4">
      <c r="A7" s="19">
        <v>1085</v>
      </c>
      <c r="B7" s="18">
        <v>1</v>
      </c>
    </row>
    <row r="8" spans="1:8" x14ac:dyDescent="0.4">
      <c r="A8" s="19">
        <v>1120</v>
      </c>
      <c r="B8" s="18">
        <v>1</v>
      </c>
    </row>
    <row r="9" spans="1:8" x14ac:dyDescent="0.4">
      <c r="A9" s="19">
        <v>1200</v>
      </c>
      <c r="B9" s="18">
        <v>1</v>
      </c>
    </row>
    <row r="10" spans="1:8" x14ac:dyDescent="0.4">
      <c r="A10" s="19">
        <v>1250</v>
      </c>
      <c r="B10" s="18">
        <v>1</v>
      </c>
    </row>
    <row r="11" spans="1:8" x14ac:dyDescent="0.4">
      <c r="A11" s="19">
        <v>1310</v>
      </c>
      <c r="B11" s="18">
        <v>1</v>
      </c>
    </row>
    <row r="12" spans="1:8" x14ac:dyDescent="0.4">
      <c r="A12" s="19">
        <v>1320</v>
      </c>
      <c r="B12" s="18">
        <v>1</v>
      </c>
    </row>
    <row r="13" spans="1:8" x14ac:dyDescent="0.4">
      <c r="A13" s="19">
        <v>1400</v>
      </c>
      <c r="B13" s="18">
        <v>1</v>
      </c>
    </row>
    <row r="14" spans="1:8" x14ac:dyDescent="0.4">
      <c r="A14" s="19">
        <v>1500</v>
      </c>
      <c r="B14" s="18">
        <v>1</v>
      </c>
    </row>
    <row r="15" spans="1:8" x14ac:dyDescent="0.4">
      <c r="A15" s="19">
        <v>1550</v>
      </c>
      <c r="B15" s="18">
        <v>1</v>
      </c>
    </row>
    <row r="16" spans="1:8" x14ac:dyDescent="0.4">
      <c r="A16" s="19">
        <v>1665</v>
      </c>
      <c r="B16" s="18">
        <v>1</v>
      </c>
    </row>
    <row r="17" spans="1:2" x14ac:dyDescent="0.4">
      <c r="A17" s="19">
        <v>1680</v>
      </c>
      <c r="B17" s="18">
        <v>2</v>
      </c>
    </row>
    <row r="18" spans="1:2" x14ac:dyDescent="0.4">
      <c r="A18" s="19">
        <v>1755</v>
      </c>
      <c r="B18" s="18">
        <v>1</v>
      </c>
    </row>
    <row r="19" spans="1:2" x14ac:dyDescent="0.4">
      <c r="A19" s="19">
        <v>1845</v>
      </c>
      <c r="B19" s="18">
        <v>1</v>
      </c>
    </row>
    <row r="20" spans="1:2" x14ac:dyDescent="0.4">
      <c r="A20" s="19">
        <v>2195</v>
      </c>
      <c r="B20" s="18">
        <v>1</v>
      </c>
    </row>
    <row r="21" spans="1:2" x14ac:dyDescent="0.4">
      <c r="A21" s="19">
        <v>2255</v>
      </c>
      <c r="B21" s="18">
        <v>1</v>
      </c>
    </row>
    <row r="22" spans="1:2" x14ac:dyDescent="0.4">
      <c r="A22" s="19" t="s">
        <v>31</v>
      </c>
      <c r="B22" s="18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80C9-5EC4-4D7E-B1C8-9C8202745510}">
  <dimension ref="A1:N23"/>
  <sheetViews>
    <sheetView zoomScale="130" zoomScaleNormal="130" workbookViewId="0">
      <selection activeCell="G4" sqref="G4"/>
    </sheetView>
  </sheetViews>
  <sheetFormatPr defaultRowHeight="14.6" x14ac:dyDescent="0.4"/>
  <cols>
    <col min="1" max="1" width="12" bestFit="1" customWidth="1"/>
    <col min="2" max="2" width="6.765625" style="10" bestFit="1" customWidth="1"/>
    <col min="3" max="3" width="11.07421875" style="6" bestFit="1" customWidth="1"/>
    <col min="4" max="4" width="7.23046875" bestFit="1" customWidth="1"/>
    <col min="5" max="5" width="11.07421875" style="6" bestFit="1" customWidth="1"/>
    <col min="6" max="6" width="10.07421875" style="6" bestFit="1" customWidth="1"/>
    <col min="9" max="10" width="6.765625" bestFit="1" customWidth="1"/>
    <col min="11" max="11" width="11.07421875" style="5" bestFit="1" customWidth="1"/>
    <col min="12" max="12" width="7.23046875" style="9" bestFit="1" customWidth="1"/>
    <col min="13" max="14" width="11.07421875" style="5" bestFit="1" customWidth="1"/>
  </cols>
  <sheetData>
    <row r="1" spans="1:6" x14ac:dyDescent="0.4">
      <c r="A1" t="s">
        <v>38</v>
      </c>
    </row>
    <row r="2" spans="1:6" x14ac:dyDescent="0.4">
      <c r="A2" t="s">
        <v>32</v>
      </c>
    </row>
    <row r="3" spans="1:6" x14ac:dyDescent="0.4">
      <c r="A3" s="11" t="s">
        <v>0</v>
      </c>
      <c r="B3" s="11" t="s">
        <v>33</v>
      </c>
      <c r="C3" s="12" t="s">
        <v>34</v>
      </c>
      <c r="D3" s="13" t="s">
        <v>35</v>
      </c>
      <c r="E3" s="12" t="s">
        <v>36</v>
      </c>
      <c r="F3" s="12" t="s">
        <v>37</v>
      </c>
    </row>
    <row r="4" spans="1:6" x14ac:dyDescent="0.4">
      <c r="A4" s="11">
        <v>9001</v>
      </c>
      <c r="B4" s="11">
        <v>19</v>
      </c>
      <c r="C4" s="4">
        <v>3200</v>
      </c>
      <c r="D4" s="13">
        <v>0.15</v>
      </c>
      <c r="E4" s="4">
        <v>3680</v>
      </c>
      <c r="F4" s="4">
        <f>E4-C4+(C4*D4)</f>
        <v>960</v>
      </c>
    </row>
    <row r="5" spans="1:6" x14ac:dyDescent="0.4">
      <c r="A5" s="11">
        <v>9002</v>
      </c>
      <c r="B5" s="11">
        <v>24</v>
      </c>
      <c r="C5" s="4">
        <v>12000</v>
      </c>
      <c r="D5" s="13">
        <v>0.2</v>
      </c>
      <c r="E5" s="4">
        <v>14400</v>
      </c>
      <c r="F5" s="4">
        <f t="shared" ref="F5:F23" si="0">E5-C5+(C5*D5)</f>
        <v>4800</v>
      </c>
    </row>
    <row r="6" spans="1:6" x14ac:dyDescent="0.4">
      <c r="A6" s="11">
        <v>9003</v>
      </c>
      <c r="B6" s="11">
        <v>16</v>
      </c>
      <c r="C6" s="4">
        <v>16000</v>
      </c>
      <c r="D6" s="13">
        <v>0.17</v>
      </c>
      <c r="E6" s="4">
        <v>18720</v>
      </c>
      <c r="F6" s="4">
        <f t="shared" si="0"/>
        <v>5440</v>
      </c>
    </row>
    <row r="7" spans="1:6" x14ac:dyDescent="0.4">
      <c r="A7" s="11">
        <v>9004</v>
      </c>
      <c r="B7" s="11">
        <v>26</v>
      </c>
      <c r="C7" s="4">
        <v>5200</v>
      </c>
      <c r="D7" s="13">
        <v>0.14000000000000001</v>
      </c>
      <c r="E7" s="4">
        <v>5928</v>
      </c>
      <c r="F7" s="4">
        <f t="shared" si="0"/>
        <v>1456</v>
      </c>
    </row>
    <row r="8" spans="1:6" x14ac:dyDescent="0.4">
      <c r="A8" s="11">
        <v>9005</v>
      </c>
      <c r="B8" s="11">
        <v>7</v>
      </c>
      <c r="C8" s="4">
        <v>6000</v>
      </c>
      <c r="D8" s="13">
        <v>0.19</v>
      </c>
      <c r="E8" s="4">
        <v>7140</v>
      </c>
      <c r="F8" s="4">
        <f t="shared" si="0"/>
        <v>2280</v>
      </c>
    </row>
    <row r="9" spans="1:6" x14ac:dyDescent="0.4">
      <c r="A9" s="11">
        <v>9006</v>
      </c>
      <c r="B9" s="11">
        <v>27</v>
      </c>
      <c r="C9" s="4">
        <v>2000</v>
      </c>
      <c r="D9" s="13">
        <v>0.18</v>
      </c>
      <c r="E9" s="4">
        <v>2360</v>
      </c>
      <c r="F9" s="4">
        <f t="shared" si="0"/>
        <v>720</v>
      </c>
    </row>
    <row r="10" spans="1:6" x14ac:dyDescent="0.4">
      <c r="A10" s="11">
        <v>9007</v>
      </c>
      <c r="B10" s="11">
        <v>24</v>
      </c>
      <c r="C10" s="4">
        <v>1200</v>
      </c>
      <c r="D10" s="13">
        <v>0.1</v>
      </c>
      <c r="E10" s="4">
        <v>1320</v>
      </c>
      <c r="F10" s="4">
        <f t="shared" si="0"/>
        <v>240</v>
      </c>
    </row>
    <row r="11" spans="1:6" x14ac:dyDescent="0.4">
      <c r="A11" s="11">
        <v>9008</v>
      </c>
      <c r="B11" s="11">
        <v>14</v>
      </c>
      <c r="C11" s="4">
        <v>12000</v>
      </c>
      <c r="D11" s="13">
        <v>0.13</v>
      </c>
      <c r="E11" s="4">
        <v>13560</v>
      </c>
      <c r="F11" s="4">
        <f t="shared" si="0"/>
        <v>3120</v>
      </c>
    </row>
    <row r="12" spans="1:6" x14ac:dyDescent="0.4">
      <c r="A12" s="11">
        <v>9009</v>
      </c>
      <c r="B12" s="11">
        <v>33</v>
      </c>
      <c r="C12" s="4">
        <v>3600</v>
      </c>
      <c r="D12" s="13">
        <v>0.13</v>
      </c>
      <c r="E12" s="4">
        <v>4068</v>
      </c>
      <c r="F12" s="4">
        <f t="shared" si="0"/>
        <v>936</v>
      </c>
    </row>
    <row r="13" spans="1:6" x14ac:dyDescent="0.4">
      <c r="A13" s="11">
        <v>9010</v>
      </c>
      <c r="B13" s="11">
        <v>30</v>
      </c>
      <c r="C13" s="4">
        <v>20000</v>
      </c>
      <c r="D13" s="13">
        <v>0.1</v>
      </c>
      <c r="E13" s="4">
        <v>22000</v>
      </c>
      <c r="F13" s="4">
        <f t="shared" si="0"/>
        <v>4000</v>
      </c>
    </row>
    <row r="14" spans="1:6" x14ac:dyDescent="0.4">
      <c r="A14" s="11">
        <v>9011</v>
      </c>
      <c r="B14" s="11">
        <v>22</v>
      </c>
      <c r="C14" s="4">
        <v>4400</v>
      </c>
      <c r="D14" s="13">
        <v>0.13</v>
      </c>
      <c r="E14" s="4">
        <v>4972</v>
      </c>
      <c r="F14" s="4">
        <f t="shared" si="0"/>
        <v>1144</v>
      </c>
    </row>
    <row r="15" spans="1:6" x14ac:dyDescent="0.4">
      <c r="A15" s="11">
        <v>9012</v>
      </c>
      <c r="B15" s="11">
        <v>30</v>
      </c>
      <c r="C15" s="4">
        <v>16000</v>
      </c>
      <c r="D15" s="13">
        <v>0.15</v>
      </c>
      <c r="E15" s="4">
        <v>18400</v>
      </c>
      <c r="F15" s="4">
        <f t="shared" si="0"/>
        <v>4800</v>
      </c>
    </row>
    <row r="16" spans="1:6" x14ac:dyDescent="0.4">
      <c r="A16" s="11">
        <v>9013</v>
      </c>
      <c r="B16" s="11">
        <v>7</v>
      </c>
      <c r="C16" s="4">
        <v>1760</v>
      </c>
      <c r="D16" s="13">
        <v>0.13</v>
      </c>
      <c r="E16" s="4">
        <v>1988.8</v>
      </c>
      <c r="F16" s="4">
        <f t="shared" si="0"/>
        <v>457.59999999999997</v>
      </c>
    </row>
    <row r="17" spans="1:6" x14ac:dyDescent="0.4">
      <c r="A17" s="11">
        <v>9014</v>
      </c>
      <c r="B17" s="11">
        <v>24</v>
      </c>
      <c r="C17" s="4">
        <v>16000</v>
      </c>
      <c r="D17" s="13">
        <v>0.15</v>
      </c>
      <c r="E17" s="4">
        <v>18400</v>
      </c>
      <c r="F17" s="4">
        <f t="shared" si="0"/>
        <v>4800</v>
      </c>
    </row>
    <row r="18" spans="1:6" x14ac:dyDescent="0.4">
      <c r="A18" s="11">
        <v>9015</v>
      </c>
      <c r="B18" s="11">
        <v>18</v>
      </c>
      <c r="C18" s="4">
        <v>3600</v>
      </c>
      <c r="D18" s="13">
        <v>0.14000000000000001</v>
      </c>
      <c r="E18" s="4">
        <v>4104</v>
      </c>
      <c r="F18" s="4">
        <f t="shared" si="0"/>
        <v>1008</v>
      </c>
    </row>
    <row r="19" spans="1:6" x14ac:dyDescent="0.4">
      <c r="A19" s="11">
        <v>9016</v>
      </c>
      <c r="B19" s="11">
        <v>23</v>
      </c>
      <c r="C19" s="4">
        <v>22000</v>
      </c>
      <c r="D19" s="13">
        <v>0.17</v>
      </c>
      <c r="E19" s="4">
        <v>25740</v>
      </c>
      <c r="F19" s="4">
        <f t="shared" si="0"/>
        <v>7480</v>
      </c>
    </row>
    <row r="20" spans="1:6" x14ac:dyDescent="0.4">
      <c r="A20" s="11">
        <v>9017</v>
      </c>
      <c r="B20" s="11">
        <v>31</v>
      </c>
      <c r="C20" s="4">
        <v>18800</v>
      </c>
      <c r="D20" s="13">
        <v>0.18</v>
      </c>
      <c r="E20" s="4">
        <v>22184</v>
      </c>
      <c r="F20" s="4">
        <f t="shared" si="0"/>
        <v>6768</v>
      </c>
    </row>
    <row r="21" spans="1:6" x14ac:dyDescent="0.4">
      <c r="A21" s="11">
        <v>9018</v>
      </c>
      <c r="B21" s="11">
        <v>18</v>
      </c>
      <c r="C21" s="4">
        <v>36000</v>
      </c>
      <c r="D21" s="13">
        <v>0.11</v>
      </c>
      <c r="E21" s="4">
        <v>39960</v>
      </c>
      <c r="F21" s="4">
        <f t="shared" si="0"/>
        <v>7920</v>
      </c>
    </row>
    <row r="22" spans="1:6" x14ac:dyDescent="0.4">
      <c r="A22" s="11">
        <v>9019</v>
      </c>
      <c r="B22" s="11">
        <v>19</v>
      </c>
      <c r="C22" s="4">
        <v>2280</v>
      </c>
      <c r="D22" s="13">
        <v>0.15</v>
      </c>
      <c r="E22" s="4">
        <v>2622</v>
      </c>
      <c r="F22" s="4">
        <f t="shared" si="0"/>
        <v>684</v>
      </c>
    </row>
    <row r="23" spans="1:6" x14ac:dyDescent="0.4">
      <c r="A23" s="11">
        <v>9020</v>
      </c>
      <c r="B23" s="11">
        <v>14</v>
      </c>
      <c r="C23" s="4">
        <v>1440</v>
      </c>
      <c r="D23" s="13">
        <v>0.16</v>
      </c>
      <c r="E23" s="4">
        <v>1670</v>
      </c>
      <c r="F23" s="4">
        <f t="shared" si="0"/>
        <v>460.4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379A-6471-4C7E-B782-660568E472AD}">
  <dimension ref="A1:C23"/>
  <sheetViews>
    <sheetView tabSelected="1" zoomScaleNormal="100" workbookViewId="0">
      <selection activeCell="A2" sqref="A2"/>
    </sheetView>
  </sheetViews>
  <sheetFormatPr defaultRowHeight="14.6" x14ac:dyDescent="0.4"/>
  <cols>
    <col min="1" max="1" width="22.84375" bestFit="1" customWidth="1"/>
    <col min="2" max="3" width="20.53515625" customWidth="1"/>
    <col min="4" max="4" width="12.3828125" customWidth="1"/>
  </cols>
  <sheetData>
    <row r="1" spans="1:3" ht="17.149999999999999" thickBot="1" x14ac:dyDescent="0.5">
      <c r="A1" s="16" t="s">
        <v>40</v>
      </c>
      <c r="B1" s="16" t="s">
        <v>41</v>
      </c>
      <c r="C1" s="16" t="s">
        <v>42</v>
      </c>
    </row>
    <row r="2" spans="1:3" ht="16.3" thickTop="1" x14ac:dyDescent="0.45">
      <c r="A2" s="17" t="s">
        <v>43</v>
      </c>
      <c r="B2" s="17"/>
      <c r="C2" s="17"/>
    </row>
    <row r="3" spans="1:3" ht="15.9" x14ac:dyDescent="0.45">
      <c r="A3" s="17" t="s">
        <v>56</v>
      </c>
      <c r="B3" s="17"/>
      <c r="C3" s="17"/>
    </row>
    <row r="4" spans="1:3" ht="15.9" x14ac:dyDescent="0.45">
      <c r="A4" s="17" t="s">
        <v>44</v>
      </c>
      <c r="B4" s="17"/>
      <c r="C4" s="17"/>
    </row>
    <row r="5" spans="1:3" ht="15.9" x14ac:dyDescent="0.45">
      <c r="A5" s="17" t="s">
        <v>45</v>
      </c>
      <c r="B5" s="17"/>
      <c r="C5" s="17"/>
    </row>
    <row r="6" spans="1:3" ht="15.9" x14ac:dyDescent="0.45">
      <c r="A6" s="17" t="s">
        <v>46</v>
      </c>
      <c r="B6" s="17"/>
      <c r="C6" s="17"/>
    </row>
    <row r="7" spans="1:3" ht="15.9" x14ac:dyDescent="0.45">
      <c r="A7" s="17" t="s">
        <v>57</v>
      </c>
      <c r="B7" s="17"/>
      <c r="C7" s="17"/>
    </row>
    <row r="8" spans="1:3" ht="15.9" x14ac:dyDescent="0.45">
      <c r="A8" s="17" t="s">
        <v>47</v>
      </c>
      <c r="B8" s="17"/>
      <c r="C8" s="17"/>
    </row>
    <row r="9" spans="1:3" ht="15.9" x14ac:dyDescent="0.45">
      <c r="A9" s="17" t="s">
        <v>48</v>
      </c>
      <c r="B9" s="17"/>
      <c r="C9" s="17"/>
    </row>
    <row r="10" spans="1:3" ht="15.9" x14ac:dyDescent="0.45">
      <c r="A10" s="17" t="s">
        <v>49</v>
      </c>
      <c r="B10" s="17"/>
      <c r="C10" s="17"/>
    </row>
    <row r="11" spans="1:3" ht="15.9" x14ac:dyDescent="0.45">
      <c r="A11" s="17" t="s">
        <v>50</v>
      </c>
      <c r="B11" s="17"/>
      <c r="C11" s="17"/>
    </row>
    <row r="12" spans="1:3" ht="15.9" x14ac:dyDescent="0.45">
      <c r="A12" s="17" t="s">
        <v>51</v>
      </c>
      <c r="B12" s="17"/>
      <c r="C12" s="17"/>
    </row>
    <row r="13" spans="1:3" ht="15.9" x14ac:dyDescent="0.45">
      <c r="A13" s="17" t="s">
        <v>52</v>
      </c>
      <c r="B13" s="17"/>
      <c r="C13" s="17"/>
    </row>
    <row r="14" spans="1:3" ht="15.9" x14ac:dyDescent="0.45">
      <c r="A14" s="17" t="s">
        <v>53</v>
      </c>
      <c r="B14" s="17"/>
      <c r="C14" s="17"/>
    </row>
    <row r="15" spans="1:3" ht="15.9" x14ac:dyDescent="0.45">
      <c r="A15" s="17" t="s">
        <v>54</v>
      </c>
      <c r="B15" s="17"/>
      <c r="C15" s="17"/>
    </row>
    <row r="16" spans="1:3" ht="15.9" x14ac:dyDescent="0.45">
      <c r="A16" s="17" t="s">
        <v>55</v>
      </c>
      <c r="B16" s="17"/>
      <c r="C16" s="17"/>
    </row>
    <row r="17" spans="1:3" ht="15.9" x14ac:dyDescent="0.45">
      <c r="A17" s="17" t="s">
        <v>47</v>
      </c>
      <c r="B17" s="17"/>
      <c r="C17" s="17"/>
    </row>
    <row r="18" spans="1:3" ht="15.9" x14ac:dyDescent="0.45">
      <c r="A18" s="17" t="s">
        <v>48</v>
      </c>
      <c r="B18" s="17"/>
      <c r="C18" s="17"/>
    </row>
    <row r="19" spans="1:3" ht="15.9" x14ac:dyDescent="0.45">
      <c r="A19" s="17" t="s">
        <v>49</v>
      </c>
      <c r="B19" s="17"/>
      <c r="C19" s="17"/>
    </row>
    <row r="20" spans="1:3" ht="15.9" x14ac:dyDescent="0.45">
      <c r="A20" s="17" t="s">
        <v>50</v>
      </c>
      <c r="B20" s="17"/>
      <c r="C20" s="17"/>
    </row>
    <row r="21" spans="1:3" ht="15.9" x14ac:dyDescent="0.45">
      <c r="A21" s="17" t="s">
        <v>51</v>
      </c>
      <c r="B21" s="17"/>
      <c r="C21" s="17"/>
    </row>
    <row r="22" spans="1:3" ht="15.9" x14ac:dyDescent="0.45">
      <c r="A22" s="17" t="s">
        <v>44</v>
      </c>
      <c r="B22" s="17"/>
      <c r="C22" s="17"/>
    </row>
    <row r="23" spans="1:3" ht="15.9" x14ac:dyDescent="0.45">
      <c r="A23" s="17" t="s">
        <v>45</v>
      </c>
      <c r="B23" s="17"/>
      <c r="C2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Auction</vt:lpstr>
      <vt:lpstr>Auction Analysis</vt:lpstr>
      <vt:lpstr>Pricing</vt:lpstr>
      <vt:lpstr>Costumers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Rashad Qurbanov</cp:lastModifiedBy>
  <dcterms:created xsi:type="dcterms:W3CDTF">2024-07-31T15:35:28Z</dcterms:created>
  <dcterms:modified xsi:type="dcterms:W3CDTF">2024-08-03T08:57:37Z</dcterms:modified>
</cp:coreProperties>
</file>