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mare\Desktop\Revised Templates\New Tools\"/>
    </mc:Choice>
  </mc:AlternateContent>
  <bookViews>
    <workbookView xWindow="0" yWindow="0" windowWidth="7476" windowHeight="3036"/>
  </bookViews>
  <sheets>
    <sheet name="NASCOP_MOH731" sheetId="1" r:id="rId1"/>
  </sheets>
  <definedNames>
    <definedName name="_xlnm.Print_Area" localSheetId="0">'NASCOP_MOH731'!$A$1:$H$163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<sst xmlns="http://schemas.openxmlformats.org/spreadsheetml/2006/main" count="454" uniqueCount="454">
  <si>
    <t>National AIDS &amp; STI Control Programme</t>
  </si>
  <si>
    <t>Comprehensive HIV/AIDS Facility Reporting Form - NASCOP</t>
  </si>
  <si>
    <t>County</t>
  </si>
  <si>
    <t>Sub County</t>
  </si>
  <si>
    <t>Facility</t>
  </si>
  <si>
    <t>MFL Code</t>
  </si>
  <si>
    <t>Month</t>
  </si>
  <si>
    <t>Year</t>
  </si>
  <si>
    <t>1. HIV Counselling and Testing</t>
  </si>
  <si>
    <t>3. Care and Treatment</t>
  </si>
  <si>
    <t>1.1 HIV Testing</t>
  </si>
  <si>
    <t>3.1 Enrollment in Care</t>
  </si>
  <si>
    <t>3.2 Current On Pre ART</t>
  </si>
  <si>
    <t>Tested 1-9</t>
  </si>
  <si>
    <t xml:space="preserve"> HV01-01</t>
  </si>
  <si>
    <t>Tested Facility</t>
  </si>
  <si>
    <t>HV01-11</t>
  </si>
  <si>
    <t>Enrolled &lt;1</t>
  </si>
  <si>
    <t>HV03-001</t>
  </si>
  <si>
    <t>In Pre ART_0-14</t>
  </si>
  <si>
    <t>HV03-013</t>
  </si>
  <si>
    <t>15-19</t>
  </si>
  <si>
    <t>(F) HV01-03</t>
  </si>
  <si>
    <t>Tested Community</t>
  </si>
  <si>
    <t>HV01-12</t>
  </si>
  <si>
    <t>Enrolled 1-9</t>
  </si>
  <si>
    <t>HV03-002</t>
  </si>
  <si>
    <t>In Pre ART_15+</t>
  </si>
  <si>
    <t>HV03-014</t>
  </si>
  <si>
    <t>10-14</t>
  </si>
  <si>
    <t>(F) HV01-05</t>
  </si>
  <si>
    <t>Tested New</t>
  </si>
  <si>
    <t>HV01-13</t>
  </si>
  <si>
    <t>Enrolled 10-14</t>
  </si>
  <si>
    <t>(M) HV03-003</t>
  </si>
  <si>
    <t>(F) HV03-004</t>
  </si>
  <si>
    <t>In Pre ART_Total (HIV3-013 to HIV3-014)</t>
  </si>
  <si>
    <t>HV03-015</t>
  </si>
  <si>
    <t>25+</t>
  </si>
  <si>
    <t>(F) HV01-07</t>
  </si>
  <si>
    <t>Tested Repeat</t>
  </si>
  <si>
    <t>HV01-14</t>
  </si>
  <si>
    <t>Enrolled 15-19</t>
  </si>
  <si>
    <t>(M) HV03-005</t>
  </si>
  <si>
    <t>(F) HV03-006</t>
  </si>
  <si>
    <t>3.4 Currently on ART(All)</t>
  </si>
  <si>
    <t>1-9</t>
  </si>
  <si>
    <t>(F) HV01-09</t>
  </si>
  <si>
    <t>Tested Couples</t>
  </si>
  <si>
    <t>HV01-15</t>
  </si>
  <si>
    <t>Enrolled 20-24</t>
  </si>
  <si>
    <t>(M) HV03-007</t>
  </si>
  <si>
    <t>(F) HV03-008</t>
  </si>
  <si>
    <t>On ART &lt; 1</t>
  </si>
  <si>
    <t>HV03-028</t>
  </si>
  <si>
    <t>20-24</t>
  </si>
  <si>
    <t>HV01-10</t>
  </si>
  <si>
    <t>Tested Key Pop</t>
  </si>
  <si>
    <t>HV01-16</t>
  </si>
  <si>
    <t>Enrolled 25+</t>
  </si>
  <si>
    <t>(M) HV03-009</t>
  </si>
  <si>
    <t>(F) HV03-010</t>
  </si>
  <si>
    <t>On ART 1-9</t>
  </si>
  <si>
    <t>HV03-029</t>
  </si>
  <si>
    <t>1.2 HIV Positive Results</t>
  </si>
  <si>
    <t>Enrolled Total (Sum HV03-001 to HV03-010)</t>
  </si>
  <si>
    <t>HV03-011</t>
  </si>
  <si>
    <t>On 10-14</t>
  </si>
  <si>
    <t>(M) HV03-030</t>
  </si>
  <si>
    <t>(F) HV03-031</t>
  </si>
  <si>
    <t>Positive 1-9</t>
  </si>
  <si>
    <t>HV01-17</t>
  </si>
  <si>
    <t>Enrolled in Care Key Pop</t>
  </si>
  <si>
    <t>HV03-012</t>
  </si>
  <si>
    <t>On 15-19</t>
  </si>
  <si>
    <t>(M) HV03-032</t>
  </si>
  <si>
    <t>(F) HV03-033</t>
  </si>
  <si>
    <t>Positive 10-14</t>
  </si>
  <si>
    <t>(M) HV01-18</t>
  </si>
  <si>
    <t>(F) HV01-19</t>
  </si>
  <si>
    <t>Negative Total</t>
  </si>
  <si>
    <t>HV01-27</t>
  </si>
  <si>
    <t>3.3 Starting ART</t>
  </si>
  <si>
    <t>On ART 20-24</t>
  </si>
  <si>
    <t>(M) HV03-034</t>
  </si>
  <si>
    <t>(F) HV03-035</t>
  </si>
  <si>
    <t>Positive 15-19</t>
  </si>
  <si>
    <t>(M) HV01-20</t>
  </si>
  <si>
    <t>(F) HV01-21</t>
  </si>
  <si>
    <t>Discordant</t>
  </si>
  <si>
    <t>HV01-28</t>
  </si>
  <si>
    <t>Start ART &lt; 1</t>
  </si>
  <si>
    <t>HV03-016</t>
  </si>
  <si>
    <t>On ART 25+</t>
  </si>
  <si>
    <t>(M) HV03-036</t>
  </si>
  <si>
    <t>(F) HV03-037</t>
  </si>
  <si>
    <t>Positive 20-24</t>
  </si>
  <si>
    <t>(M) HV01-22</t>
  </si>
  <si>
    <t>(F) HV01-23</t>
  </si>
  <si>
    <t>Positive Key Pop</t>
  </si>
  <si>
    <t>HV01-29</t>
  </si>
  <si>
    <t>Start ART 1-9</t>
  </si>
  <si>
    <t>HV03-017</t>
  </si>
  <si>
    <t>On ART Total</t>
  </si>
  <si>
    <t>HV03-038</t>
  </si>
  <si>
    <t>Positive 25+</t>
  </si>
  <si>
    <t>(M) HV01-24</t>
  </si>
  <si>
    <t>(F) HV01-25</t>
  </si>
  <si>
    <t>Start ART 10-14</t>
  </si>
  <si>
    <t>(M) HV03-018</t>
  </si>
  <si>
    <t>(F) HV03-019</t>
  </si>
  <si>
    <t>On ART Key Pop</t>
  </si>
  <si>
    <t>HV03-039</t>
  </si>
  <si>
    <t>Positive Total</t>
  </si>
  <si>
    <t>Sum HV01-17 to HV01-25</t>
  </si>
  <si>
    <t>HV01-26</t>
  </si>
  <si>
    <t>Start ART 15-19</t>
  </si>
  <si>
    <t>(M) HV03-020</t>
  </si>
  <si>
    <t>(F) HV03-021</t>
  </si>
  <si>
    <t>3.5 Retention on ART</t>
  </si>
  <si>
    <t>1.3 HIV Positive 3 month ago Linked to Care</t>
  </si>
  <si>
    <t>1.4 Pre Exposure Prophylaxis</t>
  </si>
  <si>
    <t>Start ART 20-24</t>
  </si>
  <si>
    <t>(M) HV03-022</t>
  </si>
  <si>
    <t>(F) HV03-023</t>
  </si>
  <si>
    <t>On ART 12 months</t>
  </si>
  <si>
    <t>HV03-040</t>
  </si>
  <si>
    <t>Linked 1-9</t>
  </si>
  <si>
    <t>HV01-30</t>
  </si>
  <si>
    <t>Start ART 25+</t>
  </si>
  <si>
    <t>(M) HV03-024</t>
  </si>
  <si>
    <t>(F) HV03-025</t>
  </si>
  <si>
    <t>Net Cohort 12 months</t>
  </si>
  <si>
    <t>HV03-041</t>
  </si>
  <si>
    <t>Linked 10-14</t>
  </si>
  <si>
    <t>HV01-31</t>
  </si>
  <si>
    <t>Prep Eligible_New</t>
  </si>
  <si>
    <t>HV01-37</t>
  </si>
  <si>
    <t>Start ART Total</t>
  </si>
  <si>
    <t>HV03-026</t>
  </si>
  <si>
    <t>Viral load &lt;1000_12mths</t>
  </si>
  <si>
    <t>HV03-042</t>
  </si>
  <si>
    <t>Linked 15-19</t>
  </si>
  <si>
    <t>HV01-32</t>
  </si>
  <si>
    <t>Prep Start_New</t>
  </si>
  <si>
    <t>HV01-38</t>
  </si>
  <si>
    <t>Start ART Key Pop</t>
  </si>
  <si>
    <t>HV03-027</t>
  </si>
  <si>
    <t>Viral load result_12mths</t>
  </si>
  <si>
    <t>HV03-043</t>
  </si>
  <si>
    <t xml:space="preserve">Linked  20-24</t>
  </si>
  <si>
    <t>HV01-33</t>
  </si>
  <si>
    <t>Prep_Current</t>
  </si>
  <si>
    <t>HV01-39</t>
  </si>
  <si>
    <t>3.6 On CTX/Dapsone</t>
  </si>
  <si>
    <t>3.7 TB Screening &amp; presumed TB</t>
  </si>
  <si>
    <t>Linked 25+</t>
  </si>
  <si>
    <t>HV01-34</t>
  </si>
  <si>
    <t>Prep_Stopped</t>
  </si>
  <si>
    <t>HV01-40</t>
  </si>
  <si>
    <t>On CTX/DDS &lt;1</t>
  </si>
  <si>
    <t>HV03-044</t>
  </si>
  <si>
    <t>Screen for TB &lt;1</t>
  </si>
  <si>
    <t>HV03-051</t>
  </si>
  <si>
    <t>Linked Total</t>
  </si>
  <si>
    <t>HV01-35</t>
  </si>
  <si>
    <t>On CTX/DDS 1-9</t>
  </si>
  <si>
    <t>HV03-045</t>
  </si>
  <si>
    <t>Screen for TB 1-9</t>
  </si>
  <si>
    <t>HV03-052</t>
  </si>
  <si>
    <t xml:space="preserve">Total tested positive (3 months ago) </t>
  </si>
  <si>
    <t>HV01-36</t>
  </si>
  <si>
    <t>On CTX/DDS 10-14</t>
  </si>
  <si>
    <t>HV03-046</t>
  </si>
  <si>
    <t>Screen for TB 10-14</t>
  </si>
  <si>
    <t>HV03-053</t>
  </si>
  <si>
    <t>2. Prevention of Mother-to-Child Transmission (PMTCT)</t>
  </si>
  <si>
    <t>On CTX DDS 15-19</t>
  </si>
  <si>
    <t>HV03-047</t>
  </si>
  <si>
    <t>Screen for TB 15-19</t>
  </si>
  <si>
    <t>HV03-054</t>
  </si>
  <si>
    <t>2.1 Antenatal and Delivery Contacts</t>
  </si>
  <si>
    <t>2.9 Adolescents (10-19 yrs) Testing and results</t>
  </si>
  <si>
    <t>On CTX DDS 20-24</t>
  </si>
  <si>
    <t>HV03-048</t>
  </si>
  <si>
    <t>Screen for TB 20-24</t>
  </si>
  <si>
    <t>HV03-055</t>
  </si>
  <si>
    <t>1st ANC Visits</t>
  </si>
  <si>
    <t>HV02-01</t>
  </si>
  <si>
    <t>1st ANC KP adolescents (10-19)</t>
  </si>
  <si>
    <t>HV02-33</t>
  </si>
  <si>
    <t>On CTX/DDS 25+</t>
  </si>
  <si>
    <t>HV03-049</t>
  </si>
  <si>
    <t>Screen for TB 25+</t>
  </si>
  <si>
    <t>HV03-056</t>
  </si>
  <si>
    <t>Delivey from HIV+ Mothers</t>
  </si>
  <si>
    <t>HV02-02</t>
  </si>
  <si>
    <t>Positive result Adolescents_Total</t>
  </si>
  <si>
    <t>HV02-34</t>
  </si>
  <si>
    <t>On CTX/DDS Total</t>
  </si>
  <si>
    <t>HV03-050</t>
  </si>
  <si>
    <t>Screen for TB Total</t>
  </si>
  <si>
    <t>HV03-057</t>
  </si>
  <si>
    <t>2.2 Maternal HIV Testing</t>
  </si>
  <si>
    <t>Started HAART adolescents_Total</t>
  </si>
  <si>
    <t>HV02-35</t>
  </si>
  <si>
    <t>3.8 Starting IPT</t>
  </si>
  <si>
    <t>Presumed TB_Total</t>
  </si>
  <si>
    <t>HV03-058</t>
  </si>
  <si>
    <t>Known Positive at 1st ANC</t>
  </si>
  <si>
    <t>HV02-03</t>
  </si>
  <si>
    <t>Start IPT &lt;1</t>
  </si>
  <si>
    <t>HV03-059</t>
  </si>
  <si>
    <t>3.9 Nutrition and HIV</t>
  </si>
  <si>
    <t>Initial test at ANC</t>
  </si>
  <si>
    <t>HV02-04</t>
  </si>
  <si>
    <t>2.10 Infant HIV Exposure Status at Penta 1</t>
  </si>
  <si>
    <t>Start IPT 1-9</t>
  </si>
  <si>
    <t>HV03-060</t>
  </si>
  <si>
    <t>Nutrition Assessment &lt; 15</t>
  </si>
  <si>
    <t>HV03-067</t>
  </si>
  <si>
    <t>Initial test at L&amp;D</t>
  </si>
  <si>
    <t>HV02-05</t>
  </si>
  <si>
    <t>Known Exposure at Penta 1</t>
  </si>
  <si>
    <t>HV02-36</t>
  </si>
  <si>
    <t>Start IPT 10-14</t>
  </si>
  <si>
    <t>HV03-061</t>
  </si>
  <si>
    <t>Nutrition Assessment 15+</t>
  </si>
  <si>
    <t>HV03-068</t>
  </si>
  <si>
    <t>Initial test at PNC &lt;=6wks</t>
  </si>
  <si>
    <t>HV02-06</t>
  </si>
  <si>
    <t>Total due for Penta 1</t>
  </si>
  <si>
    <t>HV02-37</t>
  </si>
  <si>
    <t>Start IPT 15-19</t>
  </si>
  <si>
    <t>HV03-062</t>
  </si>
  <si>
    <t>Nutrition Assess_Total (HV067+068)</t>
  </si>
  <si>
    <t>HV03-069</t>
  </si>
  <si>
    <t>Known HIV Status Total</t>
  </si>
  <si>
    <t>HV02-07</t>
  </si>
  <si>
    <t>Start IPT 20-24</t>
  </si>
  <si>
    <t>HV03-063</t>
  </si>
  <si>
    <t>Malnourished &lt;15</t>
  </si>
  <si>
    <t>HV03-070</t>
  </si>
  <si>
    <t>Retesting_PNC &lt;= 6 weeks</t>
  </si>
  <si>
    <t>HV02-08</t>
  </si>
  <si>
    <t>2.11 Infant Prophylaxis</t>
  </si>
  <si>
    <t>Start IPT 25+</t>
  </si>
  <si>
    <t>HV03-064</t>
  </si>
  <si>
    <t>Malnourished 15+</t>
  </si>
  <si>
    <t>HV03-071</t>
  </si>
  <si>
    <t>Tested_PNC&gt;6weeks to 6 mths</t>
  </si>
  <si>
    <t>HV02-09</t>
  </si>
  <si>
    <t>Infant ARV Prophylaxis ANC</t>
  </si>
  <si>
    <t>HV02-38</t>
  </si>
  <si>
    <t>Start IPT Total</t>
  </si>
  <si>
    <t>HV03-065</t>
  </si>
  <si>
    <t>Malnourished_Total (HV070+071)</t>
  </si>
  <si>
    <t>HV03-072</t>
  </si>
  <si>
    <t>2.3 HIV Positive Results</t>
  </si>
  <si>
    <t>Infant ARV Prophylaxis L&amp;D</t>
  </si>
  <si>
    <t>HV02-39</t>
  </si>
  <si>
    <t>Completed IPT_12months</t>
  </si>
  <si>
    <t>HV03-066</t>
  </si>
  <si>
    <t>Food Provided &lt;15</t>
  </si>
  <si>
    <t>HV03-073</t>
  </si>
  <si>
    <t>HV02-10</t>
  </si>
  <si>
    <t>Infant ARV Prophylaxis &lt;8weeks PNC</t>
  </si>
  <si>
    <t>HV02-40</t>
  </si>
  <si>
    <t>3.10 HIV in TB Clinic</t>
  </si>
  <si>
    <t>Food Provided 15+</t>
  </si>
  <si>
    <t>HV03-074</t>
  </si>
  <si>
    <t>Positive Results ANC</t>
  </si>
  <si>
    <t>HV02-11</t>
  </si>
  <si>
    <t>Total ARV Prophylaxis Total</t>
  </si>
  <si>
    <t>HV02-41</t>
  </si>
  <si>
    <t>TB cases _New</t>
  </si>
  <si>
    <t>HV03-076</t>
  </si>
  <si>
    <t>FBP Provided_Total (HV073+074)</t>
  </si>
  <si>
    <t>HV03-075</t>
  </si>
  <si>
    <t>Positive Results L&amp;D</t>
  </si>
  <si>
    <t>HV02-12</t>
  </si>
  <si>
    <t>HEI CTX/DDS Start &lt;2 months</t>
  </si>
  <si>
    <t>HV02-42</t>
  </si>
  <si>
    <t>TB Cases _KP</t>
  </si>
  <si>
    <t>HV03-077</t>
  </si>
  <si>
    <t>3.11 Community Dispensing of ARVs</t>
  </si>
  <si>
    <t>Positive Results PNC &lt;= 6 wks</t>
  </si>
  <si>
    <t>HV02-13</t>
  </si>
  <si>
    <t>TB Cases Tested_HIV</t>
  </si>
  <si>
    <t>HV03-078</t>
  </si>
  <si>
    <t>Community ART current</t>
  </si>
  <si>
    <t>(M) HV03-085</t>
  </si>
  <si>
    <t>Mothers Positive Total</t>
  </si>
  <si>
    <t>HV02-14</t>
  </si>
  <si>
    <t>2.12 Infant HIV Testing and Results</t>
  </si>
  <si>
    <t>TB_Known status (HV03-077 + 78)</t>
  </si>
  <si>
    <t>HV03-079</t>
  </si>
  <si>
    <t xml:space="preserve">(F)  HV03-086</t>
  </si>
  <si>
    <t>Positive_PNC&gt;6weeks to 6 mths</t>
  </si>
  <si>
    <t>HV02-15</t>
  </si>
  <si>
    <t>Initial PCR &lt;8 weeks</t>
  </si>
  <si>
    <t>HV02-43</t>
  </si>
  <si>
    <t>TB_New HIV Positive</t>
  </si>
  <si>
    <t>HV03-080</t>
  </si>
  <si>
    <t xml:space="preserve">Total </t>
  </si>
  <si>
    <t>2.4 Maternal HAART</t>
  </si>
  <si>
    <t>Initial PCR &gt;8weeks - 12 months</t>
  </si>
  <si>
    <t>HV02-44</t>
  </si>
  <si>
    <t>TB_TOTAL HIV Positive (HV077+080)</t>
  </si>
  <si>
    <t>HV03-081</t>
  </si>
  <si>
    <t>3.12 Cervical Cancer Screening</t>
  </si>
  <si>
    <t>On HAART at 1st ANC</t>
  </si>
  <si>
    <t>HV02-16</t>
  </si>
  <si>
    <t>Initial PCR Test &lt;12 mths Total</t>
  </si>
  <si>
    <t>HV02-45</t>
  </si>
  <si>
    <t>TB_already on HAART</t>
  </si>
  <si>
    <t>HV03-082</t>
  </si>
  <si>
    <t>Screen CaCx_New F18+</t>
  </si>
  <si>
    <t>HV03-087</t>
  </si>
  <si>
    <t>Start HAART ANC</t>
  </si>
  <si>
    <t>HV02-17</t>
  </si>
  <si>
    <t>TB_start_HAART</t>
  </si>
  <si>
    <t>HV03-083</t>
  </si>
  <si>
    <t>Clinical visits_F18+</t>
  </si>
  <si>
    <t>HV03-088</t>
  </si>
  <si>
    <t>Start HAART L&amp;D</t>
  </si>
  <si>
    <t>HV02-18</t>
  </si>
  <si>
    <t>2.13 Programme Outcomes</t>
  </si>
  <si>
    <t>TB_Total on HAART (HV082+083)</t>
  </si>
  <si>
    <t>HV03-084</t>
  </si>
  <si>
    <t>On modern FP _F15+</t>
  </si>
  <si>
    <t>HV03-089</t>
  </si>
  <si>
    <t>Start HAART PNC &lt;=6 weeks</t>
  </si>
  <si>
    <t>HV02-19</t>
  </si>
  <si>
    <t>Infected 24 months</t>
  </si>
  <si>
    <t>HV02-46</t>
  </si>
  <si>
    <t>4. Voluntary Male Circumcision</t>
  </si>
  <si>
    <t>Maternal HAART_Total</t>
  </si>
  <si>
    <t>HV02-20</t>
  </si>
  <si>
    <t>Uninfected 24 months</t>
  </si>
  <si>
    <t>HV02-47</t>
  </si>
  <si>
    <t>4.1 Number Circumcised</t>
  </si>
  <si>
    <t>4.2 Type of Circumcision</t>
  </si>
  <si>
    <t>Start HAART_PNC &gt;6 wks to 6 mths</t>
  </si>
  <si>
    <t>HV02-21</t>
  </si>
  <si>
    <t>Unknown Outcome 24 mths</t>
  </si>
  <si>
    <t>HV02-48</t>
  </si>
  <si>
    <t>Circumcised &lt;1</t>
  </si>
  <si>
    <t>HV04-01</t>
  </si>
  <si>
    <t>Surgical</t>
  </si>
  <si>
    <t>HV04-11</t>
  </si>
  <si>
    <t>2.5 Retention on PMTCT ARVs (Cohort)</t>
  </si>
  <si>
    <t>Net Cohort HEI 24 months</t>
  </si>
  <si>
    <t>HV02-49</t>
  </si>
  <si>
    <t>Circumcised 1 - 9yrs</t>
  </si>
  <si>
    <t>HV04-02</t>
  </si>
  <si>
    <t>Devices</t>
  </si>
  <si>
    <t>HV04-12</t>
  </si>
  <si>
    <t>On maternal HAART_12 mths</t>
  </si>
  <si>
    <t>HV02-22</t>
  </si>
  <si>
    <t>Circumcised 10-14</t>
  </si>
  <si>
    <t>HV04-03</t>
  </si>
  <si>
    <t>Net Cohort_12 months</t>
  </si>
  <si>
    <t>HV02-23</t>
  </si>
  <si>
    <t>2.14 Retention of Baby-Mother Pairs</t>
  </si>
  <si>
    <t>Circumcised 15-19</t>
  </si>
  <si>
    <t>HV04-04</t>
  </si>
  <si>
    <t>4.3 Circumcision Adverse Events</t>
  </si>
  <si>
    <t>2.6 Syphilis Screening</t>
  </si>
  <si>
    <t>Mother-baby pairs 24 months</t>
  </si>
  <si>
    <t>HV02-50</t>
  </si>
  <si>
    <t>Circumcised 20-24</t>
  </si>
  <si>
    <t>HV04-05</t>
  </si>
  <si>
    <t>AE During Moderate</t>
  </si>
  <si>
    <t>HV04-13</t>
  </si>
  <si>
    <t>Syphilis Screened 1st ANC</t>
  </si>
  <si>
    <t>HV02-24</t>
  </si>
  <si>
    <t>Pair net cohort 24 months</t>
  </si>
  <si>
    <t>HV02-51</t>
  </si>
  <si>
    <t>Circumcised 25+</t>
  </si>
  <si>
    <t>HV04-06</t>
  </si>
  <si>
    <t>AE During Servere</t>
  </si>
  <si>
    <t>HV04-14</t>
  </si>
  <si>
    <t>Syphilis Screened Positive</t>
  </si>
  <si>
    <t>HV02-25</t>
  </si>
  <si>
    <t>Circumcised Total</t>
  </si>
  <si>
    <t>HV04-07</t>
  </si>
  <si>
    <t>AE Post Moderate</t>
  </si>
  <si>
    <t>HV04-15</t>
  </si>
  <si>
    <t>Syphilis Treated</t>
  </si>
  <si>
    <t>HV02-26</t>
  </si>
  <si>
    <t>2.15 Infant Feeding</t>
  </si>
  <si>
    <t>Circumcised HIV+</t>
  </si>
  <si>
    <t>HV04-08</t>
  </si>
  <si>
    <t>AE Post Servere</t>
  </si>
  <si>
    <t>HV04-16</t>
  </si>
  <si>
    <t>2.7 Family Planning at Postnatal</t>
  </si>
  <si>
    <t>EBF (at 6 months)</t>
  </si>
  <si>
    <t>HV02-52</t>
  </si>
  <si>
    <t>Circumcised HIV-</t>
  </si>
  <si>
    <t>HV04-09</t>
  </si>
  <si>
    <t>Follow Up Visit &lt;14 days</t>
  </si>
  <si>
    <t>HV04-17</t>
  </si>
  <si>
    <t>HIV+ On Modern FP at 6 weeks</t>
  </si>
  <si>
    <t>HV02-27</t>
  </si>
  <si>
    <t>ERF (at 6 months)</t>
  </si>
  <si>
    <t>HV02-53</t>
  </si>
  <si>
    <t>Circumcised HIV NK</t>
  </si>
  <si>
    <t>HV04-10</t>
  </si>
  <si>
    <t>HIV+ PNC Visits at 6 weeks</t>
  </si>
  <si>
    <t>HV02-28</t>
  </si>
  <si>
    <t>MF (at 6 months)</t>
  </si>
  <si>
    <t>HV02-54</t>
  </si>
  <si>
    <t>5. Post-Exposure Prophylaxis</t>
  </si>
  <si>
    <t>6. Methadone Assisted Therapy</t>
  </si>
  <si>
    <t>2.8 Male Partner HIV Status</t>
  </si>
  <si>
    <t>BF (12 months)</t>
  </si>
  <si>
    <t>HV02-55</t>
  </si>
  <si>
    <t>Exposed Occupational</t>
  </si>
  <si>
    <t>HV05-01</t>
  </si>
  <si>
    <t>KeyPop on MAT</t>
  </si>
  <si>
    <t>HV06-01</t>
  </si>
  <si>
    <t>Known Positive Status 1st Contact</t>
  </si>
  <si>
    <t>HV02-29</t>
  </si>
  <si>
    <t>Not BF (12 months)</t>
  </si>
  <si>
    <t>HV02-56</t>
  </si>
  <si>
    <t>Exposed Other</t>
  </si>
  <si>
    <t>HV05-02</t>
  </si>
  <si>
    <t>MAT Clients Known HIV+</t>
  </si>
  <si>
    <t>HV06-02</t>
  </si>
  <si>
    <t>Initial test at ANC Male</t>
  </si>
  <si>
    <t>HV02-30</t>
  </si>
  <si>
    <t>BF (18 months)</t>
  </si>
  <si>
    <t>HV02-57</t>
  </si>
  <si>
    <t>Exposed Total</t>
  </si>
  <si>
    <t>HV05-03</t>
  </si>
  <si>
    <t>MAT Clients Test HIV</t>
  </si>
  <si>
    <t>HV06-03</t>
  </si>
  <si>
    <t>Initial test at PNC Male</t>
  </si>
  <si>
    <t>HV02-31</t>
  </si>
  <si>
    <t>Not BF (18 months)</t>
  </si>
  <si>
    <t>HV02-58</t>
  </si>
  <si>
    <t>PEP Occupational</t>
  </si>
  <si>
    <t>HV05-04</t>
  </si>
  <si>
    <t>MAT Clients New HIV+</t>
  </si>
  <si>
    <t>HV06-04</t>
  </si>
  <si>
    <t>Total Known Status Male</t>
  </si>
  <si>
    <t>HV02-32</t>
  </si>
  <si>
    <t>PEP Other</t>
  </si>
  <si>
    <t>HV05-05</t>
  </si>
  <si>
    <t>HIV+ MAT clients on ART</t>
  </si>
  <si>
    <t>HV06-05</t>
  </si>
  <si>
    <t>PEP Total</t>
  </si>
  <si>
    <t>HV05-06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</si>
</sst>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>
    <font>
      <sz val="10"/>
      <color theme="1" tint="0"/>
      <name val="Segoe UI"/>
      <family val="2"/>
    </font>
    <font>
      <sz val="10"/>
      <color theme="1" tint="0"/>
      <name val="Segoe UI Semibold"/>
      <family val="2"/>
    </font>
    <font>
      <sz val="12"/>
      <color theme="1" tint="0"/>
      <name val="Segoe UI Semibold"/>
      <family val="2"/>
    </font>
    <font>
      <b/>
      <sz val="10"/>
      <color theme="1" tint="0"/>
      <name val="Segoe UI"/>
      <family val="2"/>
    </font>
    <font>
      <sz val="10"/>
      <color theme="8" tint="-0.249977111117893"/>
      <name val="Segoe UI Semibold"/>
      <family val="2"/>
    </font>
    <font>
      <sz val="10"/>
      <color theme="8" tint="-0.249977111117893"/>
      <name val="Segoe UI"/>
      <family val="2"/>
    </font>
    <font>
      <b/>
      <sz val="14"/>
      <color theme="8" tint="-0.249977111117893"/>
      <name val="Segoe UI"/>
      <family val="2"/>
    </font>
    <font>
      <sz val="10"/>
      <color theme="7" tint="-0.499984740745262"/>
      <name val="Segoe UI"/>
      <family val="2"/>
    </font>
    <font>
      <sz val="9"/>
      <color theme="7" tint="-0.499984740745262"/>
      <name val="Segoe UI"/>
      <family val="2"/>
    </font>
    <font>
      <sz val="8"/>
      <color theme="7" tint="-0.49998474074526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 tint="0"/>
      </patternFill>
    </fill>
    <fill>
      <patternFill patternType="solid">
        <fgColor theme="7" tint="0.79998168889431442"/>
        <bgColor indexed="64" tint="0"/>
      </patternFill>
    </fill>
    <fill>
      <patternFill patternType="solid">
        <fgColor theme="0" tint="-0.249977111117893"/>
        <bgColor indexed="64" tint="0"/>
      </patternFill>
    </fill>
  </fills>
  <borders count="39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/>
      <diagonal/>
    </border>
    <border>
      <left/>
      <right/>
      <top/>
      <bottom style="thin">
        <color indexed="64" tint="0"/>
      </bottom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/>
      <right/>
      <top/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/>
      <diagonal/>
    </border>
    <border>
      <left/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 style="thin">
        <color indexed="64" tint="0"/>
      </left>
      <right style="medium">
        <color indexed="64" tint="0"/>
      </right>
      <top/>
      <bottom/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medium">
        <color indexed="64" tint="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2" xfId="0"/>
    <xf numFmtId="0" fontId="0" fillId="0" borderId="0" xfId="0"/>
    <xf numFmtId="0" fontId="0" fillId="0" borderId="0" xfId="0"/>
    <xf numFmtId="0" fontId="0" fillId="0" borderId="3" xfId="0"/>
    <xf numFmtId="0" fontId="0" fillId="0" borderId="0" xfId="0"/>
    <xf numFmtId="0" fontId="0" fillId="2" borderId="1" xfId="0"/>
    <xf numFmtId="0" fontId="0" fillId="0" borderId="8" xfId="0"/>
    <xf numFmtId="0" fontId="0" fillId="2" borderId="10" xfId="0"/>
    <xf numFmtId="0" fontId="0" fillId="0" borderId="9" xfId="0"/>
    <xf numFmtId="0" fontId="0" fillId="0" borderId="11" xfId="0"/>
    <xf numFmtId="0" fontId="0" fillId="0" borderId="12" xfId="0"/>
    <xf numFmtId="0" fontId="0" fillId="0" borderId="14" xfId="0"/>
    <xf numFmtId="0" fontId="1" fillId="0" borderId="15" xfId="0"/>
    <xf numFmtId="0" fontId="0" fillId="0" borderId="16" xfId="0"/>
    <xf numFmtId="0" fontId="0" fillId="3" borderId="1" xfId="0"/>
    <xf numFmtId="0" fontId="0" fillId="0" borderId="6" xfId="0"/>
    <xf numFmtId="0" fontId="0" fillId="0" borderId="7" xfId="0"/>
    <xf numFmtId="0" fontId="0" fillId="0" borderId="19" xfId="0"/>
    <xf numFmtId="0" fontId="0" fillId="0" borderId="15" xfId="0"/>
    <xf numFmtId="0" fontId="0" fillId="2" borderId="21" xfId="0"/>
    <xf numFmtId="0" fontId="0" fillId="3" borderId="10" xfId="0"/>
    <xf numFmtId="0" fontId="0" fillId="3" borderId="28" xfId="0"/>
    <xf numFmtId="0" fontId="0" fillId="0" borderId="27" xfId="0"/>
    <xf numFmtId="0" fontId="4" fillId="4" borderId="18" xfId="0"/>
    <xf numFmtId="0" fontId="4" fillId="4" borderId="1" xfId="0"/>
    <xf numFmtId="0" fontId="4" fillId="4" borderId="26" xfId="0"/>
    <xf numFmtId="0" fontId="4" fillId="4" borderId="13" xfId="0"/>
    <xf numFmtId="0" fontId="5" fillId="4" borderId="1" xfId="0"/>
    <xf numFmtId="0" fontId="5" fillId="4" borderId="10" xfId="0"/>
    <xf numFmtId="0" fontId="0" fillId="0" borderId="0" xfId="0">
      <alignment horizontal="center"/>
    </xf>
    <xf numFmtId="0" fontId="1" fillId="0" borderId="2" xfId="0"/>
    <xf numFmtId="0" fontId="2" fillId="0" borderId="0" xfId="0">
      <alignment horizontal="left"/>
    </xf>
    <xf numFmtId="0" fontId="0" fillId="2" borderId="28" xfId="0"/>
    <xf numFmtId="0" fontId="1" fillId="0" borderId="5" xfId="0">
      <alignment horizontal="left"/>
    </xf>
    <xf numFmtId="0" fontId="1" fillId="0" borderId="6" xfId="0">
      <alignment horizontal="left"/>
    </xf>
    <xf numFmtId="0" fontId="0" fillId="2" borderId="22" xfId="0"/>
    <xf numFmtId="0" fontId="7" fillId="0" borderId="21" xfId="0"/>
    <xf numFmtId="0" fontId="7" fillId="0" borderId="29" xfId="0"/>
    <xf numFmtId="0" fontId="8" fillId="0" borderId="0" xfId="0"/>
    <xf numFmtId="0" fontId="7" fillId="0" borderId="0" xfId="0"/>
    <xf numFmtId="0" fontId="7" fillId="3" borderId="1" xfId="0"/>
    <xf numFmtId="0" fontId="7" fillId="3" borderId="13" xfId="0"/>
    <xf numFmtId="0" fontId="7" fillId="0" borderId="8" xfId="0"/>
    <xf numFmtId="0" fontId="9" fillId="0" borderId="0" xfId="0"/>
    <xf numFmtId="0" fontId="7" fillId="0" borderId="0" xfId="0"/>
    <xf numFmtId="0" fontId="0" fillId="0" borderId="0" xfId="0"/>
    <xf numFmtId="0" fontId="0" fillId="0" borderId="8" xfId="0"/>
    <xf numFmtId="0" fontId="3" fillId="0" borderId="8" xfId="0"/>
    <xf numFmtId="0" fontId="0" fillId="0" borderId="30" xfId="0"/>
    <xf numFmtId="0" fontId="0" fillId="3" borderId="13" xfId="0"/>
    <xf numFmtId="0" fontId="7" fillId="0" borderId="11" xfId="0"/>
    <xf numFmtId="0" fontId="0" fillId="0" borderId="17" xfId="0"/>
    <xf numFmtId="0" fontId="7" fillId="0" borderId="1" xfId="0"/>
    <xf numFmtId="0" fontId="7" fillId="3" borderId="10" xfId="0"/>
    <xf numFmtId="0" fontId="3" fillId="0" borderId="0" xfId="0"/>
    <xf numFmtId="0" fontId="0" fillId="0" borderId="2" xfId="0"/>
    <xf numFmtId="0" fontId="0" fillId="0" borderId="31" xfId="0"/>
    <xf numFmtId="0" fontId="0" fillId="2" borderId="20" xfId="0"/>
    <xf numFmtId="0" fontId="0" fillId="2" borderId="34" xfId="0"/>
    <xf numFmtId="0" fontId="0" fillId="2" borderId="32" xfId="0"/>
    <xf numFmtId="0" fontId="7" fillId="0" borderId="2" xfId="0"/>
    <xf numFmtId="0" fontId="7" fillId="0" borderId="28" xfId="0"/>
    <xf numFmtId="0" fontId="0" fillId="0" borderId="8" xfId="0"/>
    <xf numFmtId="0" fontId="1" fillId="0" borderId="7" xfId="0">
      <alignment horizontal="left"/>
    </xf>
    <xf numFmtId="0" fontId="0" fillId="3" borderId="21" xfId="0"/>
    <xf numFmtId="0" fontId="1" fillId="0" borderId="15" xfId="0"/>
    <xf numFmtId="0" fontId="3" fillId="0" borderId="5" xfId="0"/>
    <xf numFmtId="0" fontId="0" fillId="0" borderId="11" xfId="0"/>
    <xf numFmtId="0" fontId="7" fillId="0" borderId="20" xfId="0"/>
    <xf numFmtId="0" fontId="0" fillId="3" borderId="19" xfId="0"/>
    <xf numFmtId="0" fontId="0" fillId="0" borderId="37" xfId="0"/>
    <xf numFmtId="0" fontId="0" fillId="0" borderId="36" xfId="0"/>
    <xf numFmtId="0" fontId="7" fillId="0" borderId="38" xfId="0"/>
    <xf numFmtId="0" fontId="0" fillId="2" borderId="33" xfId="0"/>
    <xf numFmtId="0" fontId="0" fillId="0" borderId="29" xfId="0"/>
    <xf numFmtId="0" fontId="7" fillId="0" borderId="37" xfId="0"/>
    <xf numFmtId="0" fontId="3" fillId="0" borderId="6" xfId="0">
      <alignment horizontal="center"/>
    </xf>
    <xf numFmtId="0" fontId="3" fillId="0" borderId="7" xfId="0">
      <alignment horizontal="center"/>
    </xf>
    <xf numFmtId="0" fontId="3" fillId="0" borderId="5" xfId="0">
      <alignment horizontal="center"/>
    </xf>
    <xf numFmtId="0" fontId="3" fillId="0" borderId="6" xfId="0">
      <alignment horizontal="center"/>
    </xf>
    <xf numFmtId="0" fontId="3" fillId="0" borderId="7" xfId="0">
      <alignment horizontal="center"/>
    </xf>
    <xf numFmtId="0" fontId="2" fillId="0" borderId="5" xfId="0">
      <alignment horizontal="center"/>
    </xf>
    <xf numFmtId="0" fontId="2" fillId="0" borderId="6" xfId="0">
      <alignment horizontal="center"/>
    </xf>
    <xf numFmtId="0" fontId="2" fillId="0" borderId="7" xfId="0">
      <alignment horizontal="center"/>
    </xf>
    <xf numFmtId="0" fontId="7" fillId="0" borderId="35" xfId="0">
      <alignment horizontal="left"/>
    </xf>
    <xf numFmtId="0" fontId="7" fillId="0" borderId="37" xfId="0">
      <alignment horizontal="left"/>
    </xf>
    <xf numFmtId="0" fontId="7" fillId="0" borderId="21" xfId="0">
      <alignment horizontal="left"/>
    </xf>
    <xf numFmtId="0" fontId="7" fillId="0" borderId="29" xfId="0">
      <alignment horizontal="left"/>
    </xf>
    <xf numFmtId="0" fontId="1" fillId="0" borderId="5" xfId="0">
      <alignment horizontal="left"/>
    </xf>
    <xf numFmtId="0" fontId="1" fillId="0" borderId="6" xfId="0">
      <alignment horizontal="left"/>
    </xf>
    <xf numFmtId="0" fontId="2" fillId="0" borderId="4" xfId="0">
      <alignment horizontal="center"/>
    </xf>
    <xf numFmtId="0" fontId="2" fillId="0" borderId="22" xfId="0">
      <alignment horizontal="center"/>
    </xf>
    <xf numFmtId="0" fontId="2" fillId="0" borderId="32" xfId="0">
      <alignment horizontal="center"/>
    </xf>
    <xf numFmtId="0" fontId="2" fillId="0" borderId="33" xfId="0">
      <alignment horizontal="center"/>
    </xf>
    <xf numFmtId="0" fontId="1" fillId="0" borderId="7" xfId="0">
      <alignment horizontal="left"/>
    </xf>
    <xf numFmtId="0" fontId="7" fillId="0" borderId="8" xfId="0">
      <alignment horizontal="left"/>
    </xf>
    <xf numFmtId="0" fontId="7" fillId="0" borderId="0" xfId="0">
      <alignment horizontal="left"/>
    </xf>
    <xf numFmtId="0" fontId="3" fillId="0" borderId="5" xfId="0">
      <alignment horizontal="left"/>
    </xf>
    <xf numFmtId="0" fontId="3" fillId="0" borderId="6" xfId="0">
      <alignment horizontal="left"/>
    </xf>
    <xf numFmtId="0" fontId="3" fillId="0" borderId="7" xfId="0">
      <alignment horizontal="left"/>
    </xf>
    <xf numFmtId="0" fontId="7" fillId="0" borderId="11" xfId="0">
      <alignment horizontal="left"/>
    </xf>
    <xf numFmtId="0" fontId="7" fillId="0" borderId="12" xfId="0">
      <alignment horizontal="left"/>
    </xf>
    <xf numFmtId="0" fontId="2" fillId="0" borderId="5" xfId="0">
      <alignment horizontal="center"/>
    </xf>
    <xf numFmtId="0" fontId="2" fillId="0" borderId="6" xfId="0">
      <alignment horizontal="center"/>
    </xf>
    <xf numFmtId="0" fontId="2" fillId="0" borderId="7" xfId="0">
      <alignment horizontal="center"/>
    </xf>
    <xf numFmtId="0" fontId="4" fillId="4" borderId="1" xfId="0">
      <alignment horizontal="center"/>
    </xf>
    <xf numFmtId="0" fontId="5" fillId="4" borderId="1" xfId="0">
      <alignment horizontal="center"/>
    </xf>
    <xf numFmtId="0" fontId="6" fillId="4" borderId="23" xfId="0">
      <alignment horizontal="center"/>
    </xf>
    <xf numFmtId="0" fontId="6" fillId="4" borderId="24" xfId="0">
      <alignment horizontal="center"/>
    </xf>
    <xf numFmtId="0" fontId="6" fillId="4" borderId="25" xfId="0">
      <alignment horizontal="center"/>
    </xf>
    <xf numFmtId="0" fontId="2" fillId="0" borderId="17" xfId="0">
      <alignment horizontal="center"/>
    </xf>
    <xf numFmtId="0" fontId="2" fillId="0" borderId="3" xfId="0">
      <alignment horizontal="center"/>
    </xf>
    <xf numFmtId="0" fontId="2" fillId="0" borderId="31" xfId="0">
      <alignment horizontal="center"/>
    </xf>
    <xf numFmtId="0" fontId="1" fillId="0" borderId="15" xfId="0">
      <alignment horizontal="left"/>
    </xf>
    <xf numFmtId="0" fontId="1" fillId="0" borderId="2" xfId="0">
      <alignment horizontal="left"/>
    </xf>
    <xf numFmtId="0" fontId="9" fillId="0" borderId="0" xfId="0">
      <alignment horizontal="left" vertical="center"/>
    </xf>
    <xf numFmtId="0" fontId="1" fillId="0" borderId="8" xfId="0">
      <alignment horizontal="left"/>
    </xf>
    <xf numFmtId="0" fontId="1" fillId="0" borderId="0" xfId="0">
      <alignment horizontal="left"/>
    </xf>
    <xf numFmtId="0" fontId="1" fillId="0" borderId="9" xfId="0">
      <alignment horizontal="left"/>
    </xf>
    <xf numFmtId="0" fontId="6" fillId="4" borderId="18" xfId="0">
      <alignment horizontal="center"/>
    </xf>
    <xf numFmtId="0" fontId="6" fillId="4" borderId="1" xfId="0">
      <alignment horizontal="center"/>
    </xf>
    <xf numFmtId="0" fontId="6" fillId="4" borderId="10" xfId="0">
      <alignment horizontal="center"/>
    </xf>
    <xf numFmtId="0" fontId="5" fillId="4" borderId="21" xfId="0">
      <alignment horizontal="center"/>
    </xf>
    <xf numFmtId="0" fontId="5" fillId="4" borderId="27" xfId="0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abSelected="1" zoomScaleNormal="100" zoomScaleSheetLayoutView="100" workbookViewId="0">
      <selection activeCell="A12" sqref="A12:H12"/>
    </sheetView>
  </sheetViews>
  <sheetFormatPr defaultRowHeight="15" x14ac:dyDescent="0.35"/>
  <cols>
    <col min="1" max="1" width="27.33203125" customWidth="1"/>
    <col min="2" max="2" bestFit="1" width="13" customWidth="1"/>
    <col min="4" max="4" bestFit="1" width="12.33203125" customWidth="1"/>
    <col min="5" max="5" width="11" customWidth="1"/>
    <col min="6" max="6" width="33.44140625" customWidth="1"/>
    <col min="9" max="9" width="25.33203125" customWidth="1"/>
    <col min="10" max="10" bestFit="1" width="12.6640625" customWidth="1"/>
    <col min="12" max="12" bestFit="1" width="11.88671875" customWidth="1"/>
    <col min="14" max="14" width="26.5546875" customWidth="1"/>
    <col min="15" max="15" bestFit="1" width="12.6640625" customWidth="1"/>
    <col min="16" max="16" width="10.6640625" customWidth="1"/>
    <col min="17" max="17" bestFit="1" width="11.88671875" customWidth="1"/>
  </cols>
  <sheetData>
    <row r="1" ht="20.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10"/>
    </row>
    <row r="2" ht="20.4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</row>
    <row r="3" ht="15.6">
      <c r="A3" s="24" t="s">
        <v>2</v>
      </c>
      <c r="B3" s="106"/>
      <c r="C3" s="106"/>
      <c r="D3" s="106"/>
      <c r="E3" s="25" t="s">
        <v>3</v>
      </c>
      <c r="F3" s="106"/>
      <c r="G3" s="106"/>
      <c r="H3" s="26" t="s">
        <v>4</v>
      </c>
      <c r="I3" s="107"/>
      <c r="J3" s="107"/>
      <c r="K3" s="107"/>
      <c r="L3" s="27" t="s">
        <v>5</v>
      </c>
      <c r="M3" s="123"/>
      <c r="N3" s="124"/>
      <c r="O3" s="27" t="s">
        <v>6</v>
      </c>
      <c r="P3" s="28"/>
      <c r="Q3" s="27" t="s">
        <v>7</v>
      </c>
      <c r="R3" s="29"/>
    </row>
    <row r="4" ht="19.8">
      <c r="A4" s="111" t="s">
        <v>8</v>
      </c>
      <c r="B4" s="112"/>
      <c r="C4" s="112"/>
      <c r="D4" s="112"/>
      <c r="E4" s="112"/>
      <c r="F4" s="112"/>
      <c r="G4" s="112"/>
      <c r="H4" s="113"/>
      <c r="I4" s="91" t="s">
        <v>9</v>
      </c>
      <c r="J4" s="92"/>
      <c r="K4" s="92"/>
      <c r="L4" s="92"/>
      <c r="M4" s="92"/>
      <c r="N4" s="93"/>
      <c r="O4" s="93"/>
      <c r="P4" s="94"/>
      <c r="R4" s="17"/>
    </row>
    <row r="5">
      <c r="A5" s="13" t="s">
        <v>10</v>
      </c>
      <c r="B5" s="1"/>
      <c r="C5" s="1"/>
      <c r="D5" s="1"/>
      <c r="E5" s="1"/>
      <c r="F5" s="19"/>
      <c r="G5" s="1"/>
      <c r="H5" s="1"/>
      <c r="I5" s="48" t="s">
        <v>11</v>
      </c>
      <c r="J5" s="2"/>
      <c r="K5" s="2"/>
      <c r="L5" s="2"/>
      <c r="M5" s="2"/>
      <c r="N5" s="67" t="s">
        <v>12</v>
      </c>
      <c r="O5" s="16"/>
      <c r="P5" s="16"/>
      <c r="Q5" s="16"/>
      <c r="R5" s="17"/>
    </row>
    <row r="6">
      <c r="A6" s="7" t="s">
        <v>13</v>
      </c>
      <c r="B6" s="30" t="s">
        <v>14</v>
      </c>
      <c r="C6" s="6"/>
      <c r="D6" s="2"/>
      <c r="E6" s="2"/>
      <c r="F6" s="7" t="s">
        <v>15</v>
      </c>
      <c r="G6" s="3" t="s">
        <v>16</v>
      </c>
      <c r="H6" s="20"/>
      <c r="I6" s="7" t="s">
        <v>17</v>
      </c>
      <c r="J6" s="2" t="s">
        <v>18</v>
      </c>
      <c r="K6" s="6">
        <v>0</v>
      </c>
      <c r="L6" s="2"/>
      <c r="M6" s="2"/>
      <c r="N6" s="7" t="s">
        <v>19</v>
      </c>
      <c r="P6" s="2" t="s">
        <v>20</v>
      </c>
      <c r="Q6" s="6">
        <v>0</v>
      </c>
      <c r="R6" s="9"/>
    </row>
    <row r="7">
      <c r="A7" s="7" t="s">
        <v>21</v>
      </c>
      <c r="B7" s="2">
        <v>21</v>
      </c>
      <c r="C7" s="6"/>
      <c r="D7" s="2" t="s">
        <v>22</v>
      </c>
      <c r="E7" s="20"/>
      <c r="F7" s="7" t="s">
        <v>23</v>
      </c>
      <c r="G7" s="3" t="s">
        <v>24</v>
      </c>
      <c r="H7" s="20"/>
      <c r="I7" s="7" t="s">
        <v>25</v>
      </c>
      <c r="J7" s="2" t="s">
        <v>26</v>
      </c>
      <c r="K7" s="6">
        <v>0</v>
      </c>
      <c r="L7" s="2"/>
      <c r="M7" s="2"/>
      <c r="N7" s="7" t="s">
        <v>27</v>
      </c>
      <c r="P7" s="2" t="s">
        <v>28</v>
      </c>
      <c r="Q7" s="33">
        <v>0</v>
      </c>
      <c r="R7" s="9"/>
    </row>
    <row r="8" ht="15.6">
      <c r="A8" s="7" t="s">
        <v>29</v>
      </c>
      <c r="B8" s="2">
        <v>11</v>
      </c>
      <c r="C8" s="6"/>
      <c r="D8" s="2" t="s">
        <v>30</v>
      </c>
      <c r="E8" s="20"/>
      <c r="F8" s="7" t="s">
        <v>31</v>
      </c>
      <c r="G8" s="3" t="s">
        <v>32</v>
      </c>
      <c r="H8" s="20"/>
      <c r="I8" s="7" t="s">
        <v>33</v>
      </c>
      <c r="J8" s="2" t="s">
        <v>34</v>
      </c>
      <c r="K8" s="6">
        <v>0</v>
      </c>
      <c r="L8" s="2" t="s">
        <v>35</v>
      </c>
      <c r="M8" s="6">
        <v>0</v>
      </c>
      <c r="N8" s="85" t="s">
        <v>36</v>
      </c>
      <c r="O8" s="86"/>
      <c r="P8" s="76" t="s">
        <v>37</v>
      </c>
      <c r="Q8" s="50">
        <f>SUM(Q6,Q7)</f>
      </c>
      <c r="R8" s="9"/>
    </row>
    <row r="9">
      <c r="A9" s="7" t="s">
        <v>38</v>
      </c>
      <c r="B9" s="2">
        <v>536</v>
      </c>
      <c r="C9" s="6"/>
      <c r="D9" s="2" t="s">
        <v>39</v>
      </c>
      <c r="E9" s="20"/>
      <c r="F9" s="7" t="s">
        <v>40</v>
      </c>
      <c r="G9" s="3" t="s">
        <v>41</v>
      </c>
      <c r="H9" s="20"/>
      <c r="I9" s="7" t="s">
        <v>42</v>
      </c>
      <c r="J9" s="2" t="s">
        <v>43</v>
      </c>
      <c r="K9" s="6">
        <v>0</v>
      </c>
      <c r="L9" s="2" t="s">
        <v>44</v>
      </c>
      <c r="M9" s="6">
        <v>0</v>
      </c>
      <c r="N9" s="67" t="s">
        <v>45</v>
      </c>
      <c r="O9" s="16"/>
      <c r="P9" s="16"/>
      <c r="Q9" s="16"/>
      <c r="R9" s="17"/>
    </row>
    <row r="10">
      <c r="A10" s="7" t="s">
        <v>46</v>
      </c>
      <c r="B10" s="2">
        <v>25</v>
      </c>
      <c r="C10" s="6"/>
      <c r="D10" s="2" t="s">
        <v>47</v>
      </c>
      <c r="E10" s="20"/>
      <c r="F10" s="7" t="s">
        <v>48</v>
      </c>
      <c r="G10" s="3" t="s">
        <v>49</v>
      </c>
      <c r="H10" s="20"/>
      <c r="I10" s="7" t="s">
        <v>50</v>
      </c>
      <c r="J10" s="2" t="s">
        <v>51</v>
      </c>
      <c r="K10" s="6">
        <v>0</v>
      </c>
      <c r="L10" s="2" t="s">
        <v>52</v>
      </c>
      <c r="M10" s="6">
        <v>0</v>
      </c>
      <c r="N10" s="7" t="s">
        <v>53</v>
      </c>
      <c r="O10" s="2" t="s">
        <v>54</v>
      </c>
      <c r="P10" s="6">
        <v>0</v>
      </c>
      <c r="Q10" s="2"/>
      <c r="R10" s="9"/>
    </row>
    <row r="11">
      <c r="A11" s="43" t="s">
        <v>55</v>
      </c>
      <c r="B11" s="44">
        <v>20</v>
      </c>
      <c r="C11" s="44"/>
      <c r="D11" s="45" t="s">
        <v>56</v>
      </c>
      <c r="E11" s="65">
        <f>SUM(C6,C7,C8,C9,C10,E7,E8,E9,E10)</f>
      </c>
      <c r="F11" s="52" t="s">
        <v>57</v>
      </c>
      <c r="G11" s="3" t="s">
        <v>58</v>
      </c>
      <c r="H11" s="20"/>
      <c r="I11" s="7" t="s">
        <v>59</v>
      </c>
      <c r="J11" s="2" t="s">
        <v>60</v>
      </c>
      <c r="K11" s="6">
        <v>0</v>
      </c>
      <c r="L11" s="2" t="s">
        <v>61</v>
      </c>
      <c r="M11" s="6">
        <v>0</v>
      </c>
      <c r="N11" s="7" t="s">
        <v>62</v>
      </c>
      <c r="O11" s="2" t="s">
        <v>63</v>
      </c>
      <c r="P11" s="6">
        <v>0</v>
      </c>
      <c r="Q11" s="2"/>
      <c r="R11" s="9"/>
    </row>
    <row r="12">
      <c r="A12" s="114" t="s">
        <v>64</v>
      </c>
      <c r="B12" s="115"/>
      <c r="C12" s="115"/>
      <c r="D12" s="115"/>
      <c r="E12" s="115"/>
      <c r="F12" s="115"/>
      <c r="G12" s="115"/>
      <c r="H12" s="115"/>
      <c r="I12" s="96" t="s">
        <v>65</v>
      </c>
      <c r="J12" s="97"/>
      <c r="K12" s="97"/>
      <c r="L12" s="45" t="s">
        <v>66</v>
      </c>
      <c r="M12" s="15">
        <f>SUM(K6,K7,K8,M8,K9,M9,K10,M10,K11,M11)</f>
      </c>
      <c r="N12" s="7" t="s">
        <v>67</v>
      </c>
      <c r="O12" s="2" t="s">
        <v>68</v>
      </c>
      <c r="P12" s="6">
        <v>0</v>
      </c>
      <c r="Q12" s="2" t="s">
        <v>69</v>
      </c>
      <c r="R12" s="8">
        <v>0</v>
      </c>
    </row>
    <row r="13" ht="15.6">
      <c r="A13" s="7" t="s">
        <v>70</v>
      </c>
      <c r="B13" s="2" t="s">
        <v>71</v>
      </c>
      <c r="C13" s="6"/>
      <c r="D13" s="2"/>
      <c r="F13" s="7"/>
      <c r="I13" s="7" t="s">
        <v>72</v>
      </c>
      <c r="J13" s="2"/>
      <c r="K13" s="2"/>
      <c r="L13" s="2" t="s">
        <v>73</v>
      </c>
      <c r="M13" s="33"/>
      <c r="N13" s="7" t="s">
        <v>74</v>
      </c>
      <c r="O13" s="2" t="s">
        <v>75</v>
      </c>
      <c r="P13" s="6">
        <v>0</v>
      </c>
      <c r="Q13" s="2" t="s">
        <v>76</v>
      </c>
      <c r="R13" s="8">
        <v>0</v>
      </c>
    </row>
    <row r="14">
      <c r="A14" s="7" t="s">
        <v>77</v>
      </c>
      <c r="B14" s="2" t="s">
        <v>78</v>
      </c>
      <c r="C14" s="6"/>
      <c r="D14" s="2" t="s">
        <v>79</v>
      </c>
      <c r="E14" s="20"/>
      <c r="F14" s="7" t="s">
        <v>80</v>
      </c>
      <c r="G14" s="3" t="s">
        <v>81</v>
      </c>
      <c r="H14" s="20"/>
      <c r="I14" s="67" t="s">
        <v>82</v>
      </c>
      <c r="J14" s="16"/>
      <c r="K14" s="16"/>
      <c r="L14" s="16"/>
      <c r="M14" s="17"/>
      <c r="N14" s="7" t="s">
        <v>83</v>
      </c>
      <c r="O14" s="2" t="s">
        <v>84</v>
      </c>
      <c r="P14" s="6">
        <v>0</v>
      </c>
      <c r="Q14" s="2" t="s">
        <v>85</v>
      </c>
      <c r="R14" s="8">
        <v>0</v>
      </c>
    </row>
    <row r="15">
      <c r="A15" s="7" t="s">
        <v>86</v>
      </c>
      <c r="B15" s="2" t="s">
        <v>87</v>
      </c>
      <c r="C15" s="6"/>
      <c r="D15" s="2" t="s">
        <v>88</v>
      </c>
      <c r="E15" s="20"/>
      <c r="F15" s="7" t="s">
        <v>89</v>
      </c>
      <c r="G15" s="3" t="s">
        <v>90</v>
      </c>
      <c r="H15" s="20"/>
      <c r="I15" s="7" t="s">
        <v>91</v>
      </c>
      <c r="J15" s="2" t="s">
        <v>92</v>
      </c>
      <c r="K15" s="6"/>
      <c r="L15" s="2"/>
      <c r="M15" s="9"/>
      <c r="N15" s="2" t="s">
        <v>93</v>
      </c>
      <c r="O15" s="2" t="s">
        <v>94</v>
      </c>
      <c r="P15" s="33">
        <v>0</v>
      </c>
      <c r="Q15" s="2" t="s">
        <v>95</v>
      </c>
      <c r="R15" s="59">
        <v>0</v>
      </c>
    </row>
    <row r="16">
      <c r="A16" s="7" t="s">
        <v>96</v>
      </c>
      <c r="B16" s="2" t="s">
        <v>97</v>
      </c>
      <c r="C16" s="6"/>
      <c r="D16" s="2" t="s">
        <v>98</v>
      </c>
      <c r="E16" s="20"/>
      <c r="F16" s="7" t="s">
        <v>99</v>
      </c>
      <c r="G16" s="3" t="s">
        <v>100</v>
      </c>
      <c r="H16" s="20"/>
      <c r="I16" s="7" t="s">
        <v>101</v>
      </c>
      <c r="J16" s="2" t="s">
        <v>102</v>
      </c>
      <c r="K16" s="6"/>
      <c r="L16" s="2"/>
      <c r="M16" s="2"/>
      <c r="N16" s="37" t="s">
        <v>103</v>
      </c>
      <c r="O16" s="75"/>
      <c r="P16" s="75"/>
      <c r="Q16" s="38" t="s">
        <v>104</v>
      </c>
      <c r="R16" s="15">
        <f>SUM(P10,P11,P12,R12,P13,R13,P14,R14,P15,R15)</f>
      </c>
    </row>
    <row r="17" ht="15.6">
      <c r="A17" s="7" t="s">
        <v>105</v>
      </c>
      <c r="B17" s="2" t="s">
        <v>106</v>
      </c>
      <c r="C17" s="6"/>
      <c r="D17" s="2" t="s">
        <v>107</v>
      </c>
      <c r="E17" s="20"/>
      <c r="F17" s="7"/>
      <c r="G17" s="2"/>
      <c r="H17" s="2"/>
      <c r="I17" s="7" t="s">
        <v>108</v>
      </c>
      <c r="J17" s="2" t="s">
        <v>109</v>
      </c>
      <c r="K17" s="6"/>
      <c r="L17" s="2" t="s">
        <v>110</v>
      </c>
      <c r="M17" s="8"/>
      <c r="N17" s="45" t="s">
        <v>111</v>
      </c>
      <c r="O17" s="45"/>
      <c r="P17" s="45"/>
      <c r="Q17" s="45" t="s">
        <v>112</v>
      </c>
      <c r="R17" s="74">
        <v>0</v>
      </c>
    </row>
    <row r="18">
      <c r="A18" s="43" t="s">
        <v>113</v>
      </c>
      <c r="B18" s="116" t="s">
        <v>114</v>
      </c>
      <c r="C18" s="116"/>
      <c r="D18" s="2" t="s">
        <v>115</v>
      </c>
      <c r="E18" s="65">
        <f>SUM(C14,E14,C15,E15,C16,E16,C17,E17,C13)</f>
      </c>
      <c r="F18" s="52"/>
      <c r="G18" s="2"/>
      <c r="H18" s="2"/>
      <c r="I18" s="7" t="s">
        <v>116</v>
      </c>
      <c r="J18" s="2" t="s">
        <v>117</v>
      </c>
      <c r="K18" s="6"/>
      <c r="L18" s="2" t="s">
        <v>118</v>
      </c>
      <c r="M18" s="6"/>
      <c r="N18" s="67" t="s">
        <v>119</v>
      </c>
      <c r="O18" s="16"/>
      <c r="P18" s="16"/>
      <c r="Q18" s="16"/>
      <c r="R18" s="17"/>
    </row>
    <row r="19">
      <c r="A19" s="13" t="s">
        <v>120</v>
      </c>
      <c r="B19" s="1"/>
      <c r="C19" s="1"/>
      <c r="D19" s="1"/>
      <c r="E19" s="1"/>
      <c r="F19" s="66" t="s">
        <v>121</v>
      </c>
      <c r="G19" s="31"/>
      <c r="H19" s="14"/>
      <c r="I19" s="2" t="s">
        <v>122</v>
      </c>
      <c r="J19" s="2" t="s">
        <v>123</v>
      </c>
      <c r="K19" s="6"/>
      <c r="L19" s="2" t="s">
        <v>124</v>
      </c>
      <c r="M19" s="6"/>
      <c r="N19" s="7" t="s">
        <v>125</v>
      </c>
      <c r="O19" s="2" t="s">
        <v>126</v>
      </c>
      <c r="P19" s="6">
        <v>0</v>
      </c>
      <c r="Q19" s="2"/>
      <c r="R19" s="9"/>
    </row>
    <row r="20">
      <c r="A20" s="2" t="s">
        <v>127</v>
      </c>
      <c r="B20" s="2" t="s">
        <v>128</v>
      </c>
      <c r="C20" s="6"/>
      <c r="D20" s="2"/>
      <c r="E20" s="3"/>
      <c r="F20" s="7"/>
      <c r="H20" s="57"/>
      <c r="I20" s="2" t="s">
        <v>129</v>
      </c>
      <c r="J20" s="2" t="s">
        <v>130</v>
      </c>
      <c r="K20" s="6"/>
      <c r="L20" s="2" t="s">
        <v>131</v>
      </c>
      <c r="M20" s="6"/>
      <c r="N20" s="7" t="s">
        <v>132</v>
      </c>
      <c r="O20" s="2" t="s">
        <v>133</v>
      </c>
      <c r="P20" s="6">
        <v>0</v>
      </c>
      <c r="Q20" s="2"/>
      <c r="R20" s="9"/>
    </row>
    <row r="21">
      <c r="A21" s="2" t="s">
        <v>134</v>
      </c>
      <c r="B21" s="2" t="s">
        <v>135</v>
      </c>
      <c r="C21" s="6"/>
      <c r="D21" s="2"/>
      <c r="F21" s="63" t="s">
        <v>136</v>
      </c>
      <c r="G21" s="3" t="s">
        <v>137</v>
      </c>
      <c r="H21" s="6"/>
      <c r="I21" s="43" t="s">
        <v>138</v>
      </c>
      <c r="J21" s="2"/>
      <c r="K21" s="2"/>
      <c r="L21" s="43" t="s">
        <v>139</v>
      </c>
      <c r="M21" s="22"/>
      <c r="N21" s="19" t="s">
        <v>140</v>
      </c>
      <c r="O21" s="1" t="s">
        <v>141</v>
      </c>
      <c r="P21" s="6">
        <v>0</v>
      </c>
      <c r="Q21" s="2"/>
      <c r="R21" s="9"/>
    </row>
    <row r="22" ht="15.6">
      <c r="A22" s="2" t="s">
        <v>142</v>
      </c>
      <c r="B22" s="2" t="s">
        <v>143</v>
      </c>
      <c r="C22" s="6"/>
      <c r="D22" s="2"/>
      <c r="F22" s="63" t="s">
        <v>144</v>
      </c>
      <c r="G22" s="3" t="s">
        <v>145</v>
      </c>
      <c r="H22" s="6"/>
      <c r="I22" s="43" t="s">
        <v>146</v>
      </c>
      <c r="J22" s="45"/>
      <c r="K22" s="45"/>
      <c r="L22" s="45" t="s">
        <v>147</v>
      </c>
      <c r="M22" s="58"/>
      <c r="N22" s="7" t="s">
        <v>148</v>
      </c>
      <c r="O22" s="2" t="s">
        <v>149</v>
      </c>
      <c r="P22" s="33">
        <v>0</v>
      </c>
      <c r="Q22" s="2"/>
      <c r="R22" s="9"/>
    </row>
    <row r="23">
      <c r="A23" s="2" t="s">
        <v>150</v>
      </c>
      <c r="B23" s="2" t="s">
        <v>151</v>
      </c>
      <c r="C23" s="6"/>
      <c r="D23" s="2"/>
      <c r="F23" s="63" t="s">
        <v>152</v>
      </c>
      <c r="G23" s="3" t="s">
        <v>153</v>
      </c>
      <c r="H23" s="6"/>
      <c r="I23" s="67" t="s">
        <v>154</v>
      </c>
      <c r="J23" s="16"/>
      <c r="K23" s="16"/>
      <c r="L23" s="16"/>
      <c r="M23" s="17"/>
      <c r="N23" s="98" t="s">
        <v>155</v>
      </c>
      <c r="O23" s="99"/>
      <c r="P23" s="99"/>
      <c r="Q23" s="99"/>
      <c r="R23" s="100"/>
    </row>
    <row r="24">
      <c r="A24" s="2" t="s">
        <v>156</v>
      </c>
      <c r="B24" s="2" t="s">
        <v>157</v>
      </c>
      <c r="C24" s="6"/>
      <c r="D24" s="2"/>
      <c r="F24" s="63" t="s">
        <v>158</v>
      </c>
      <c r="G24" s="3" t="s">
        <v>159</v>
      </c>
      <c r="H24" s="6"/>
      <c r="I24" s="7" t="s">
        <v>160</v>
      </c>
      <c r="J24" s="2" t="s">
        <v>161</v>
      </c>
      <c r="K24" s="6">
        <v>0</v>
      </c>
      <c r="L24" s="2"/>
      <c r="M24" s="2"/>
      <c r="N24" s="7" t="s">
        <v>162</v>
      </c>
      <c r="O24" s="2" t="s">
        <v>163</v>
      </c>
      <c r="P24" s="6">
        <v>0</v>
      </c>
      <c r="R24" s="9"/>
    </row>
    <row r="25">
      <c r="A25" s="4" t="s">
        <v>164</v>
      </c>
      <c r="B25" s="4" t="s">
        <v>165</v>
      </c>
      <c r="C25" s="6"/>
      <c r="D25" s="2"/>
      <c r="E25" s="2"/>
      <c r="F25" s="7"/>
      <c r="I25" s="7" t="s">
        <v>166</v>
      </c>
      <c r="J25" s="2" t="s">
        <v>167</v>
      </c>
      <c r="K25" s="6">
        <v>0</v>
      </c>
      <c r="L25" s="2"/>
      <c r="M25" s="2"/>
      <c r="N25" s="7" t="s">
        <v>168</v>
      </c>
      <c r="O25" s="2" t="s">
        <v>169</v>
      </c>
      <c r="P25" s="6">
        <v>0</v>
      </c>
      <c r="R25" s="9"/>
    </row>
    <row r="26" ht="15.6">
      <c r="A26" s="39" t="s">
        <v>170</v>
      </c>
      <c r="B26" s="40" t="s">
        <v>171</v>
      </c>
      <c r="C26" s="42"/>
      <c r="D26" s="2"/>
      <c r="E26" s="2"/>
      <c r="F26" s="10"/>
      <c r="I26" s="7" t="s">
        <v>172</v>
      </c>
      <c r="J26" s="2" t="s">
        <v>173</v>
      </c>
      <c r="K26" s="6">
        <v>0</v>
      </c>
      <c r="L26" s="2"/>
      <c r="M26" s="2"/>
      <c r="N26" s="7" t="s">
        <v>174</v>
      </c>
      <c r="O26" s="2" t="s">
        <v>175</v>
      </c>
      <c r="P26" s="6">
        <v>0</v>
      </c>
      <c r="R26" s="9"/>
    </row>
    <row r="27" ht="19.2">
      <c r="A27" s="82" t="s">
        <v>176</v>
      </c>
      <c r="B27" s="83"/>
      <c r="C27" s="83"/>
      <c r="D27" s="83"/>
      <c r="E27" s="83"/>
      <c r="F27" s="83"/>
      <c r="G27" s="83"/>
      <c r="H27" s="84"/>
      <c r="I27" s="7" t="s">
        <v>177</v>
      </c>
      <c r="J27" s="2" t="s">
        <v>178</v>
      </c>
      <c r="K27" s="6">
        <v>0</v>
      </c>
      <c r="L27" s="2"/>
      <c r="M27" s="2"/>
      <c r="N27" s="7" t="s">
        <v>179</v>
      </c>
      <c r="O27" s="2" t="s">
        <v>180</v>
      </c>
      <c r="P27" s="6">
        <v>0</v>
      </c>
      <c r="R27" s="9"/>
    </row>
    <row r="28" ht="19.2">
      <c r="A28" s="117" t="s">
        <v>181</v>
      </c>
      <c r="B28" s="118"/>
      <c r="C28" s="118"/>
      <c r="D28" s="32"/>
      <c r="E28" s="2"/>
      <c r="F28" s="117" t="s">
        <v>182</v>
      </c>
      <c r="G28" s="118"/>
      <c r="H28" s="119"/>
      <c r="I28" s="2" t="s">
        <v>183</v>
      </c>
      <c r="J28" s="2" t="s">
        <v>184</v>
      </c>
      <c r="K28" s="6">
        <v>0</v>
      </c>
      <c r="L28" s="2"/>
      <c r="M28" s="2"/>
      <c r="N28" s="7" t="s">
        <v>185</v>
      </c>
      <c r="O28" s="2" t="s">
        <v>186</v>
      </c>
      <c r="P28" s="6">
        <v>0</v>
      </c>
      <c r="R28" s="9"/>
    </row>
    <row r="29" ht="19.2">
      <c r="A29" s="7" t="s">
        <v>187</v>
      </c>
      <c r="B29" s="2" t="s">
        <v>188</v>
      </c>
      <c r="C29" s="6"/>
      <c r="D29" s="32"/>
      <c r="E29" s="2"/>
      <c r="F29" s="7" t="s">
        <v>189</v>
      </c>
      <c r="G29" s="2" t="s">
        <v>190</v>
      </c>
      <c r="H29" s="8"/>
      <c r="I29" s="2" t="s">
        <v>191</v>
      </c>
      <c r="J29" s="2" t="s">
        <v>192</v>
      </c>
      <c r="K29" s="6">
        <v>0</v>
      </c>
      <c r="L29" s="2"/>
      <c r="M29" s="2"/>
      <c r="N29" s="7" t="s">
        <v>193</v>
      </c>
      <c r="O29" s="2" t="s">
        <v>194</v>
      </c>
      <c r="P29" s="33">
        <v>0</v>
      </c>
      <c r="R29" s="9"/>
    </row>
    <row r="30" ht="19.8">
      <c r="A30" s="7" t="s">
        <v>195</v>
      </c>
      <c r="B30" s="2" t="s">
        <v>196</v>
      </c>
      <c r="C30" s="33"/>
      <c r="D30" s="32"/>
      <c r="E30" s="2"/>
      <c r="F30" s="47" t="s">
        <v>197</v>
      </c>
      <c r="G30" s="46" t="s">
        <v>198</v>
      </c>
      <c r="H30" s="54"/>
      <c r="I30" s="61" t="s">
        <v>199</v>
      </c>
      <c r="J30" s="62" t="s">
        <v>200</v>
      </c>
      <c r="K30" s="22">
        <f>SUM(K24:K29)</f>
      </c>
      <c r="L30" s="2"/>
      <c r="M30" s="2"/>
      <c r="N30" s="37" t="s">
        <v>201</v>
      </c>
      <c r="O30" s="38" t="s">
        <v>202</v>
      </c>
      <c r="P30" s="15">
        <f>SUM(P24:P29)</f>
      </c>
      <c r="R30" s="9"/>
    </row>
    <row r="31" ht="15.6">
      <c r="A31" s="89" t="s">
        <v>203</v>
      </c>
      <c r="B31" s="90"/>
      <c r="C31" s="90"/>
      <c r="D31" s="5"/>
      <c r="E31" s="2"/>
      <c r="F31" s="7" t="s">
        <v>204</v>
      </c>
      <c r="G31" s="2" t="s">
        <v>205</v>
      </c>
      <c r="H31" s="8"/>
      <c r="I31" s="67" t="s">
        <v>206</v>
      </c>
      <c r="J31" s="16"/>
      <c r="K31" s="16"/>
      <c r="L31" s="16"/>
      <c r="M31" s="17"/>
      <c r="N31" s="45" t="s">
        <v>207</v>
      </c>
      <c r="O31" s="45" t="s">
        <v>208</v>
      </c>
      <c r="P31" s="60">
        <v>0</v>
      </c>
      <c r="R31" s="9"/>
    </row>
    <row r="32" ht="13.8" customHeight="1">
      <c r="A32" s="7" t="s">
        <v>209</v>
      </c>
      <c r="B32" s="2" t="s">
        <v>210</v>
      </c>
      <c r="C32" s="6"/>
      <c r="D32" s="2"/>
      <c r="E32" s="2"/>
      <c r="F32" s="10"/>
      <c r="I32" s="7" t="s">
        <v>211</v>
      </c>
      <c r="J32" s="2" t="s">
        <v>212</v>
      </c>
      <c r="K32" s="6">
        <v>0</v>
      </c>
      <c r="L32" s="2"/>
      <c r="M32" s="2"/>
      <c r="N32" s="67" t="s">
        <v>213</v>
      </c>
      <c r="O32" s="16"/>
      <c r="P32" s="16"/>
      <c r="Q32" s="16"/>
      <c r="R32" s="17"/>
    </row>
    <row r="33" ht="16.8" customHeight="1">
      <c r="A33" s="7" t="s">
        <v>214</v>
      </c>
      <c r="B33" s="2" t="s">
        <v>215</v>
      </c>
      <c r="C33" s="6"/>
      <c r="D33" s="2"/>
      <c r="E33" s="2"/>
      <c r="F33" s="89" t="s">
        <v>216</v>
      </c>
      <c r="G33" s="90"/>
      <c r="H33" s="95"/>
      <c r="I33" s="7" t="s">
        <v>217</v>
      </c>
      <c r="J33" s="2" t="s">
        <v>218</v>
      </c>
      <c r="K33" s="6">
        <v>0</v>
      </c>
      <c r="L33" s="2"/>
      <c r="M33" s="2"/>
      <c r="N33" s="7" t="s">
        <v>219</v>
      </c>
      <c r="P33" s="2" t="s">
        <v>220</v>
      </c>
      <c r="Q33" s="6">
        <v>0</v>
      </c>
      <c r="R33" s="9"/>
    </row>
    <row r="34">
      <c r="A34" s="7" t="s">
        <v>221</v>
      </c>
      <c r="B34" s="2" t="s">
        <v>222</v>
      </c>
      <c r="C34" s="6"/>
      <c r="D34" s="2"/>
      <c r="E34" s="2"/>
      <c r="F34" s="7" t="s">
        <v>223</v>
      </c>
      <c r="G34" s="2" t="s">
        <v>224</v>
      </c>
      <c r="H34" s="20"/>
      <c r="I34" s="7" t="s">
        <v>225</v>
      </c>
      <c r="J34" s="2" t="s">
        <v>226</v>
      </c>
      <c r="K34" s="6">
        <v>0</v>
      </c>
      <c r="L34" s="2"/>
      <c r="M34" s="2"/>
      <c r="N34" s="7" t="s">
        <v>227</v>
      </c>
      <c r="P34" s="2" t="s">
        <v>228</v>
      </c>
      <c r="Q34" s="33">
        <v>0</v>
      </c>
      <c r="R34" s="9"/>
    </row>
    <row r="35">
      <c r="A35" s="7" t="s">
        <v>229</v>
      </c>
      <c r="B35" s="2" t="s">
        <v>230</v>
      </c>
      <c r="C35" s="33"/>
      <c r="D35" s="2"/>
      <c r="E35" s="2"/>
      <c r="F35" s="47" t="s">
        <v>231</v>
      </c>
      <c r="G35" s="45" t="s">
        <v>232</v>
      </c>
      <c r="H35" s="41"/>
      <c r="I35" s="7" t="s">
        <v>233</v>
      </c>
      <c r="J35" s="2" t="s">
        <v>234</v>
      </c>
      <c r="K35" s="6">
        <v>0</v>
      </c>
      <c r="L35" s="2"/>
      <c r="M35" s="2"/>
      <c r="N35" s="87" t="s">
        <v>235</v>
      </c>
      <c r="O35" s="88"/>
      <c r="P35" s="53" t="s">
        <v>236</v>
      </c>
      <c r="Q35" s="6">
        <v>0</v>
      </c>
      <c r="R35" s="9"/>
    </row>
    <row r="36" ht="15.6">
      <c r="A36" s="37" t="s">
        <v>237</v>
      </c>
      <c r="B36" s="38" t="s">
        <v>238</v>
      </c>
      <c r="C36" s="15"/>
      <c r="D36" s="2"/>
      <c r="E36" s="2"/>
      <c r="F36" s="10"/>
      <c r="G36" s="2"/>
      <c r="H36" s="2"/>
      <c r="I36" s="7" t="s">
        <v>239</v>
      </c>
      <c r="J36" s="2" t="s">
        <v>240</v>
      </c>
      <c r="K36" s="6">
        <v>0</v>
      </c>
      <c r="L36" s="2"/>
      <c r="M36" s="2"/>
      <c r="N36" s="7" t="s">
        <v>241</v>
      </c>
      <c r="P36" s="2" t="s">
        <v>242</v>
      </c>
      <c r="Q36" s="36">
        <v>0</v>
      </c>
      <c r="R36" s="9"/>
    </row>
    <row r="37">
      <c r="A37" s="7" t="s">
        <v>243</v>
      </c>
      <c r="B37" s="2" t="s">
        <v>244</v>
      </c>
      <c r="C37" s="36"/>
      <c r="D37" s="2"/>
      <c r="E37" s="2"/>
      <c r="F37" s="89" t="s">
        <v>245</v>
      </c>
      <c r="G37" s="90"/>
      <c r="H37" s="95"/>
      <c r="I37" s="7" t="s">
        <v>246</v>
      </c>
      <c r="J37" s="2" t="s">
        <v>247</v>
      </c>
      <c r="K37" s="33">
        <v>0</v>
      </c>
      <c r="L37" s="2"/>
      <c r="M37" s="2"/>
      <c r="N37" s="7" t="s">
        <v>248</v>
      </c>
      <c r="P37" s="2" t="s">
        <v>249</v>
      </c>
      <c r="Q37" s="33">
        <v>0</v>
      </c>
      <c r="R37" s="9"/>
    </row>
    <row r="38" ht="15.6">
      <c r="A38" s="7" t="s">
        <v>250</v>
      </c>
      <c r="B38" s="2" t="s">
        <v>251</v>
      </c>
      <c r="C38" s="33"/>
      <c r="D38" s="2"/>
      <c r="E38" s="2"/>
      <c r="F38" s="7" t="s">
        <v>252</v>
      </c>
      <c r="G38" s="2" t="s">
        <v>253</v>
      </c>
      <c r="H38" s="20"/>
      <c r="I38" s="37" t="s">
        <v>254</v>
      </c>
      <c r="J38" s="53" t="s">
        <v>255</v>
      </c>
      <c r="K38" s="15">
        <f>SUM(K32:K37)</f>
      </c>
      <c r="L38" s="2"/>
      <c r="M38" s="2"/>
      <c r="N38" s="87" t="s">
        <v>256</v>
      </c>
      <c r="O38" s="88"/>
      <c r="P38" s="53" t="s">
        <v>257</v>
      </c>
      <c r="Q38" s="6">
        <v>0</v>
      </c>
      <c r="R38" s="9"/>
    </row>
    <row r="39" ht="15.6">
      <c r="A39" s="89" t="s">
        <v>258</v>
      </c>
      <c r="B39" s="90"/>
      <c r="C39" s="90"/>
      <c r="D39" s="2"/>
      <c r="E39" s="2"/>
      <c r="F39" s="7" t="s">
        <v>259</v>
      </c>
      <c r="G39" s="2" t="s">
        <v>260</v>
      </c>
      <c r="H39" s="20"/>
      <c r="I39" s="63" t="s">
        <v>261</v>
      </c>
      <c r="J39" s="2" t="s">
        <v>262</v>
      </c>
      <c r="N39" s="7" t="s">
        <v>263</v>
      </c>
      <c r="P39" s="2" t="s">
        <v>264</v>
      </c>
      <c r="Q39" s="36">
        <v>0</v>
      </c>
      <c r="R39" s="9"/>
      <c r="T39" s="6"/>
    </row>
    <row r="40">
      <c r="A40" s="7" t="s">
        <v>209</v>
      </c>
      <c r="B40" s="2" t="s">
        <v>265</v>
      </c>
      <c r="C40" s="6"/>
      <c r="D40" s="2"/>
      <c r="E40" s="2"/>
      <c r="F40" s="7" t="s">
        <v>266</v>
      </c>
      <c r="G40" s="2" t="s">
        <v>267</v>
      </c>
      <c r="H40" s="8"/>
      <c r="I40" s="98" t="s">
        <v>268</v>
      </c>
      <c r="J40" s="99"/>
      <c r="K40" s="99"/>
      <c r="L40" s="99"/>
      <c r="M40" s="100"/>
      <c r="N40" s="7" t="s">
        <v>269</v>
      </c>
      <c r="P40" s="2" t="s">
        <v>270</v>
      </c>
      <c r="Q40" s="6">
        <v>0</v>
      </c>
      <c r="R40" s="9"/>
    </row>
    <row r="41" ht="15.6">
      <c r="A41" s="7" t="s">
        <v>271</v>
      </c>
      <c r="B41" s="2" t="s">
        <v>272</v>
      </c>
      <c r="C41" s="6"/>
      <c r="D41" s="2"/>
      <c r="E41" s="2"/>
      <c r="F41" s="43" t="s">
        <v>273</v>
      </c>
      <c r="G41" s="2" t="s">
        <v>274</v>
      </c>
      <c r="H41" s="21"/>
      <c r="I41" s="0" t="s">
        <v>275</v>
      </c>
      <c r="K41" s="2" t="s">
        <v>276</v>
      </c>
      <c r="L41" s="6">
        <v>0</v>
      </c>
      <c r="N41" s="85" t="s">
        <v>277</v>
      </c>
      <c r="O41" s="86"/>
      <c r="P41" s="73" t="s">
        <v>278</v>
      </c>
      <c r="Q41" s="33">
        <v>0</v>
      </c>
      <c r="R41" s="9"/>
    </row>
    <row r="42">
      <c r="A42" s="7" t="s">
        <v>279</v>
      </c>
      <c r="B42" s="2" t="s">
        <v>280</v>
      </c>
      <c r="C42" s="6"/>
      <c r="D42" s="2"/>
      <c r="E42" s="2"/>
      <c r="F42" s="19" t="s">
        <v>281</v>
      </c>
      <c r="G42" s="2" t="s">
        <v>282</v>
      </c>
      <c r="H42" s="8"/>
      <c r="I42" s="0" t="s">
        <v>283</v>
      </c>
      <c r="K42" s="2" t="s">
        <v>284</v>
      </c>
      <c r="L42" s="6">
        <v>0</v>
      </c>
      <c r="N42" s="67" t="s">
        <v>285</v>
      </c>
      <c r="O42" s="16"/>
      <c r="P42" s="16"/>
      <c r="Q42" s="16"/>
      <c r="R42" s="17"/>
    </row>
    <row r="43" ht="15.6">
      <c r="A43" s="7" t="s">
        <v>286</v>
      </c>
      <c r="B43" s="2" t="s">
        <v>287</v>
      </c>
      <c r="C43" s="6"/>
      <c r="D43" s="2"/>
      <c r="E43" s="2"/>
      <c r="F43" s="10"/>
      <c r="G43" s="2"/>
      <c r="H43" s="9"/>
      <c r="I43" s="0" t="s">
        <v>288</v>
      </c>
      <c r="K43" s="2" t="s">
        <v>289</v>
      </c>
      <c r="L43" s="6">
        <v>0</v>
      </c>
      <c r="N43" s="7" t="s">
        <v>290</v>
      </c>
      <c r="O43" s="0" t="s">
        <v>291</v>
      </c>
      <c r="P43" s="6">
        <v>0</v>
      </c>
      <c r="R43" s="9"/>
    </row>
    <row r="44">
      <c r="A44" s="43" t="s">
        <v>292</v>
      </c>
      <c r="B44" s="45" t="s">
        <v>293</v>
      </c>
      <c r="C44" s="15"/>
      <c r="D44" s="2"/>
      <c r="E44" s="2"/>
      <c r="F44" s="34" t="s">
        <v>294</v>
      </c>
      <c r="G44" s="35"/>
      <c r="H44" s="64"/>
      <c r="I44" s="96" t="s">
        <v>295</v>
      </c>
      <c r="J44" s="97"/>
      <c r="K44" s="53" t="s">
        <v>296</v>
      </c>
      <c r="L44" s="15">
        <v>0</v>
      </c>
      <c r="N44" s="7"/>
      <c r="O44" s="0" t="s">
        <v>297</v>
      </c>
      <c r="P44" s="33">
        <v>0</v>
      </c>
      <c r="R44" s="9"/>
    </row>
    <row r="45" ht="15.6">
      <c r="A45" s="7" t="s">
        <v>298</v>
      </c>
      <c r="B45" s="2" t="s">
        <v>299</v>
      </c>
      <c r="C45" s="33"/>
      <c r="D45" s="2"/>
      <c r="E45" s="2"/>
      <c r="F45" s="7" t="s">
        <v>300</v>
      </c>
      <c r="G45" s="2" t="s">
        <v>301</v>
      </c>
      <c r="H45" s="8"/>
      <c r="I45" s="0" t="s">
        <v>302</v>
      </c>
      <c r="K45" s="2" t="s">
        <v>303</v>
      </c>
      <c r="L45" s="6">
        <v>0</v>
      </c>
      <c r="N45" s="7"/>
      <c r="O45" s="69" t="s">
        <v>304</v>
      </c>
      <c r="P45" s="70">
        <f>SUM(P43:P44)</f>
      </c>
      <c r="R45" s="9"/>
    </row>
    <row r="46">
      <c r="A46" s="89" t="s">
        <v>305</v>
      </c>
      <c r="B46" s="90"/>
      <c r="C46" s="90"/>
      <c r="D46" s="2"/>
      <c r="E46" s="2"/>
      <c r="F46" s="7" t="s">
        <v>306</v>
      </c>
      <c r="G46" s="2" t="s">
        <v>307</v>
      </c>
      <c r="H46" s="8"/>
      <c r="I46" s="96" t="s">
        <v>308</v>
      </c>
      <c r="J46" s="97"/>
      <c r="K46" s="53" t="s">
        <v>309</v>
      </c>
      <c r="L46" s="15">
        <v>0</v>
      </c>
      <c r="N46" s="67" t="s">
        <v>310</v>
      </c>
      <c r="O46" s="16"/>
      <c r="P46" s="16"/>
      <c r="Q46" s="16"/>
      <c r="R46" s="17"/>
    </row>
    <row r="47">
      <c r="A47" s="7" t="s">
        <v>311</v>
      </c>
      <c r="B47" s="2" t="s">
        <v>312</v>
      </c>
      <c r="C47" s="6"/>
      <c r="D47" s="2"/>
      <c r="E47" s="2"/>
      <c r="F47" s="63" t="s">
        <v>313</v>
      </c>
      <c r="G47" s="2" t="s">
        <v>314</v>
      </c>
      <c r="H47" s="8"/>
      <c r="I47" s="0" t="s">
        <v>315</v>
      </c>
      <c r="K47" s="2" t="s">
        <v>316</v>
      </c>
      <c r="L47" s="6">
        <f>SUM(L41:L46)</f>
      </c>
      <c r="N47" s="7" t="s">
        <v>317</v>
      </c>
      <c r="O47" s="2" t="s">
        <v>318</v>
      </c>
      <c r="P47" s="6">
        <v>0</v>
      </c>
      <c r="R47" s="9"/>
    </row>
    <row r="48" ht="15.6">
      <c r="A48" s="7" t="s">
        <v>319</v>
      </c>
      <c r="B48" s="2" t="s">
        <v>320</v>
      </c>
      <c r="C48" s="6"/>
      <c r="D48" s="2"/>
      <c r="E48" s="2"/>
      <c r="F48" s="10"/>
      <c r="H48" s="14"/>
      <c r="I48" s="0" t="s">
        <v>321</v>
      </c>
      <c r="K48" s="2" t="s">
        <v>322</v>
      </c>
      <c r="L48" s="6">
        <v>0</v>
      </c>
      <c r="N48" s="7" t="s">
        <v>323</v>
      </c>
      <c r="O48" s="2" t="s">
        <v>324</v>
      </c>
      <c r="P48" s="6">
        <v>0</v>
      </c>
      <c r="R48" s="9"/>
    </row>
    <row r="49" ht="15.6">
      <c r="A49" s="7" t="s">
        <v>325</v>
      </c>
      <c r="B49" s="2" t="s">
        <v>326</v>
      </c>
      <c r="C49" s="6"/>
      <c r="D49" s="2"/>
      <c r="E49" s="2"/>
      <c r="F49" s="89" t="s">
        <v>327</v>
      </c>
      <c r="G49" s="90"/>
      <c r="H49" s="95"/>
      <c r="I49" s="101" t="s">
        <v>328</v>
      </c>
      <c r="J49" s="102"/>
      <c r="K49" s="53" t="s">
        <v>329</v>
      </c>
      <c r="L49" s="15">
        <v>0</v>
      </c>
      <c r="N49" s="7" t="s">
        <v>330</v>
      </c>
      <c r="O49" s="0" t="s">
        <v>331</v>
      </c>
      <c r="P49" s="6">
        <v>0</v>
      </c>
      <c r="R49" s="9"/>
    </row>
    <row r="50" ht="19.2">
      <c r="A50" s="7" t="s">
        <v>332</v>
      </c>
      <c r="B50" s="2" t="s">
        <v>333</v>
      </c>
      <c r="C50" s="6"/>
      <c r="D50" s="2"/>
      <c r="E50" s="2"/>
      <c r="F50" s="7" t="s">
        <v>334</v>
      </c>
      <c r="G50" s="2" t="s">
        <v>335</v>
      </c>
      <c r="H50" s="8"/>
      <c r="I50" s="103" t="s">
        <v>336</v>
      </c>
      <c r="J50" s="104"/>
      <c r="K50" s="104"/>
      <c r="L50" s="104"/>
      <c r="M50" s="104"/>
      <c r="N50" s="104"/>
      <c r="O50" s="104"/>
      <c r="P50" s="104"/>
      <c r="Q50" s="104"/>
      <c r="R50" s="105"/>
    </row>
    <row r="51">
      <c r="A51" s="43" t="s">
        <v>337</v>
      </c>
      <c r="B51" s="45" t="s">
        <v>338</v>
      </c>
      <c r="C51" s="15"/>
      <c r="D51" s="2"/>
      <c r="E51" s="2"/>
      <c r="F51" s="7" t="s">
        <v>339</v>
      </c>
      <c r="G51" s="2" t="s">
        <v>340</v>
      </c>
      <c r="H51" s="8"/>
      <c r="I51" s="55" t="s">
        <v>341</v>
      </c>
      <c r="J51" s="2"/>
      <c r="K51" s="2"/>
      <c r="L51" s="2"/>
      <c r="M51" s="9"/>
      <c r="N51" s="48" t="s">
        <v>342</v>
      </c>
      <c r="O51" s="2"/>
      <c r="P51" s="2"/>
      <c r="Q51" s="2"/>
      <c r="R51" s="9"/>
    </row>
    <row r="52" ht="15.6">
      <c r="A52" s="47" t="s">
        <v>343</v>
      </c>
      <c r="B52" s="46" t="s">
        <v>344</v>
      </c>
      <c r="C52" s="33"/>
      <c r="D52" s="2"/>
      <c r="E52" s="2"/>
      <c r="F52" s="7" t="s">
        <v>345</v>
      </c>
      <c r="G52" s="2" t="s">
        <v>346</v>
      </c>
      <c r="H52" s="8"/>
      <c r="I52" s="3" t="s">
        <v>347</v>
      </c>
      <c r="J52" s="2" t="s">
        <v>348</v>
      </c>
      <c r="K52" s="6">
        <v>0</v>
      </c>
      <c r="L52" s="2"/>
      <c r="M52" s="9"/>
      <c r="N52" s="2" t="s">
        <v>349</v>
      </c>
      <c r="O52" s="2" t="s">
        <v>350</v>
      </c>
      <c r="P52" s="6">
        <v>0</v>
      </c>
      <c r="R52" s="9"/>
    </row>
    <row r="53">
      <c r="A53" s="89" t="s">
        <v>351</v>
      </c>
      <c r="B53" s="90"/>
      <c r="C53" s="90"/>
      <c r="D53" s="2"/>
      <c r="E53" s="2"/>
      <c r="F53" s="7" t="s">
        <v>352</v>
      </c>
      <c r="G53" s="2" t="s">
        <v>353</v>
      </c>
      <c r="H53" s="8"/>
      <c r="I53" s="3" t="s">
        <v>354</v>
      </c>
      <c r="J53" s="2" t="s">
        <v>355</v>
      </c>
      <c r="K53" s="6">
        <v>0</v>
      </c>
      <c r="L53" s="2"/>
      <c r="M53" s="9"/>
      <c r="N53" s="2" t="s">
        <v>356</v>
      </c>
      <c r="O53" s="2" t="s">
        <v>357</v>
      </c>
      <c r="P53" s="6">
        <v>0</v>
      </c>
      <c r="R53" s="9"/>
    </row>
    <row r="54" ht="15.6">
      <c r="A54" s="7" t="s">
        <v>358</v>
      </c>
      <c r="B54" s="2" t="s">
        <v>359</v>
      </c>
      <c r="C54" s="6"/>
      <c r="D54" s="2"/>
      <c r="E54" s="2"/>
      <c r="F54" s="10"/>
      <c r="G54" s="2"/>
      <c r="H54" s="9"/>
      <c r="I54" s="3" t="s">
        <v>360</v>
      </c>
      <c r="J54" s="2" t="s">
        <v>361</v>
      </c>
      <c r="K54" s="6">
        <v>0</v>
      </c>
      <c r="L54" s="2"/>
      <c r="M54" s="9"/>
      <c r="R54" s="9"/>
    </row>
    <row r="55" ht="15.6">
      <c r="A55" s="7" t="s">
        <v>362</v>
      </c>
      <c r="B55" s="2" t="s">
        <v>363</v>
      </c>
      <c r="C55" s="33"/>
      <c r="D55" s="2"/>
      <c r="E55" s="2"/>
      <c r="F55" s="34" t="s">
        <v>364</v>
      </c>
      <c r="G55" s="35"/>
      <c r="H55" s="64"/>
      <c r="I55" s="3" t="s">
        <v>365</v>
      </c>
      <c r="J55" s="2" t="s">
        <v>366</v>
      </c>
      <c r="K55" s="6">
        <v>0</v>
      </c>
      <c r="L55" s="2"/>
      <c r="M55" s="9"/>
      <c r="N55" s="48" t="s">
        <v>367</v>
      </c>
      <c r="O55" s="2"/>
      <c r="P55" s="2"/>
      <c r="R55" s="9"/>
    </row>
    <row r="56">
      <c r="A56" s="89" t="s">
        <v>368</v>
      </c>
      <c r="B56" s="90"/>
      <c r="C56" s="90"/>
      <c r="D56" s="2"/>
      <c r="E56" s="2"/>
      <c r="F56" s="7" t="s">
        <v>369</v>
      </c>
      <c r="G56" s="2" t="s">
        <v>370</v>
      </c>
      <c r="H56" s="8"/>
      <c r="I56" s="3" t="s">
        <v>371</v>
      </c>
      <c r="J56" s="2" t="s">
        <v>372</v>
      </c>
      <c r="K56" s="6">
        <v>0</v>
      </c>
      <c r="L56" s="2"/>
      <c r="M56" s="9"/>
      <c r="N56" s="2" t="s">
        <v>373</v>
      </c>
      <c r="O56" s="2" t="s">
        <v>374</v>
      </c>
      <c r="P56" s="6">
        <v>0</v>
      </c>
      <c r="R56" s="9"/>
    </row>
    <row r="57">
      <c r="A57" s="7" t="s">
        <v>375</v>
      </c>
      <c r="B57" s="2" t="s">
        <v>376</v>
      </c>
      <c r="C57" s="6"/>
      <c r="D57" s="2"/>
      <c r="E57" s="2"/>
      <c r="F57" s="7" t="s">
        <v>377</v>
      </c>
      <c r="G57" s="2" t="s">
        <v>378</v>
      </c>
      <c r="H57" s="8"/>
      <c r="I57" s="3" t="s">
        <v>379</v>
      </c>
      <c r="J57" s="2" t="s">
        <v>380</v>
      </c>
      <c r="K57" s="6">
        <v>0</v>
      </c>
      <c r="L57" s="2"/>
      <c r="M57" s="9"/>
      <c r="N57" s="2" t="s">
        <v>381</v>
      </c>
      <c r="O57" s="2" t="s">
        <v>382</v>
      </c>
      <c r="P57" s="6">
        <v>0</v>
      </c>
      <c r="R57" s="9"/>
    </row>
    <row r="58" ht="15.6">
      <c r="A58" s="7" t="s">
        <v>383</v>
      </c>
      <c r="B58" s="2" t="s">
        <v>384</v>
      </c>
      <c r="C58" s="6"/>
      <c r="D58" s="2"/>
      <c r="E58" s="2"/>
      <c r="F58" s="10"/>
      <c r="G58" s="2"/>
      <c r="H58" s="9"/>
      <c r="I58" s="40" t="s">
        <v>385</v>
      </c>
      <c r="J58" s="2" t="s">
        <v>386</v>
      </c>
      <c r="K58" s="15">
        <v>0</v>
      </c>
      <c r="L58" s="2"/>
      <c r="M58" s="9"/>
      <c r="N58" s="1" t="s">
        <v>387</v>
      </c>
      <c r="O58" s="18" t="s">
        <v>388</v>
      </c>
      <c r="P58" s="6">
        <v>0</v>
      </c>
      <c r="R58" s="9"/>
    </row>
    <row r="59" ht="15.6">
      <c r="A59" s="7" t="s">
        <v>389</v>
      </c>
      <c r="B59" s="2" t="s">
        <v>390</v>
      </c>
      <c r="C59" s="33"/>
      <c r="D59" s="2"/>
      <c r="E59" s="2"/>
      <c r="F59" s="89" t="s">
        <v>391</v>
      </c>
      <c r="G59" s="90"/>
      <c r="H59" s="95"/>
      <c r="I59" s="56" t="s">
        <v>392</v>
      </c>
      <c r="J59" s="18" t="s">
        <v>393</v>
      </c>
      <c r="K59" s="6">
        <v>0</v>
      </c>
      <c r="L59" s="2"/>
      <c r="M59" s="9"/>
      <c r="N59" s="2" t="s">
        <v>394</v>
      </c>
      <c r="O59" s="2" t="s">
        <v>395</v>
      </c>
      <c r="P59" s="6">
        <v>0</v>
      </c>
      <c r="R59" s="9"/>
    </row>
    <row r="60">
      <c r="A60" s="89" t="s">
        <v>396</v>
      </c>
      <c r="B60" s="90"/>
      <c r="C60" s="90"/>
      <c r="D60" s="2"/>
      <c r="E60" s="2"/>
      <c r="F60" s="7" t="s">
        <v>397</v>
      </c>
      <c r="G60" s="2" t="s">
        <v>398</v>
      </c>
      <c r="H60" s="8"/>
      <c r="I60" s="3" t="s">
        <v>399</v>
      </c>
      <c r="J60" s="2" t="s">
        <v>400</v>
      </c>
      <c r="K60" s="6">
        <v>0</v>
      </c>
      <c r="L60" s="2"/>
      <c r="M60" s="9"/>
      <c r="N60" s="49" t="s">
        <v>401</v>
      </c>
      <c r="O60" s="23" t="s">
        <v>402</v>
      </c>
      <c r="P60" s="6">
        <v>0</v>
      </c>
      <c r="R60" s="9"/>
    </row>
    <row r="61" ht="15.6">
      <c r="A61" s="7" t="s">
        <v>403</v>
      </c>
      <c r="B61" s="2" t="s">
        <v>404</v>
      </c>
      <c r="C61" s="6"/>
      <c r="D61" s="2"/>
      <c r="E61" s="2"/>
      <c r="F61" s="7" t="s">
        <v>405</v>
      </c>
      <c r="G61" s="2" t="s">
        <v>406</v>
      </c>
      <c r="H61" s="20"/>
      <c r="I61" s="68" t="s">
        <v>407</v>
      </c>
      <c r="J61" s="2" t="s">
        <v>408</v>
      </c>
      <c r="K61" s="33">
        <v>0</v>
      </c>
      <c r="L61" s="2"/>
      <c r="M61" s="9"/>
      <c r="N61" s="7"/>
      <c r="O61" s="2"/>
      <c r="P61" s="2"/>
      <c r="R61" s="9"/>
    </row>
    <row r="62" ht="15.6">
      <c r="A62" s="7" t="s">
        <v>409</v>
      </c>
      <c r="B62" s="2" t="s">
        <v>410</v>
      </c>
      <c r="C62" s="33"/>
      <c r="D62" s="2"/>
      <c r="E62" s="2"/>
      <c r="F62" s="7" t="s">
        <v>411</v>
      </c>
      <c r="G62" s="2" t="s">
        <v>412</v>
      </c>
      <c r="H62" s="8"/>
      <c r="I62" s="79" t="s">
        <v>413</v>
      </c>
      <c r="J62" s="80"/>
      <c r="K62" s="80"/>
      <c r="L62" s="80"/>
      <c r="M62" s="81"/>
      <c r="N62" s="77" t="s">
        <v>414</v>
      </c>
      <c r="O62" s="77"/>
      <c r="P62" s="77"/>
      <c r="Q62" s="77"/>
      <c r="R62" s="78"/>
    </row>
    <row r="63">
      <c r="A63" s="89" t="s">
        <v>415</v>
      </c>
      <c r="B63" s="90"/>
      <c r="C63" s="90"/>
      <c r="D63" s="2"/>
      <c r="E63" s="2"/>
      <c r="F63" s="7" t="s">
        <v>416</v>
      </c>
      <c r="G63" s="2" t="s">
        <v>417</v>
      </c>
      <c r="H63" s="8"/>
      <c r="I63" s="2" t="s">
        <v>418</v>
      </c>
      <c r="J63" s="2" t="s">
        <v>419</v>
      </c>
      <c r="K63" s="6">
        <v>0</v>
      </c>
      <c r="L63" s="2"/>
      <c r="M63" s="2"/>
      <c r="N63" s="7" t="s">
        <v>420</v>
      </c>
      <c r="O63" s="2" t="s">
        <v>421</v>
      </c>
      <c r="P63" s="36">
        <v>0</v>
      </c>
      <c r="R63" s="9"/>
    </row>
    <row r="64">
      <c r="A64" s="7" t="s">
        <v>422</v>
      </c>
      <c r="B64" s="2" t="s">
        <v>423</v>
      </c>
      <c r="C64" s="6"/>
      <c r="D64" s="2"/>
      <c r="E64" s="2"/>
      <c r="F64" s="7" t="s">
        <v>424</v>
      </c>
      <c r="G64" s="2" t="s">
        <v>425</v>
      </c>
      <c r="H64" s="8"/>
      <c r="I64" s="2" t="s">
        <v>426</v>
      </c>
      <c r="J64" s="2" t="s">
        <v>427</v>
      </c>
      <c r="K64" s="6">
        <v>0</v>
      </c>
      <c r="L64" s="2"/>
      <c r="M64" s="2"/>
      <c r="N64" s="7" t="s">
        <v>428</v>
      </c>
      <c r="O64" s="2" t="s">
        <v>429</v>
      </c>
      <c r="P64" s="6">
        <v>0</v>
      </c>
      <c r="R64" s="9"/>
    </row>
    <row r="65">
      <c r="A65" s="7" t="s">
        <v>430</v>
      </c>
      <c r="B65" s="2" t="s">
        <v>431</v>
      </c>
      <c r="C65" s="6"/>
      <c r="D65" s="2"/>
      <c r="E65" s="2"/>
      <c r="F65" s="7" t="s">
        <v>432</v>
      </c>
      <c r="G65" s="2" t="s">
        <v>433</v>
      </c>
      <c r="H65" s="8"/>
      <c r="I65" s="45" t="s">
        <v>434</v>
      </c>
      <c r="J65" s="45" t="s">
        <v>435</v>
      </c>
      <c r="K65" s="15">
        <v>0</v>
      </c>
      <c r="L65" s="2"/>
      <c r="M65" s="2"/>
      <c r="N65" s="7" t="s">
        <v>436</v>
      </c>
      <c r="O65" s="1" t="s">
        <v>437</v>
      </c>
      <c r="P65" s="6">
        <v>0</v>
      </c>
      <c r="R65" s="9"/>
    </row>
    <row r="66">
      <c r="A66" s="7" t="s">
        <v>438</v>
      </c>
      <c r="B66" s="2" t="s">
        <v>439</v>
      </c>
      <c r="C66" s="6"/>
      <c r="D66" s="2"/>
      <c r="E66" s="2"/>
      <c r="F66" s="7" t="s">
        <v>440</v>
      </c>
      <c r="G66" s="2" t="s">
        <v>441</v>
      </c>
      <c r="H66" s="8"/>
      <c r="I66" s="1" t="s">
        <v>442</v>
      </c>
      <c r="J66" s="1" t="s">
        <v>443</v>
      </c>
      <c r="K66" s="6">
        <v>0</v>
      </c>
      <c r="L66" s="2"/>
      <c r="M66" s="9"/>
      <c r="N66" s="7" t="s">
        <v>444</v>
      </c>
      <c r="O66" s="2" t="s">
        <v>445</v>
      </c>
      <c r="P66" s="6">
        <v>0</v>
      </c>
      <c r="R66" s="9"/>
    </row>
    <row r="67">
      <c r="A67" s="43" t="s">
        <v>446</v>
      </c>
      <c r="B67" s="45" t="s">
        <v>447</v>
      </c>
      <c r="C67" s="22"/>
      <c r="D67" s="2"/>
      <c r="E67" s="2"/>
      <c r="F67" s="7"/>
      <c r="G67" s="2"/>
      <c r="H67" s="9"/>
      <c r="I67" s="2" t="s">
        <v>448</v>
      </c>
      <c r="J67" s="2" t="s">
        <v>449</v>
      </c>
      <c r="K67" s="6">
        <v>0</v>
      </c>
      <c r="L67" s="2"/>
      <c r="M67" s="9"/>
      <c r="N67" s="52" t="s">
        <v>450</v>
      </c>
      <c r="O67" s="4" t="s">
        <v>451</v>
      </c>
      <c r="P67" s="6">
        <v>0</v>
      </c>
      <c r="R67" s="9"/>
    </row>
    <row r="68" ht="15.6">
      <c r="A68" s="71"/>
      <c r="B68" s="71"/>
      <c r="C68" s="71"/>
      <c r="D68" s="71"/>
      <c r="E68" s="71"/>
      <c r="F68" s="71"/>
      <c r="G68" s="71"/>
      <c r="H68" s="72"/>
      <c r="I68" s="51" t="s">
        <v>452</v>
      </c>
      <c r="J68" s="11" t="s">
        <v>453</v>
      </c>
      <c r="K68" s="50">
        <v>0</v>
      </c>
      <c r="L68" s="11"/>
      <c r="M68" s="12"/>
      <c r="N68" s="10"/>
      <c r="O68" s="11"/>
      <c r="P68" s="11"/>
      <c r="Q68" s="11"/>
      <c r="R68" s="12"/>
    </row>
    <row r="69">
      <c r="H69" s="2"/>
      <c r="L69" s="2"/>
      <c r="M69" s="2"/>
      <c r="N69" s="2"/>
      <c r="O69" s="2"/>
      <c r="P69" s="2"/>
    </row>
    <row r="70">
      <c r="I70" s="2"/>
      <c r="J70" s="2"/>
      <c r="K70" s="2"/>
      <c r="L70" s="2"/>
      <c r="M70" s="2"/>
      <c r="N70" s="2"/>
      <c r="O70" s="2"/>
      <c r="P70" s="2"/>
    </row>
    <row r="71">
      <c r="H71" s="2"/>
      <c r="I71" s="2"/>
      <c r="J71" s="2"/>
      <c r="K71" s="2"/>
      <c r="L71" s="2"/>
      <c r="M71" s="2"/>
      <c r="N71" s="2"/>
      <c r="O71" s="2"/>
      <c r="P71" s="2"/>
    </row>
    <row r="72">
      <c r="H72" s="2"/>
      <c r="I72" s="2"/>
      <c r="J72" s="2"/>
      <c r="K72" s="2"/>
      <c r="L72" s="2"/>
      <c r="M72" s="2"/>
      <c r="N72" s="2"/>
      <c r="O72" s="2"/>
      <c r="P72" s="2"/>
    </row>
    <row r="73">
      <c r="H73" s="2"/>
      <c r="I73" s="2"/>
      <c r="J73" s="2"/>
      <c r="K73" s="2"/>
      <c r="L73" s="2"/>
      <c r="M73" s="2"/>
      <c r="N73" s="2"/>
      <c r="O73" s="2"/>
      <c r="P73" s="2"/>
    </row>
    <row r="74">
      <c r="H74" s="2"/>
      <c r="I74" s="2"/>
      <c r="J74" s="2"/>
      <c r="K74" s="2"/>
      <c r="L74" s="2"/>
      <c r="M74" s="2"/>
      <c r="N74" s="2"/>
      <c r="O74" s="2"/>
      <c r="P74" s="2"/>
    </row>
    <row r="75">
      <c r="H75" s="2"/>
      <c r="I75" s="2"/>
      <c r="J75" s="2"/>
      <c r="K75" s="2"/>
      <c r="L75" s="2"/>
      <c r="M75" s="2"/>
      <c r="N75" s="2"/>
      <c r="O75" s="2"/>
      <c r="P75" s="2"/>
    </row>
    <row r="76">
      <c r="H76" s="2"/>
      <c r="I76" s="2"/>
      <c r="J76" s="2"/>
      <c r="K76" s="2"/>
      <c r="L76" s="2"/>
      <c r="M76" s="2"/>
      <c r="N76" s="2"/>
      <c r="O76" s="2"/>
      <c r="P76" s="2"/>
    </row>
    <row r="77">
      <c r="A77" s="2"/>
      <c r="B77" s="2"/>
      <c r="C77" s="2"/>
      <c r="H77" s="2"/>
      <c r="I77" s="2"/>
      <c r="J77" s="2"/>
      <c r="K77" s="2"/>
      <c r="L77" s="2"/>
      <c r="M77" s="2"/>
      <c r="N77" s="2"/>
      <c r="O77" s="2"/>
      <c r="P77" s="2"/>
    </row>
    <row r="78">
      <c r="H78" s="2"/>
      <c r="N78" s="2"/>
      <c r="O78" s="2"/>
      <c r="P78" s="2"/>
    </row>
    <row r="79">
      <c r="H79" s="2"/>
    </row>
    <row r="80">
      <c r="H80" s="2"/>
    </row>
    <row r="83">
      <c r="S83" s="4"/>
    </row>
    <row r="160" ht="15.6">
      <c r="H160" s="12"/>
    </row>
    <row r="163" ht="15.6">
      <c r="D163" s="11"/>
      <c r="E163" s="11"/>
      <c r="F163" s="11"/>
      <c r="G163" s="11"/>
    </row>
    <row r="164" ht="15.6">
      <c r="A164" s="10"/>
      <c r="B164" s="11"/>
      <c r="C164" s="11"/>
    </row>
  </sheetData>
  <mergeCells>
    <mergeCell ref="B3:D3"/>
    <mergeCell ref="F3:G3"/>
    <mergeCell ref="I3:K3"/>
    <mergeCell ref="A1:R1"/>
    <mergeCell ref="A4:H4"/>
    <mergeCell ref="A2:R2"/>
    <mergeCell ref="M3:N3"/>
    <mergeCell ref="I4:P4"/>
    <mergeCell ref="F37:H37"/>
    <mergeCell ref="F49:H49"/>
    <mergeCell ref="F59:H59"/>
    <mergeCell ref="I12:K12"/>
    <mergeCell ref="N23:R23"/>
    <mergeCell ref="I40:M40"/>
    <mergeCell ref="I44:J44"/>
    <mergeCell ref="I46:J46"/>
    <mergeCell ref="I49:J49"/>
    <mergeCell ref="I50:R50"/>
    <mergeCell ref="F33:H33"/>
    <mergeCell ref="A12:H12"/>
    <mergeCell ref="B18:C18"/>
    <mergeCell ref="A28:C28"/>
    <mergeCell ref="F28:H28"/>
    <mergeCell ref="A63:C63"/>
    <mergeCell ref="A60:C60"/>
    <mergeCell ref="A56:C56"/>
    <mergeCell ref="A53:C53"/>
    <mergeCell ref="A46:C46"/>
    <mergeCell ref="N62:R62"/>
    <mergeCell ref="I62:M62"/>
    <mergeCell ref="A27:H27"/>
    <mergeCell ref="N8:O8"/>
    <mergeCell ref="N35:O35"/>
    <mergeCell ref="N38:O38"/>
    <mergeCell ref="N41:O41"/>
    <mergeCell ref="A39:C39"/>
    <mergeCell ref="A31:C31"/>
  </mergeCells>
  <pageMargins left="0.7" right="0.7" top="0.75" bottom="0.75" header="0.3" footer="0.3"/>
  <pageSetup scale="74" orientation="portrait"/>
  <headerFooter/>
  <rowBreaks count="2" manualBreakCount="2">
    <brk id="24" max="1048575" man="1"/>
    <brk id="26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NASCOP_MOH731</vt:lpstr>
      <vt:lpstr>NASCOP_MOH731!Print_Area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Laureen Omare</dc:creator>
  <cp:lastModifiedBy>Lomare</cp:lastModifiedBy>
  <cp:lastPrinted>2016-05-04T07:59:45Z</cp:lastPrinted>
  <dcterms:created xsi:type="dcterms:W3CDTF">2016-05-04T06:19:30Z</dcterms:created>
  <dcterms:modified xsi:type="dcterms:W3CDTF">2017-02-27T11:54:03Z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f16cf9a1-4834-40c4-b310-a3729d41478f</vt:lpwstr>
  </property>
</Properties>
</file>