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"/>
    </mc:Choice>
  </mc:AlternateContent>
  <bookViews>
    <workbookView xWindow="0" yWindow="0" windowWidth="20490" windowHeight="7755"/>
  </bookViews>
  <sheets>
    <sheet name="Nov" sheetId="2" r:id="rId1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2" i="2" l="1"/>
  <c r="AH12" i="2"/>
  <c r="AG12" i="2"/>
  <c r="AF12" i="2"/>
  <c r="AE12" i="2"/>
  <c r="AD12" i="2"/>
  <c r="AC12" i="2"/>
  <c r="AB12" i="2"/>
  <c r="AA12" i="2"/>
  <c r="Q12" i="2"/>
  <c r="P12" i="2"/>
  <c r="O12" i="2"/>
  <c r="N12" i="2"/>
  <c r="M12" i="2"/>
  <c r="L12" i="2"/>
  <c r="K12" i="2"/>
  <c r="J12" i="2"/>
  <c r="I12" i="2"/>
  <c r="H12" i="2"/>
  <c r="G12" i="2"/>
  <c r="F12" i="2"/>
  <c r="A6" i="2"/>
  <c r="A8" i="2" s="1"/>
  <c r="A11" i="2" s="1"/>
  <c r="A4" i="2"/>
</calcChain>
</file>

<file path=xl/sharedStrings.xml><?xml version="1.0" encoding="utf-8"?>
<sst xmlns="http://schemas.openxmlformats.org/spreadsheetml/2006/main" count="71" uniqueCount="54">
  <si>
    <t>#</t>
  </si>
  <si>
    <t>IM ID</t>
  </si>
  <si>
    <t>IM Name</t>
  </si>
  <si>
    <t>SNU</t>
  </si>
  <si>
    <t>HIV Testing services</t>
  </si>
  <si>
    <t xml:space="preserve"> HIV Care and treatment services</t>
  </si>
  <si>
    <t>PMTCT Services</t>
  </si>
  <si>
    <t>TBHIV</t>
  </si>
  <si>
    <t>Key Populations</t>
  </si>
  <si>
    <t xml:space="preserve">PrEP </t>
  </si>
  <si>
    <t>GBV</t>
  </si>
  <si>
    <t>DREAMS</t>
  </si>
  <si>
    <t xml:space="preserve">HTS_TST </t>
  </si>
  <si>
    <t xml:space="preserve">HTS POS </t>
  </si>
  <si>
    <t xml:space="preserve">TX_CURR </t>
  </si>
  <si>
    <t>TX_New</t>
  </si>
  <si>
    <t>Number on MMD</t>
  </si>
  <si>
    <t>Number on TLD</t>
  </si>
  <si>
    <t>EID Tests at 2 months</t>
  </si>
  <si>
    <t xml:space="preserve">New ANC mothers  </t>
  </si>
  <si>
    <t xml:space="preserve">PMTCT_Pos  </t>
  </si>
  <si>
    <t xml:space="preserve">TB_Prev  No. new on IPT
</t>
  </si>
  <si>
    <t xml:space="preserve">TB_STAT  (D) No.  of TB  Cases diagnosed
</t>
  </si>
  <si>
    <t>FSW:</t>
  </si>
  <si>
    <t>MSM</t>
  </si>
  <si>
    <t>TG:</t>
  </si>
  <si>
    <t>PWID</t>
  </si>
  <si>
    <t>HTS_TST</t>
  </si>
  <si>
    <t>HTS_POS</t>
  </si>
  <si>
    <t>TX_CURR</t>
  </si>
  <si>
    <t>On MMD</t>
  </si>
  <si>
    <t>PrEP_NEW</t>
  </si>
  <si>
    <t>GEND_GBV</t>
  </si>
  <si>
    <t xml:space="preserve">DREAMS_Active </t>
  </si>
  <si>
    <t>Newly Enrolled into DREAMS Program</t>
  </si>
  <si>
    <t>KCCB KARP</t>
  </si>
  <si>
    <t>Bungoma County</t>
  </si>
  <si>
    <t>Busia County</t>
  </si>
  <si>
    <t>Homa Bay County</t>
  </si>
  <si>
    <t>Kakamega County</t>
  </si>
  <si>
    <t>Kisii County</t>
  </si>
  <si>
    <t>Kisumu</t>
  </si>
  <si>
    <t>Migori County</t>
  </si>
  <si>
    <t>Siaya County</t>
  </si>
  <si>
    <t>Vihiga</t>
  </si>
  <si>
    <t>PrEP_ CT</t>
  </si>
  <si>
    <t>Number fully vaccinated</t>
  </si>
  <si>
    <t>Number partially vaccinated</t>
  </si>
  <si>
    <t>Number not vaccinated</t>
  </si>
  <si>
    <t>COVID-19 Vaccinaton Uptake</t>
  </si>
  <si>
    <t>Total Patients 18 Yrs and above</t>
  </si>
  <si>
    <t xml:space="preserve">PNS TST </t>
  </si>
  <si>
    <t>Month (FY22)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</si>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</sst>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Gill Sans MT"/>
      <family val="2"/>
    </font>
    <font>
      <sz val="12"/>
      <color rgb="FFFFFF00"/>
      <name val="Gill Sans MT"/>
      <family val="2"/>
    </font>
    <font>
      <sz val="12"/>
      <name val="Gill Sans MT"/>
      <family val="2"/>
    </font>
    <font>
      <sz val="12"/>
      <color theme="0"/>
      <name val="Gill Sans MT"/>
      <family val="2"/>
    </font>
    <font>
      <b/>
      <sz val="12"/>
      <color rgb="FF2F5496"/>
      <name val="Gill Sans MT"/>
      <family val="2"/>
    </font>
    <font>
      <b/>
      <sz val="12"/>
      <color theme="1"/>
      <name val="Gill Sans MT"/>
      <family val="2"/>
    </font>
    <font>
      <sz val="12"/>
      <color rgb="FF000000"/>
      <name val="Gill Sans MT"/>
      <family val="2"/>
    </font>
    <font>
      <b/>
      <sz val="12"/>
      <name val="Gill Sans MT"/>
      <family val="2"/>
    </font>
    <font>
      <sz val="11"/>
      <color theme="1"/>
      <name val="Gill Sans MT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9" borderId="8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3" borderId="10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horizontal="left" vertical="top" wrapText="1"/>
    </xf>
    <xf numFmtId="0" fontId="4" fillId="7" borderId="11" xfId="0" applyFont="1" applyFill="1" applyBorder="1" applyAlignment="1">
      <alignment horizontal="left" vertical="top"/>
    </xf>
    <xf numFmtId="0" fontId="4" fillId="7" borderId="11" xfId="0" applyFont="1" applyFill="1" applyBorder="1" applyAlignment="1">
      <alignment horizontal="left" vertical="top" wrapText="1"/>
    </xf>
    <xf numFmtId="0" fontId="1" fillId="8" borderId="9" xfId="0" applyFont="1" applyFill="1" applyBorder="1" applyAlignment="1">
      <alignment horizontal="left" vertical="top" wrapText="1"/>
    </xf>
    <xf numFmtId="0" fontId="1" fillId="8" borderId="12" xfId="0" applyFont="1" applyFill="1" applyBorder="1" applyAlignment="1">
      <alignment horizontal="left" vertical="top" wrapText="1"/>
    </xf>
    <xf numFmtId="0" fontId="1" fillId="9" borderId="13" xfId="0" applyFont="1" applyFill="1" applyBorder="1" applyAlignment="1">
      <alignment horizontal="left" vertical="top"/>
    </xf>
    <xf numFmtId="0" fontId="6" fillId="10" borderId="1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3" fillId="0" borderId="0" xfId="0" applyFont="1"/>
    <xf numFmtId="0" fontId="1" fillId="0" borderId="7" xfId="0" applyFont="1" applyBorder="1" applyAlignment="1">
      <alignment horizontal="left"/>
    </xf>
    <xf numFmtId="0" fontId="1" fillId="0" borderId="0" xfId="0" applyFont="1"/>
    <xf numFmtId="0" fontId="7" fillId="0" borderId="7" xfId="0" applyFont="1" applyBorder="1" applyAlignment="1">
      <alignment horizontal="left"/>
    </xf>
    <xf numFmtId="0" fontId="3" fillId="11" borderId="7" xfId="0" applyFont="1" applyFill="1" applyBorder="1" applyAlignment="1">
      <alignment horizontal="center"/>
    </xf>
    <xf numFmtId="0" fontId="6" fillId="0" borderId="7" xfId="0" applyFont="1" applyBorder="1" applyAlignment="1">
      <alignment vertical="top"/>
    </xf>
    <xf numFmtId="0" fontId="8" fillId="0" borderId="0" xfId="0" applyFont="1"/>
    <xf numFmtId="0" fontId="8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12" borderId="7" xfId="0" applyFont="1" applyFill="1" applyBorder="1" applyAlignment="1">
      <alignment horizontal="center" vertical="top" wrapText="1"/>
    </xf>
    <xf numFmtId="0" fontId="6" fillId="12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top"/>
    </xf>
    <xf numFmtId="0" fontId="5" fillId="8" borderId="8" xfId="0" applyFont="1" applyFill="1" applyBorder="1" applyAlignment="1">
      <alignment horizontal="left" vertical="top"/>
    </xf>
    <xf numFmtId="0" fontId="6" fillId="10" borderId="7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3"/>
  <sheetViews>
    <sheetView tabSelected="1" view="pageBreakPreview" zoomScale="70" zoomScaleNormal="90" zoomScaleSheetLayoutView="70" workbookViewId="0">
      <pane xSplit="4" topLeftCell="E1" activePane="topRight" state="frozen"/>
      <selection pane="topRight" activeCell="E3" sqref="E3:E11"/>
    </sheetView>
  </sheetViews>
  <sheetFormatPr defaultColWidth="8.7109375" defaultRowHeight="19.5" x14ac:dyDescent="0.4"/>
  <cols>
    <col min="1" max="1" width="5.28515625" style="21" customWidth="1"/>
    <col min="2" max="2" width="7.42578125" style="21" customWidth="1"/>
    <col min="3" max="3" width="13.42578125" style="21" bestFit="1" customWidth="1"/>
    <col min="4" max="4" width="18.85546875" style="21" bestFit="1" customWidth="1"/>
    <col min="5" max="5" width="16.28515625" style="21" bestFit="1" customWidth="1"/>
    <col min="6" max="6" width="8.7109375" style="21"/>
    <col min="7" max="7" width="10" style="21" customWidth="1"/>
    <col min="8" max="16" width="8.7109375" style="21"/>
    <col min="17" max="17" width="16.85546875" style="21" customWidth="1"/>
    <col min="18" max="26" width="8.7109375" style="21" customWidth="1"/>
    <col min="27" max="27" width="11.85546875" style="21" customWidth="1"/>
    <col min="28" max="28" width="10.85546875" style="21" customWidth="1"/>
    <col min="29" max="29" width="12.42578125" style="21" bestFit="1" customWidth="1"/>
    <col min="30" max="30" width="8.7109375" style="21"/>
    <col min="31" max="31" width="14.42578125" style="21" customWidth="1"/>
    <col min="32" max="32" width="9" style="29" customWidth="1"/>
    <col min="33" max="35" width="11.140625" style="29" customWidth="1"/>
    <col min="36" max="16384" width="8.7109375" style="21"/>
  </cols>
  <sheetData>
    <row r="1" spans="1:35" s="2" customFormat="1" ht="36.6" customHeight="1" thickBot="1" x14ac:dyDescent="0.45">
      <c r="A1" s="48" t="s">
        <v>0</v>
      </c>
      <c r="B1" s="50" t="s">
        <v>1</v>
      </c>
      <c r="C1" s="50" t="s">
        <v>2</v>
      </c>
      <c r="D1" s="50" t="s">
        <v>3</v>
      </c>
      <c r="E1" s="52" t="s">
        <v>52</v>
      </c>
      <c r="F1" s="45" t="s">
        <v>4</v>
      </c>
      <c r="G1" s="46"/>
      <c r="H1" s="47"/>
      <c r="I1" s="33" t="s">
        <v>5</v>
      </c>
      <c r="J1" s="34"/>
      <c r="K1" s="34"/>
      <c r="L1" s="35"/>
      <c r="M1" s="36" t="s">
        <v>6</v>
      </c>
      <c r="N1" s="37"/>
      <c r="O1" s="38"/>
      <c r="P1" s="39" t="s">
        <v>7</v>
      </c>
      <c r="Q1" s="40"/>
      <c r="R1" s="41" t="s">
        <v>8</v>
      </c>
      <c r="S1" s="41"/>
      <c r="T1" s="41"/>
      <c r="U1" s="41"/>
      <c r="V1" s="41"/>
      <c r="W1" s="41"/>
      <c r="X1" s="41"/>
      <c r="Y1" s="41"/>
      <c r="Z1" s="41"/>
      <c r="AA1" s="42" t="s">
        <v>9</v>
      </c>
      <c r="AB1" s="43"/>
      <c r="AC1" s="1" t="s">
        <v>10</v>
      </c>
      <c r="AD1" s="44" t="s">
        <v>11</v>
      </c>
      <c r="AE1" s="44"/>
      <c r="AF1" s="32" t="s">
        <v>49</v>
      </c>
      <c r="AG1" s="32"/>
      <c r="AH1" s="32"/>
      <c r="AI1" s="32"/>
    </row>
    <row r="2" spans="1:35" s="13" customFormat="1" ht="80.45" customHeight="1" x14ac:dyDescent="0.25">
      <c r="A2" s="49"/>
      <c r="B2" s="51"/>
      <c r="C2" s="51"/>
      <c r="D2" s="51"/>
      <c r="E2" s="53"/>
      <c r="F2" s="3" t="s">
        <v>12</v>
      </c>
      <c r="G2" s="3" t="s">
        <v>51</v>
      </c>
      <c r="H2" s="3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5" t="s">
        <v>18</v>
      </c>
      <c r="N2" s="5" t="s">
        <v>19</v>
      </c>
      <c r="O2" s="5" t="s">
        <v>20</v>
      </c>
      <c r="P2" s="6" t="s">
        <v>21</v>
      </c>
      <c r="Q2" s="6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7" t="s">
        <v>29</v>
      </c>
      <c r="Y2" s="7" t="s">
        <v>30</v>
      </c>
      <c r="Z2" s="8" t="s">
        <v>17</v>
      </c>
      <c r="AA2" s="9" t="s">
        <v>31</v>
      </c>
      <c r="AB2" s="10" t="s">
        <v>45</v>
      </c>
      <c r="AC2" s="11" t="s">
        <v>32</v>
      </c>
      <c r="AD2" s="12" t="s">
        <v>33</v>
      </c>
      <c r="AE2" s="12" t="s">
        <v>34</v>
      </c>
      <c r="AF2" s="31" t="s">
        <v>50</v>
      </c>
      <c r="AG2" s="31" t="s">
        <v>46</v>
      </c>
      <c r="AH2" s="31" t="s">
        <v>47</v>
      </c>
      <c r="AI2" s="31" t="s">
        <v>48</v>
      </c>
    </row>
    <row r="3" spans="1:35" s="19" customFormat="1" x14ac:dyDescent="0.4">
      <c r="A3" s="14">
        <v>87</v>
      </c>
      <c r="B3" s="15">
        <v>18206</v>
      </c>
      <c r="C3" s="15" t="s">
        <v>35</v>
      </c>
      <c r="D3" s="15" t="s">
        <v>36</v>
      </c>
      <c r="E3" s="54" t="s">
        <v>53</v>
      </c>
      <c r="F3" s="16">
        <v>107</v>
      </c>
      <c r="G3" s="16">
        <v>31</v>
      </c>
      <c r="H3" s="16">
        <v>9</v>
      </c>
      <c r="I3" s="16">
        <v>2963</v>
      </c>
      <c r="J3" s="16">
        <v>5</v>
      </c>
      <c r="K3" s="17"/>
      <c r="L3" s="17"/>
      <c r="M3" s="16">
        <v>1</v>
      </c>
      <c r="N3" s="16">
        <v>72</v>
      </c>
      <c r="O3" s="16">
        <v>3</v>
      </c>
      <c r="P3" s="16">
        <v>0</v>
      </c>
      <c r="Q3" s="16">
        <v>6</v>
      </c>
      <c r="R3" s="16"/>
      <c r="S3" s="16"/>
      <c r="T3" s="16"/>
      <c r="U3" s="16"/>
      <c r="V3" s="16"/>
      <c r="W3" s="16"/>
      <c r="X3" s="16"/>
      <c r="Y3" s="16"/>
      <c r="Z3" s="16"/>
      <c r="AA3" s="16">
        <v>4</v>
      </c>
      <c r="AB3" s="16">
        <v>51</v>
      </c>
      <c r="AC3" s="16">
        <v>143</v>
      </c>
      <c r="AD3" s="16"/>
      <c r="AE3" s="16"/>
      <c r="AF3" s="16">
        <v>2744</v>
      </c>
      <c r="AG3" s="16">
        <v>10</v>
      </c>
      <c r="AH3" s="16">
        <v>5</v>
      </c>
      <c r="AI3" s="16">
        <v>609</v>
      </c>
    </row>
    <row r="4" spans="1:35" s="19" customFormat="1" x14ac:dyDescent="0.4">
      <c r="A4" s="14">
        <f>A3+1</f>
        <v>88</v>
      </c>
      <c r="B4" s="15">
        <v>18206</v>
      </c>
      <c r="C4" s="15" t="s">
        <v>35</v>
      </c>
      <c r="D4" s="15" t="s">
        <v>37</v>
      </c>
      <c r="E4" s="54" t="s">
        <v>53</v>
      </c>
      <c r="F4" s="16">
        <v>68</v>
      </c>
      <c r="G4" s="16">
        <v>52</v>
      </c>
      <c r="H4" s="16">
        <v>5</v>
      </c>
      <c r="I4" s="16">
        <v>2621</v>
      </c>
      <c r="J4" s="16">
        <v>6</v>
      </c>
      <c r="K4" s="17"/>
      <c r="L4" s="17"/>
      <c r="M4" s="16">
        <v>4</v>
      </c>
      <c r="N4" s="16">
        <v>10</v>
      </c>
      <c r="O4" s="16">
        <v>1</v>
      </c>
      <c r="P4" s="16">
        <v>8</v>
      </c>
      <c r="Q4" s="16">
        <v>3</v>
      </c>
      <c r="R4" s="16"/>
      <c r="S4" s="16"/>
      <c r="T4" s="16"/>
      <c r="U4" s="16"/>
      <c r="V4" s="16"/>
      <c r="W4" s="16"/>
      <c r="X4" s="16"/>
      <c r="Y4" s="16"/>
      <c r="Z4" s="16"/>
      <c r="AA4" s="16">
        <v>2</v>
      </c>
      <c r="AB4" s="16">
        <v>46</v>
      </c>
      <c r="AC4" s="16">
        <v>83</v>
      </c>
      <c r="AD4" s="16"/>
      <c r="AE4" s="16"/>
      <c r="AF4" s="16">
        <v>2462</v>
      </c>
      <c r="AG4" s="16">
        <v>4</v>
      </c>
      <c r="AH4" s="16">
        <v>14</v>
      </c>
      <c r="AI4" s="16">
        <v>2444</v>
      </c>
    </row>
    <row r="5" spans="1:35" x14ac:dyDescent="0.4">
      <c r="A5" s="14">
        <v>89</v>
      </c>
      <c r="B5" s="20">
        <v>18206</v>
      </c>
      <c r="C5" s="20" t="s">
        <v>35</v>
      </c>
      <c r="D5" s="20" t="s">
        <v>38</v>
      </c>
      <c r="E5" s="54" t="s">
        <v>53</v>
      </c>
      <c r="F5" s="16">
        <v>943</v>
      </c>
      <c r="G5" s="16">
        <v>320</v>
      </c>
      <c r="H5" s="16">
        <v>66</v>
      </c>
      <c r="I5" s="18">
        <v>22174</v>
      </c>
      <c r="J5" s="16">
        <v>71</v>
      </c>
      <c r="K5" s="17"/>
      <c r="L5" s="17"/>
      <c r="M5" s="16">
        <v>34</v>
      </c>
      <c r="N5" s="16">
        <v>244</v>
      </c>
      <c r="O5" s="16">
        <v>55</v>
      </c>
      <c r="P5" s="16">
        <v>132</v>
      </c>
      <c r="Q5" s="16">
        <v>28</v>
      </c>
      <c r="R5" s="18"/>
      <c r="S5" s="18"/>
      <c r="T5" s="18"/>
      <c r="U5" s="18"/>
      <c r="V5" s="18"/>
      <c r="W5" s="18"/>
      <c r="X5" s="18"/>
      <c r="Y5" s="18"/>
      <c r="Z5" s="18"/>
      <c r="AA5" s="16">
        <v>41</v>
      </c>
      <c r="AB5" s="18">
        <v>569</v>
      </c>
      <c r="AC5" s="16">
        <v>441</v>
      </c>
      <c r="AD5" s="18"/>
      <c r="AE5" s="18"/>
      <c r="AF5" s="18">
        <v>20250</v>
      </c>
      <c r="AG5" s="18">
        <v>123</v>
      </c>
      <c r="AH5" s="18">
        <v>200</v>
      </c>
      <c r="AI5" s="18">
        <v>19927</v>
      </c>
    </row>
    <row r="6" spans="1:35" s="19" customFormat="1" x14ac:dyDescent="0.4">
      <c r="A6" s="14">
        <f>A5+1</f>
        <v>90</v>
      </c>
      <c r="B6" s="15">
        <v>18206</v>
      </c>
      <c r="C6" s="15" t="s">
        <v>35</v>
      </c>
      <c r="D6" s="15" t="s">
        <v>39</v>
      </c>
      <c r="E6" s="54" t="s">
        <v>53</v>
      </c>
      <c r="F6" s="16">
        <v>212</v>
      </c>
      <c r="G6" s="16">
        <v>56</v>
      </c>
      <c r="H6" s="16">
        <v>17</v>
      </c>
      <c r="I6" s="16">
        <v>7443</v>
      </c>
      <c r="J6" s="16">
        <v>13</v>
      </c>
      <c r="K6" s="17"/>
      <c r="L6" s="17"/>
      <c r="M6" s="16">
        <v>12</v>
      </c>
      <c r="N6" s="16">
        <v>225</v>
      </c>
      <c r="O6" s="16">
        <v>14</v>
      </c>
      <c r="P6" s="16">
        <v>77</v>
      </c>
      <c r="Q6" s="16">
        <v>17</v>
      </c>
      <c r="R6" s="16"/>
      <c r="S6" s="16"/>
      <c r="T6" s="16"/>
      <c r="U6" s="16"/>
      <c r="V6" s="16"/>
      <c r="W6" s="16"/>
      <c r="X6" s="16"/>
      <c r="Y6" s="16"/>
      <c r="Z6" s="16"/>
      <c r="AA6" s="16">
        <v>6</v>
      </c>
      <c r="AB6" s="16">
        <v>339</v>
      </c>
      <c r="AC6" s="16">
        <v>348</v>
      </c>
      <c r="AD6" s="16"/>
      <c r="AE6" s="16"/>
      <c r="AF6" s="16">
        <v>6928</v>
      </c>
      <c r="AG6" s="16">
        <v>162</v>
      </c>
      <c r="AH6" s="16">
        <v>112</v>
      </c>
      <c r="AI6" s="16">
        <v>6648</v>
      </c>
    </row>
    <row r="7" spans="1:35" x14ac:dyDescent="0.4">
      <c r="A7" s="14"/>
      <c r="B7" s="22">
        <v>18206</v>
      </c>
      <c r="C7" s="22" t="s">
        <v>35</v>
      </c>
      <c r="D7" s="22" t="s">
        <v>40</v>
      </c>
      <c r="E7" s="54" t="s">
        <v>53</v>
      </c>
      <c r="F7" s="16">
        <v>427</v>
      </c>
      <c r="G7" s="16">
        <v>90</v>
      </c>
      <c r="H7" s="16">
        <v>25</v>
      </c>
      <c r="I7" s="18">
        <v>4338</v>
      </c>
      <c r="J7" s="16">
        <v>26</v>
      </c>
      <c r="K7" s="17"/>
      <c r="L7" s="17"/>
      <c r="M7" s="16">
        <v>0</v>
      </c>
      <c r="N7" s="16">
        <v>151</v>
      </c>
      <c r="O7" s="16">
        <v>6</v>
      </c>
      <c r="P7" s="16">
        <v>0</v>
      </c>
      <c r="Q7" s="16">
        <v>17</v>
      </c>
      <c r="R7" s="18"/>
      <c r="S7" s="18"/>
      <c r="T7" s="18"/>
      <c r="U7" s="18"/>
      <c r="V7" s="18"/>
      <c r="W7" s="18"/>
      <c r="X7" s="18"/>
      <c r="Y7" s="18"/>
      <c r="Z7" s="18"/>
      <c r="AA7" s="16">
        <v>9</v>
      </c>
      <c r="AB7" s="18">
        <v>234</v>
      </c>
      <c r="AC7" s="16">
        <v>133</v>
      </c>
      <c r="AD7" s="18"/>
      <c r="AE7" s="18"/>
      <c r="AF7" s="18">
        <v>4030</v>
      </c>
      <c r="AG7" s="18">
        <v>193</v>
      </c>
      <c r="AH7" s="18">
        <v>104</v>
      </c>
      <c r="AI7" s="18">
        <v>3733</v>
      </c>
    </row>
    <row r="8" spans="1:35" s="19" customFormat="1" x14ac:dyDescent="0.4">
      <c r="A8" s="14">
        <f t="shared" ref="A8" si="0">A7+1</f>
        <v>1</v>
      </c>
      <c r="B8" s="15">
        <v>18206</v>
      </c>
      <c r="C8" s="15" t="s">
        <v>35</v>
      </c>
      <c r="D8" s="15" t="s">
        <v>41</v>
      </c>
      <c r="E8" s="54" t="s">
        <v>53</v>
      </c>
      <c r="F8" s="16">
        <v>1024</v>
      </c>
      <c r="G8" s="16">
        <v>300</v>
      </c>
      <c r="H8" s="16">
        <v>82</v>
      </c>
      <c r="I8" s="23">
        <v>20049</v>
      </c>
      <c r="J8" s="16">
        <v>76</v>
      </c>
      <c r="K8" s="17">
        <v>0</v>
      </c>
      <c r="L8" s="17">
        <v>0</v>
      </c>
      <c r="M8" s="16">
        <v>37</v>
      </c>
      <c r="N8" s="16">
        <v>342</v>
      </c>
      <c r="O8" s="16">
        <v>60</v>
      </c>
      <c r="P8" s="16">
        <v>50</v>
      </c>
      <c r="Q8" s="16">
        <v>35</v>
      </c>
      <c r="R8" s="23"/>
      <c r="S8" s="23"/>
      <c r="T8" s="23"/>
      <c r="U8" s="23"/>
      <c r="V8" s="23"/>
      <c r="W8" s="23"/>
      <c r="X8" s="23"/>
      <c r="Y8" s="23"/>
      <c r="Z8" s="23"/>
      <c r="AA8" s="16">
        <v>40</v>
      </c>
      <c r="AB8" s="23">
        <v>385</v>
      </c>
      <c r="AC8" s="16">
        <v>380</v>
      </c>
      <c r="AD8" s="16">
        <v>0</v>
      </c>
      <c r="AE8" s="16">
        <v>0</v>
      </c>
      <c r="AF8" s="16">
        <v>16279</v>
      </c>
      <c r="AG8" s="16">
        <v>723</v>
      </c>
      <c r="AH8" s="16">
        <v>693</v>
      </c>
      <c r="AI8" s="16">
        <v>14318</v>
      </c>
    </row>
    <row r="9" spans="1:35" x14ac:dyDescent="0.4">
      <c r="A9" s="14"/>
      <c r="B9" s="20">
        <v>18206</v>
      </c>
      <c r="C9" s="20" t="s">
        <v>35</v>
      </c>
      <c r="D9" s="20" t="s">
        <v>42</v>
      </c>
      <c r="E9" s="54" t="s">
        <v>53</v>
      </c>
      <c r="F9" s="16">
        <v>623</v>
      </c>
      <c r="G9" s="16">
        <v>143</v>
      </c>
      <c r="H9" s="16">
        <v>52</v>
      </c>
      <c r="I9" s="18">
        <v>14508</v>
      </c>
      <c r="J9" s="16">
        <v>52</v>
      </c>
      <c r="K9" s="17"/>
      <c r="L9" s="17"/>
      <c r="M9" s="16">
        <v>32</v>
      </c>
      <c r="N9" s="16">
        <v>216</v>
      </c>
      <c r="O9" s="16">
        <v>45</v>
      </c>
      <c r="P9" s="16">
        <v>61</v>
      </c>
      <c r="Q9" s="16">
        <v>25</v>
      </c>
      <c r="R9" s="18"/>
      <c r="S9" s="18"/>
      <c r="T9" s="18"/>
      <c r="U9" s="18"/>
      <c r="V9" s="18"/>
      <c r="W9" s="18"/>
      <c r="X9" s="18"/>
      <c r="Y9" s="18"/>
      <c r="Z9" s="18"/>
      <c r="AA9" s="16">
        <v>11</v>
      </c>
      <c r="AB9" s="18">
        <v>307</v>
      </c>
      <c r="AC9" s="16">
        <v>218</v>
      </c>
      <c r="AD9" s="18"/>
      <c r="AE9" s="18"/>
      <c r="AF9" s="18">
        <v>13349</v>
      </c>
      <c r="AG9" s="18">
        <v>195</v>
      </c>
      <c r="AH9" s="18">
        <v>218</v>
      </c>
      <c r="AI9" s="18">
        <v>12936</v>
      </c>
    </row>
    <row r="10" spans="1:35" s="19" customFormat="1" x14ac:dyDescent="0.4">
      <c r="A10" s="14">
        <v>1</v>
      </c>
      <c r="B10" s="15">
        <v>18206</v>
      </c>
      <c r="C10" s="15" t="s">
        <v>35</v>
      </c>
      <c r="D10" s="27" t="s">
        <v>43</v>
      </c>
      <c r="E10" s="54" t="s">
        <v>53</v>
      </c>
      <c r="F10" s="16">
        <v>554</v>
      </c>
      <c r="G10" s="16">
        <v>148</v>
      </c>
      <c r="H10" s="16">
        <v>40</v>
      </c>
      <c r="I10" s="23">
        <v>10117</v>
      </c>
      <c r="J10" s="16">
        <v>36</v>
      </c>
      <c r="K10" s="17"/>
      <c r="L10" s="17"/>
      <c r="M10" s="16">
        <v>21</v>
      </c>
      <c r="N10" s="28">
        <v>234</v>
      </c>
      <c r="O10" s="28">
        <v>43</v>
      </c>
      <c r="P10" s="16">
        <v>63</v>
      </c>
      <c r="Q10" s="16">
        <v>25</v>
      </c>
      <c r="R10" s="23"/>
      <c r="S10" s="23"/>
      <c r="T10" s="23"/>
      <c r="U10" s="23"/>
      <c r="V10" s="23"/>
      <c r="W10" s="23"/>
      <c r="X10" s="23"/>
      <c r="Y10" s="23"/>
      <c r="Z10" s="23"/>
      <c r="AA10" s="16">
        <v>18</v>
      </c>
      <c r="AB10" s="28">
        <v>445</v>
      </c>
      <c r="AC10" s="16">
        <v>322</v>
      </c>
      <c r="AD10" s="16"/>
      <c r="AE10" s="16"/>
      <c r="AF10" s="28">
        <v>9324</v>
      </c>
      <c r="AG10" s="28">
        <v>95</v>
      </c>
      <c r="AH10" s="28">
        <v>173</v>
      </c>
      <c r="AI10" s="28">
        <v>7022</v>
      </c>
    </row>
    <row r="11" spans="1:35" s="19" customFormat="1" x14ac:dyDescent="0.4">
      <c r="A11" s="14">
        <f>A10+1</f>
        <v>2</v>
      </c>
      <c r="B11" s="15">
        <v>18206</v>
      </c>
      <c r="C11" s="15" t="s">
        <v>35</v>
      </c>
      <c r="D11" s="15" t="s">
        <v>44</v>
      </c>
      <c r="E11" s="54" t="s">
        <v>53</v>
      </c>
      <c r="F11" s="16">
        <v>23</v>
      </c>
      <c r="G11" s="16">
        <v>15</v>
      </c>
      <c r="H11" s="16">
        <v>1</v>
      </c>
      <c r="I11" s="16">
        <v>292</v>
      </c>
      <c r="J11" s="16">
        <v>1</v>
      </c>
      <c r="K11" s="17"/>
      <c r="L11" s="17"/>
      <c r="M11" s="16">
        <v>0</v>
      </c>
      <c r="N11" s="16">
        <v>2</v>
      </c>
      <c r="O11" s="16">
        <v>0</v>
      </c>
      <c r="P11" s="16">
        <v>0</v>
      </c>
      <c r="Q11" s="16">
        <v>1</v>
      </c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26</v>
      </c>
      <c r="AC11" s="16">
        <v>14</v>
      </c>
      <c r="AD11" s="16"/>
      <c r="AE11" s="16"/>
      <c r="AF11" s="16">
        <v>430</v>
      </c>
      <c r="AG11" s="16">
        <v>0</v>
      </c>
      <c r="AH11" s="16">
        <v>0</v>
      </c>
      <c r="AI11" s="16">
        <v>430</v>
      </c>
    </row>
    <row r="12" spans="1:35" s="25" customFormat="1" x14ac:dyDescent="0.4">
      <c r="A12" s="24"/>
      <c r="F12" s="26">
        <f t="shared" ref="F12:Q12" si="1">SUM(F3:F11)</f>
        <v>3981</v>
      </c>
      <c r="G12" s="26">
        <f t="shared" si="1"/>
        <v>1155</v>
      </c>
      <c r="H12" s="26">
        <f t="shared" si="1"/>
        <v>297</v>
      </c>
      <c r="I12" s="26">
        <f t="shared" si="1"/>
        <v>84505</v>
      </c>
      <c r="J12" s="26">
        <f t="shared" si="1"/>
        <v>286</v>
      </c>
      <c r="K12" s="26">
        <f t="shared" si="1"/>
        <v>0</v>
      </c>
      <c r="L12" s="26">
        <f t="shared" si="1"/>
        <v>0</v>
      </c>
      <c r="M12" s="26">
        <f t="shared" si="1"/>
        <v>141</v>
      </c>
      <c r="N12" s="26">
        <f t="shared" si="1"/>
        <v>1496</v>
      </c>
      <c r="O12" s="26">
        <f t="shared" si="1"/>
        <v>227</v>
      </c>
      <c r="P12" s="26">
        <f t="shared" si="1"/>
        <v>391</v>
      </c>
      <c r="Q12" s="26">
        <f t="shared" si="1"/>
        <v>157</v>
      </c>
      <c r="R12" s="26"/>
      <c r="S12" s="26"/>
      <c r="T12" s="26"/>
      <c r="U12" s="26"/>
      <c r="V12" s="26"/>
      <c r="W12" s="26"/>
      <c r="X12" s="26"/>
      <c r="Y12" s="26"/>
      <c r="Z12" s="26"/>
      <c r="AA12" s="26">
        <f t="shared" ref="AA12:AI12" si="2">SUM(AA3:AA11)</f>
        <v>131</v>
      </c>
      <c r="AB12" s="26">
        <f t="shared" si="2"/>
        <v>2402</v>
      </c>
      <c r="AC12" s="26">
        <f t="shared" si="2"/>
        <v>2082</v>
      </c>
      <c r="AD12" s="26">
        <f t="shared" si="2"/>
        <v>0</v>
      </c>
      <c r="AE12" s="26">
        <f t="shared" si="2"/>
        <v>0</v>
      </c>
      <c r="AF12" s="26">
        <f t="shared" si="2"/>
        <v>75796</v>
      </c>
      <c r="AG12" s="26">
        <f t="shared" si="2"/>
        <v>1505</v>
      </c>
      <c r="AH12" s="26">
        <f t="shared" si="2"/>
        <v>1519</v>
      </c>
      <c r="AI12" s="26">
        <f t="shared" si="2"/>
        <v>68067</v>
      </c>
    </row>
    <row r="13" spans="1:35" s="19" customFormat="1" x14ac:dyDescent="0.4">
      <c r="AF13" s="30"/>
      <c r="AG13" s="30"/>
      <c r="AH13" s="30"/>
      <c r="AI13" s="30"/>
    </row>
  </sheetData>
  <mergeCells count="13">
    <mergeCell ref="F1:H1"/>
    <mergeCell ref="A1:A2"/>
    <mergeCell ref="B1:B2"/>
    <mergeCell ref="C1:C2"/>
    <mergeCell ref="D1:D2"/>
    <mergeCell ref="E1:E2"/>
    <mergeCell ref="AF1:AI1"/>
    <mergeCell ref="I1:L1"/>
    <mergeCell ref="M1:O1"/>
    <mergeCell ref="P1:Q1"/>
    <mergeCell ref="R1:Z1"/>
    <mergeCell ref="AA1:AB1"/>
    <mergeCell ref="AD1:A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Masika --M&amp;E</dc:creator>
  <cp:lastModifiedBy>Windows User</cp:lastModifiedBy>
  <dcterms:created xsi:type="dcterms:W3CDTF">2021-11-10T12:04:21Z</dcterms:created>
  <dcterms:modified xsi:type="dcterms:W3CDTF">2022-01-21T04:57:09Z</dcterms:modified>
</cp:coreProperties>
</file>