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<sst xmlns="http://schemas.openxmlformats.org/spreadsheetml/2006/main" count="654" uniqueCount="137">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</sst>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Nyatike</v>
      </c>
      <c r="E3" s="44"/>
      <c r="F3" s="44"/>
      <c r="G3" s="35" t="s">
        <v>6</v>
      </c>
      <c r="H3" s="48">
        <f>VLOOKUP(B2,AC2:AF58,2,0)</f>
        <v>14103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0</v>
      </c>
      <c r="D5" s="20">
        <v>15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120</v>
      </c>
      <c r="C8" s="21">
        <v>0</v>
      </c>
      <c r="D8" s="21">
        <v>0</v>
      </c>
      <c r="E8" s="21">
        <v>0</v>
      </c>
      <c r="F8" s="21">
        <v>65</v>
      </c>
      <c r="G8" s="21">
        <v>65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154</v>
      </c>
      <c r="C9" s="21">
        <v>0</v>
      </c>
      <c r="D9" s="21">
        <v>0</v>
      </c>
      <c r="E9" s="21">
        <v>0</v>
      </c>
      <c r="F9" s="21">
        <v>50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104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32</v>
      </c>
      <c r="C10" s="22">
        <v>0</v>
      </c>
      <c r="D10" s="22">
        <v>0</v>
      </c>
      <c r="E10" s="22">
        <v>0</v>
      </c>
      <c r="F10" s="22">
        <v>10</v>
      </c>
      <c r="G10" s="22">
        <v>0</v>
      </c>
      <c r="H10" s="22">
        <v>10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Nyatike</v>
      </c>
      <c r="E3" s="44"/>
      <c r="F3" s="44"/>
      <c r="G3" s="35" t="s">
        <v>6</v>
      </c>
      <c r="H3" s="48">
        <f>VLOOKUP(B2,AC2:AF58,2,0)</f>
        <v>14103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0</v>
      </c>
      <c r="D5" s="20">
        <v>5</v>
      </c>
      <c r="E5" s="20">
        <v>0</v>
      </c>
      <c r="F5" s="20">
        <v>7</v>
      </c>
      <c r="G5" s="20">
        <v>7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55</v>
      </c>
      <c r="C8" s="21">
        <v>0</v>
      </c>
      <c r="D8" s="21">
        <v>100</v>
      </c>
      <c r="E8" s="21">
        <v>0</v>
      </c>
      <c r="F8" s="21">
        <v>86</v>
      </c>
      <c r="G8" s="21">
        <v>86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69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104</v>
      </c>
      <c r="C9" s="21">
        <v>0</v>
      </c>
      <c r="D9" s="21">
        <v>0</v>
      </c>
      <c r="E9" s="21">
        <v>0</v>
      </c>
      <c r="F9" s="21">
        <v>20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84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22</v>
      </c>
      <c r="C10" s="22">
        <v>0</v>
      </c>
      <c r="D10" s="22">
        <v>0</v>
      </c>
      <c r="E10" s="22">
        <v>0</v>
      </c>
      <c r="F10" s="22">
        <v>6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F5" sqref="F5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Migori</v>
      </c>
      <c r="C3" s="35" t="s">
        <v>7</v>
      </c>
      <c r="D3" s="44" t="str">
        <f>VLOOKUP(B2,AC2:AF58,4,0)</f>
        <v>Nyatike</v>
      </c>
      <c r="E3" s="44"/>
      <c r="F3" s="44"/>
      <c r="G3" s="35" t="s">
        <v>6</v>
      </c>
      <c r="H3" s="48">
        <f>VLOOKUP(B2,AC2:AF58,2,0)</f>
        <v>14103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2</v>
      </c>
      <c r="C5" s="20">
        <v>0</v>
      </c>
      <c r="D5" s="20">
        <v>5</v>
      </c>
      <c r="E5" s="20">
        <v>0</v>
      </c>
      <c r="F5" s="20">
        <v>7</v>
      </c>
      <c r="G5" s="20">
        <v>7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B5+D5+C5-E5-F5</f>
        <v>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B6+D6+C6-E6-F6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69</v>
      </c>
      <c r="C8" s="21">
        <v>500</v>
      </c>
      <c r="D8" s="21">
        <v>0</v>
      </c>
      <c r="E8" s="21">
        <v>0</v>
      </c>
      <c r="F8" s="21">
        <v>93</v>
      </c>
      <c r="G8" s="21">
        <v>93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476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84</v>
      </c>
      <c r="C9" s="21">
        <v>200</v>
      </c>
      <c r="D9" s="21">
        <v>0</v>
      </c>
      <c r="E9" s="21">
        <v>0</v>
      </c>
      <c r="F9" s="21">
        <v>26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258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16</v>
      </c>
      <c r="C10" s="22">
        <v>0</v>
      </c>
      <c r="D10" s="22">
        <v>0</v>
      </c>
      <c r="E10" s="22">
        <v>0</v>
      </c>
      <c r="F10" s="22">
        <v>10</v>
      </c>
      <c r="G10" s="22">
        <v>0</v>
      </c>
      <c r="H10" s="22">
        <v>10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2022-01-21T04:12:45Z</dcterms:modified>
</cp:coreProperties>
</file>