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hidePivotFieldList="1"/>
  <mc:AlternateContent xmlns:mc="http://schemas.openxmlformats.org/markup-compatibility/2006">
    <mc:Choice Requires="x15">
      <x15ac:absPath xmlns:x15ac="http://schemas.microsoft.com/office/spreadsheetml/2010/11/ac" url="C:\Users\KARP SI\Desktop\Homabay 2021 12 Reports\Homabay Data Reports 2021 12\"/>
    </mc:Choice>
  </mc:AlternateContent>
  <xr:revisionPtr revIDLastSave="0" documentId="13_ncr:1_{B6B8CB3D-F399-4032-B947-EE9ACBB6A3A9}" xr6:coauthVersionLast="44" xr6:coauthVersionMax="47" xr10:uidLastSave="{00000000-0000-0000-0000-000000000000}"/>
  <bookViews>
    <workbookView xWindow="-120" yWindow="-120" windowWidth="20730" windowHeight="11160" tabRatio="795" xr2:uid="{00000000-000D-0000-FFFF-FFFF00000000}"/>
  </bookViews>
  <sheets>
    <sheet name="Validation" sheetId="30" r:id="rId1"/>
    <sheet name="Summary" sheetId="32" r:id="rId2"/>
    <sheet name="Angiya" sheetId="16" r:id="rId3"/>
    <sheet name="Asumbi" sheetId="33" r:id="rId4"/>
    <sheet name="Homahills" sheetId="34" r:id="rId5"/>
    <sheet name="Kendu" sheetId="35" r:id="rId6"/>
    <sheet name="Manyatta" sheetId="36" r:id="rId7"/>
    <sheet name="Mawego" sheetId="37" r:id="rId8"/>
    <sheet name="Mirogi" sheetId="38" r:id="rId9"/>
    <sheet name="Oriang" sheetId="39" r:id="rId10"/>
    <sheet name="Osani" sheetId="40" r:id="rId11"/>
    <sheet name="Oyugis" sheetId="41" r:id="rId12"/>
    <sheet name="Rangwe" sheetId="42" r:id="rId13"/>
    <sheet name="Ringa" sheetId="43" r:id="rId14"/>
    <sheet name="St Merceline" sheetId="44" r:id="rId15"/>
    <sheet name="St Pauls" sheetId="45" r:id="rId16"/>
    <sheet name="Wire" sheetId="46" r:id="rId1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40" i="33" l="1"/>
  <c r="I340" i="33"/>
  <c r="H340" i="33"/>
  <c r="G340" i="33"/>
  <c r="F340" i="33"/>
  <c r="E340" i="33"/>
  <c r="J339" i="33"/>
  <c r="I339" i="33"/>
  <c r="H339" i="33"/>
  <c r="G339" i="33"/>
  <c r="F339" i="33"/>
  <c r="E339" i="33"/>
  <c r="J338" i="33"/>
  <c r="H338" i="33"/>
  <c r="F338" i="33"/>
  <c r="J337" i="33"/>
  <c r="I337" i="33"/>
  <c r="H337" i="33"/>
  <c r="G337" i="33"/>
  <c r="F337" i="33"/>
  <c r="E337" i="33"/>
  <c r="J336" i="33"/>
  <c r="H336" i="33"/>
  <c r="F336" i="33"/>
  <c r="I335" i="33"/>
  <c r="G335" i="33"/>
  <c r="E335" i="33"/>
  <c r="I334" i="33"/>
  <c r="G334" i="33"/>
  <c r="E334" i="33"/>
  <c r="H333" i="33"/>
  <c r="F333" i="33"/>
  <c r="J332" i="33"/>
  <c r="I332" i="33"/>
  <c r="H332" i="33"/>
  <c r="G332" i="33"/>
  <c r="F332" i="33"/>
  <c r="E332" i="33"/>
  <c r="J331" i="33"/>
  <c r="I331" i="33"/>
  <c r="H331" i="33"/>
  <c r="G331" i="33"/>
  <c r="F331" i="33"/>
  <c r="E331" i="33"/>
  <c r="J330" i="33"/>
  <c r="I330" i="33"/>
  <c r="H330" i="33"/>
  <c r="G330" i="33"/>
  <c r="F330" i="33"/>
  <c r="E330" i="33"/>
  <c r="J329" i="33"/>
  <c r="H329" i="33"/>
  <c r="F329" i="33"/>
  <c r="J328" i="33"/>
  <c r="I328" i="33"/>
  <c r="H328" i="33"/>
  <c r="G328" i="33"/>
  <c r="F328" i="33"/>
  <c r="E328" i="33"/>
  <c r="J327" i="33"/>
  <c r="H327" i="33"/>
  <c r="F327" i="33"/>
  <c r="I326" i="33"/>
  <c r="G326" i="33"/>
  <c r="E326" i="33"/>
  <c r="I325" i="33"/>
  <c r="G325" i="33"/>
  <c r="E325" i="33"/>
  <c r="H324" i="33"/>
  <c r="F324" i="33"/>
  <c r="J323" i="33"/>
  <c r="I323" i="33"/>
  <c r="H323" i="33"/>
  <c r="G323" i="33"/>
  <c r="F323" i="33"/>
  <c r="E323" i="33"/>
  <c r="J340" i="34"/>
  <c r="I340" i="34"/>
  <c r="H340" i="34"/>
  <c r="G340" i="34"/>
  <c r="F340" i="34"/>
  <c r="E340" i="34"/>
  <c r="J339" i="34"/>
  <c r="I339" i="34"/>
  <c r="H339" i="34"/>
  <c r="G339" i="34"/>
  <c r="F339" i="34"/>
  <c r="E339" i="34"/>
  <c r="J338" i="34"/>
  <c r="H338" i="34"/>
  <c r="F338" i="34"/>
  <c r="J337" i="34"/>
  <c r="I337" i="34"/>
  <c r="H337" i="34"/>
  <c r="G337" i="34"/>
  <c r="F337" i="34"/>
  <c r="E337" i="34"/>
  <c r="J336" i="34"/>
  <c r="H336" i="34"/>
  <c r="F336" i="34"/>
  <c r="I335" i="34"/>
  <c r="G335" i="34"/>
  <c r="E335" i="34"/>
  <c r="I334" i="34"/>
  <c r="G334" i="34"/>
  <c r="E334" i="34"/>
  <c r="H333" i="34"/>
  <c r="F333" i="34"/>
  <c r="J332" i="34"/>
  <c r="I332" i="34"/>
  <c r="H332" i="34"/>
  <c r="G332" i="34"/>
  <c r="F332" i="34"/>
  <c r="E332" i="34"/>
  <c r="J331" i="34"/>
  <c r="I331" i="34"/>
  <c r="H331" i="34"/>
  <c r="G331" i="34"/>
  <c r="F331" i="34"/>
  <c r="E331" i="34"/>
  <c r="J330" i="34"/>
  <c r="I330" i="34"/>
  <c r="H330" i="34"/>
  <c r="G330" i="34"/>
  <c r="F330" i="34"/>
  <c r="E330" i="34"/>
  <c r="J329" i="34"/>
  <c r="H329" i="34"/>
  <c r="F329" i="34"/>
  <c r="J328" i="34"/>
  <c r="I328" i="34"/>
  <c r="H328" i="34"/>
  <c r="G328" i="34"/>
  <c r="F328" i="34"/>
  <c r="E328" i="34"/>
  <c r="J327" i="34"/>
  <c r="H327" i="34"/>
  <c r="F327" i="34"/>
  <c r="I326" i="34"/>
  <c r="G326" i="34"/>
  <c r="E326" i="34"/>
  <c r="I325" i="34"/>
  <c r="G325" i="34"/>
  <c r="E325" i="34"/>
  <c r="H324" i="34"/>
  <c r="F324" i="34"/>
  <c r="J323" i="34"/>
  <c r="I323" i="34"/>
  <c r="H323" i="34"/>
  <c r="G323" i="34"/>
  <c r="F323" i="34"/>
  <c r="E323" i="34"/>
  <c r="J340" i="35"/>
  <c r="I340" i="35"/>
  <c r="H340" i="35"/>
  <c r="G340" i="35"/>
  <c r="F340" i="35"/>
  <c r="E340" i="35"/>
  <c r="J339" i="35"/>
  <c r="I339" i="35"/>
  <c r="H339" i="35"/>
  <c r="G339" i="35"/>
  <c r="F339" i="35"/>
  <c r="E339" i="35"/>
  <c r="J338" i="35"/>
  <c r="H338" i="35"/>
  <c r="F338" i="35"/>
  <c r="J337" i="35"/>
  <c r="I337" i="35"/>
  <c r="H337" i="35"/>
  <c r="G337" i="35"/>
  <c r="F337" i="35"/>
  <c r="E337" i="35"/>
  <c r="J336" i="35"/>
  <c r="H336" i="35"/>
  <c r="F336" i="35"/>
  <c r="I335" i="35"/>
  <c r="G335" i="35"/>
  <c r="E335" i="35"/>
  <c r="I334" i="35"/>
  <c r="G334" i="35"/>
  <c r="E334" i="35"/>
  <c r="H333" i="35"/>
  <c r="F333" i="35"/>
  <c r="J332" i="35"/>
  <c r="I332" i="35"/>
  <c r="H332" i="35"/>
  <c r="G332" i="35"/>
  <c r="F332" i="35"/>
  <c r="E332" i="35"/>
  <c r="J331" i="35"/>
  <c r="I331" i="35"/>
  <c r="H331" i="35"/>
  <c r="G331" i="35"/>
  <c r="F331" i="35"/>
  <c r="E331" i="35"/>
  <c r="J330" i="35"/>
  <c r="I330" i="35"/>
  <c r="H330" i="35"/>
  <c r="G330" i="35"/>
  <c r="F330" i="35"/>
  <c r="E330" i="35"/>
  <c r="J329" i="35"/>
  <c r="H329" i="35"/>
  <c r="F329" i="35"/>
  <c r="J328" i="35"/>
  <c r="I328" i="35"/>
  <c r="H328" i="35"/>
  <c r="G328" i="35"/>
  <c r="F328" i="35"/>
  <c r="E328" i="35"/>
  <c r="J327" i="35"/>
  <c r="H327" i="35"/>
  <c r="F327" i="35"/>
  <c r="I326" i="35"/>
  <c r="G326" i="35"/>
  <c r="E326" i="35"/>
  <c r="I325" i="35"/>
  <c r="G325" i="35"/>
  <c r="E325" i="35"/>
  <c r="H324" i="35"/>
  <c r="F324" i="35"/>
  <c r="J323" i="35"/>
  <c r="I323" i="35"/>
  <c r="H323" i="35"/>
  <c r="G323" i="35"/>
  <c r="F323" i="35"/>
  <c r="E323" i="35"/>
  <c r="J340" i="36"/>
  <c r="I340" i="36"/>
  <c r="H340" i="36"/>
  <c r="G340" i="36"/>
  <c r="F340" i="36"/>
  <c r="E340" i="36"/>
  <c r="J339" i="36"/>
  <c r="I339" i="36"/>
  <c r="H339" i="36"/>
  <c r="G339" i="36"/>
  <c r="F339" i="36"/>
  <c r="E339" i="36"/>
  <c r="J338" i="36"/>
  <c r="H338" i="36"/>
  <c r="F338" i="36"/>
  <c r="J337" i="36"/>
  <c r="I337" i="36"/>
  <c r="H337" i="36"/>
  <c r="G337" i="36"/>
  <c r="F337" i="36"/>
  <c r="E337" i="36"/>
  <c r="J336" i="36"/>
  <c r="H336" i="36"/>
  <c r="F336" i="36"/>
  <c r="I335" i="36"/>
  <c r="G335" i="36"/>
  <c r="E335" i="36"/>
  <c r="I334" i="36"/>
  <c r="G334" i="36"/>
  <c r="E334" i="36"/>
  <c r="H333" i="36"/>
  <c r="F333" i="36"/>
  <c r="J332" i="36"/>
  <c r="I332" i="36"/>
  <c r="H332" i="36"/>
  <c r="G332" i="36"/>
  <c r="F332" i="36"/>
  <c r="E332" i="36"/>
  <c r="J331" i="36"/>
  <c r="I331" i="36"/>
  <c r="H331" i="36"/>
  <c r="G331" i="36"/>
  <c r="F331" i="36"/>
  <c r="E331" i="36"/>
  <c r="J330" i="36"/>
  <c r="I330" i="36"/>
  <c r="H330" i="36"/>
  <c r="G330" i="36"/>
  <c r="F330" i="36"/>
  <c r="E330" i="36"/>
  <c r="J329" i="36"/>
  <c r="H329" i="36"/>
  <c r="F329" i="36"/>
  <c r="J328" i="36"/>
  <c r="I328" i="36"/>
  <c r="H328" i="36"/>
  <c r="G328" i="36"/>
  <c r="F328" i="36"/>
  <c r="E328" i="36"/>
  <c r="J327" i="36"/>
  <c r="H327" i="36"/>
  <c r="F327" i="36"/>
  <c r="I326" i="36"/>
  <c r="G326" i="36"/>
  <c r="E326" i="36"/>
  <c r="I325" i="36"/>
  <c r="G325" i="36"/>
  <c r="E325" i="36"/>
  <c r="H324" i="36"/>
  <c r="F324" i="36"/>
  <c r="J323" i="36"/>
  <c r="I323" i="36"/>
  <c r="H323" i="36"/>
  <c r="G323" i="36"/>
  <c r="F323" i="36"/>
  <c r="E323" i="36"/>
  <c r="J340" i="37"/>
  <c r="I340" i="37"/>
  <c r="H340" i="37"/>
  <c r="G340" i="37"/>
  <c r="F340" i="37"/>
  <c r="E340" i="37"/>
  <c r="J339" i="37"/>
  <c r="I339" i="37"/>
  <c r="H339" i="37"/>
  <c r="G339" i="37"/>
  <c r="F339" i="37"/>
  <c r="E339" i="37"/>
  <c r="J338" i="37"/>
  <c r="H338" i="37"/>
  <c r="F338" i="37"/>
  <c r="J337" i="37"/>
  <c r="I337" i="37"/>
  <c r="H337" i="37"/>
  <c r="G337" i="37"/>
  <c r="F337" i="37"/>
  <c r="E337" i="37"/>
  <c r="J336" i="37"/>
  <c r="H336" i="37"/>
  <c r="F336" i="37"/>
  <c r="I335" i="37"/>
  <c r="G335" i="37"/>
  <c r="E335" i="37"/>
  <c r="I334" i="37"/>
  <c r="G334" i="37"/>
  <c r="E334" i="37"/>
  <c r="H333" i="37"/>
  <c r="F333" i="37"/>
  <c r="J332" i="37"/>
  <c r="I332" i="37"/>
  <c r="H332" i="37"/>
  <c r="G332" i="37"/>
  <c r="F332" i="37"/>
  <c r="E332" i="37"/>
  <c r="J331" i="37"/>
  <c r="I331" i="37"/>
  <c r="H331" i="37"/>
  <c r="G331" i="37"/>
  <c r="F331" i="37"/>
  <c r="E331" i="37"/>
  <c r="J330" i="37"/>
  <c r="I330" i="37"/>
  <c r="H330" i="37"/>
  <c r="G330" i="37"/>
  <c r="F330" i="37"/>
  <c r="E330" i="37"/>
  <c r="J329" i="37"/>
  <c r="H329" i="37"/>
  <c r="F329" i="37"/>
  <c r="J328" i="37"/>
  <c r="I328" i="37"/>
  <c r="H328" i="37"/>
  <c r="G328" i="37"/>
  <c r="F328" i="37"/>
  <c r="E328" i="37"/>
  <c r="J327" i="37"/>
  <c r="H327" i="37"/>
  <c r="F327" i="37"/>
  <c r="I326" i="37"/>
  <c r="G326" i="37"/>
  <c r="E326" i="37"/>
  <c r="I325" i="37"/>
  <c r="G325" i="37"/>
  <c r="E325" i="37"/>
  <c r="H324" i="37"/>
  <c r="F324" i="37"/>
  <c r="J323" i="37"/>
  <c r="I323" i="37"/>
  <c r="H323" i="37"/>
  <c r="G323" i="37"/>
  <c r="F323" i="37"/>
  <c r="E323" i="37"/>
  <c r="J340" i="38"/>
  <c r="I340" i="38"/>
  <c r="H340" i="38"/>
  <c r="G340" i="38"/>
  <c r="F340" i="38"/>
  <c r="E340" i="38"/>
  <c r="J339" i="38"/>
  <c r="I339" i="38"/>
  <c r="H339" i="38"/>
  <c r="G339" i="38"/>
  <c r="F339" i="38"/>
  <c r="E339" i="38"/>
  <c r="J338" i="38"/>
  <c r="H338" i="38"/>
  <c r="F338" i="38"/>
  <c r="J337" i="38"/>
  <c r="I337" i="38"/>
  <c r="H337" i="38"/>
  <c r="G337" i="38"/>
  <c r="F337" i="38"/>
  <c r="E337" i="38"/>
  <c r="J336" i="38"/>
  <c r="H336" i="38"/>
  <c r="F336" i="38"/>
  <c r="I335" i="38"/>
  <c r="G335" i="38"/>
  <c r="E335" i="38"/>
  <c r="I334" i="38"/>
  <c r="G334" i="38"/>
  <c r="E334" i="38"/>
  <c r="H333" i="38"/>
  <c r="F333" i="38"/>
  <c r="J332" i="38"/>
  <c r="I332" i="38"/>
  <c r="H332" i="38"/>
  <c r="G332" i="38"/>
  <c r="F332" i="38"/>
  <c r="E332" i="38"/>
  <c r="J331" i="38"/>
  <c r="I331" i="38"/>
  <c r="H331" i="38"/>
  <c r="G331" i="38"/>
  <c r="F331" i="38"/>
  <c r="E331" i="38"/>
  <c r="J330" i="38"/>
  <c r="I330" i="38"/>
  <c r="H330" i="38"/>
  <c r="G330" i="38"/>
  <c r="F330" i="38"/>
  <c r="E330" i="38"/>
  <c r="J329" i="38"/>
  <c r="H329" i="38"/>
  <c r="F329" i="38"/>
  <c r="J328" i="38"/>
  <c r="I328" i="38"/>
  <c r="H328" i="38"/>
  <c r="G328" i="38"/>
  <c r="F328" i="38"/>
  <c r="E328" i="38"/>
  <c r="J327" i="38"/>
  <c r="H327" i="38"/>
  <c r="F327" i="38"/>
  <c r="I326" i="38"/>
  <c r="G326" i="38"/>
  <c r="E326" i="38"/>
  <c r="I325" i="38"/>
  <c r="G325" i="38"/>
  <c r="E325" i="38"/>
  <c r="H324" i="38"/>
  <c r="F324" i="38"/>
  <c r="J323" i="38"/>
  <c r="I323" i="38"/>
  <c r="H323" i="38"/>
  <c r="G323" i="38"/>
  <c r="F323" i="38"/>
  <c r="E323" i="38"/>
  <c r="J340" i="39"/>
  <c r="I340" i="39"/>
  <c r="H340" i="39"/>
  <c r="G340" i="39"/>
  <c r="F340" i="39"/>
  <c r="E340" i="39"/>
  <c r="J339" i="39"/>
  <c r="I339" i="39"/>
  <c r="H339" i="39"/>
  <c r="G339" i="39"/>
  <c r="F339" i="39"/>
  <c r="E339" i="39"/>
  <c r="J338" i="39"/>
  <c r="H338" i="39"/>
  <c r="F338" i="39"/>
  <c r="J337" i="39"/>
  <c r="I337" i="39"/>
  <c r="H337" i="39"/>
  <c r="G337" i="39"/>
  <c r="F337" i="39"/>
  <c r="E337" i="39"/>
  <c r="J336" i="39"/>
  <c r="H336" i="39"/>
  <c r="F336" i="39"/>
  <c r="I335" i="39"/>
  <c r="G335" i="39"/>
  <c r="E335" i="39"/>
  <c r="I334" i="39"/>
  <c r="G334" i="39"/>
  <c r="E334" i="39"/>
  <c r="H333" i="39"/>
  <c r="F333" i="39"/>
  <c r="J332" i="39"/>
  <c r="I332" i="39"/>
  <c r="H332" i="39"/>
  <c r="G332" i="39"/>
  <c r="F332" i="39"/>
  <c r="E332" i="39"/>
  <c r="J331" i="39"/>
  <c r="I331" i="39"/>
  <c r="H331" i="39"/>
  <c r="G331" i="39"/>
  <c r="F331" i="39"/>
  <c r="E331" i="39"/>
  <c r="J330" i="39"/>
  <c r="I330" i="39"/>
  <c r="H330" i="39"/>
  <c r="G330" i="39"/>
  <c r="F330" i="39"/>
  <c r="E330" i="39"/>
  <c r="J329" i="39"/>
  <c r="H329" i="39"/>
  <c r="F329" i="39"/>
  <c r="J328" i="39"/>
  <c r="I328" i="39"/>
  <c r="H328" i="39"/>
  <c r="G328" i="39"/>
  <c r="F328" i="39"/>
  <c r="E328" i="39"/>
  <c r="J327" i="39"/>
  <c r="H327" i="39"/>
  <c r="F327" i="39"/>
  <c r="I326" i="39"/>
  <c r="G326" i="39"/>
  <c r="E326" i="39"/>
  <c r="I325" i="39"/>
  <c r="G325" i="39"/>
  <c r="E325" i="39"/>
  <c r="H324" i="39"/>
  <c r="F324" i="39"/>
  <c r="J323" i="39"/>
  <c r="I323" i="39"/>
  <c r="H323" i="39"/>
  <c r="G323" i="39"/>
  <c r="F323" i="39"/>
  <c r="E323" i="39"/>
  <c r="J340" i="40"/>
  <c r="I340" i="40"/>
  <c r="H340" i="40"/>
  <c r="G340" i="40"/>
  <c r="F340" i="40"/>
  <c r="E340" i="40"/>
  <c r="J339" i="40"/>
  <c r="I339" i="40"/>
  <c r="H339" i="40"/>
  <c r="G339" i="40"/>
  <c r="F339" i="40"/>
  <c r="E339" i="40"/>
  <c r="J338" i="40"/>
  <c r="H338" i="40"/>
  <c r="F338" i="40"/>
  <c r="J337" i="40"/>
  <c r="I337" i="40"/>
  <c r="H337" i="40"/>
  <c r="G337" i="40"/>
  <c r="F337" i="40"/>
  <c r="E337" i="40"/>
  <c r="J336" i="40"/>
  <c r="H336" i="40"/>
  <c r="F336" i="40"/>
  <c r="I335" i="40"/>
  <c r="G335" i="40"/>
  <c r="E335" i="40"/>
  <c r="I334" i="40"/>
  <c r="G334" i="40"/>
  <c r="E334" i="40"/>
  <c r="H333" i="40"/>
  <c r="F333" i="40"/>
  <c r="J332" i="40"/>
  <c r="I332" i="40"/>
  <c r="H332" i="40"/>
  <c r="G332" i="40"/>
  <c r="F332" i="40"/>
  <c r="E332" i="40"/>
  <c r="J331" i="40"/>
  <c r="I331" i="40"/>
  <c r="H331" i="40"/>
  <c r="G331" i="40"/>
  <c r="F331" i="40"/>
  <c r="E331" i="40"/>
  <c r="J330" i="40"/>
  <c r="I330" i="40"/>
  <c r="H330" i="40"/>
  <c r="G330" i="40"/>
  <c r="F330" i="40"/>
  <c r="E330" i="40"/>
  <c r="J329" i="40"/>
  <c r="H329" i="40"/>
  <c r="F329" i="40"/>
  <c r="J328" i="40"/>
  <c r="I328" i="40"/>
  <c r="H328" i="40"/>
  <c r="G328" i="40"/>
  <c r="F328" i="40"/>
  <c r="E328" i="40"/>
  <c r="J327" i="40"/>
  <c r="H327" i="40"/>
  <c r="F327" i="40"/>
  <c r="I326" i="40"/>
  <c r="G326" i="40"/>
  <c r="E326" i="40"/>
  <c r="I325" i="40"/>
  <c r="G325" i="40"/>
  <c r="E325" i="40"/>
  <c r="H324" i="40"/>
  <c r="F324" i="40"/>
  <c r="J323" i="40"/>
  <c r="I323" i="40"/>
  <c r="H323" i="40"/>
  <c r="G323" i="40"/>
  <c r="F323" i="40"/>
  <c r="E323" i="40"/>
  <c r="J340" i="41"/>
  <c r="I340" i="41"/>
  <c r="H340" i="41"/>
  <c r="G340" i="41"/>
  <c r="F340" i="41"/>
  <c r="E340" i="41"/>
  <c r="J339" i="41"/>
  <c r="I339" i="41"/>
  <c r="H339" i="41"/>
  <c r="G339" i="41"/>
  <c r="F339" i="41"/>
  <c r="E339" i="41"/>
  <c r="J338" i="41"/>
  <c r="H338" i="41"/>
  <c r="F338" i="41"/>
  <c r="J337" i="41"/>
  <c r="I337" i="41"/>
  <c r="H337" i="41"/>
  <c r="G337" i="41"/>
  <c r="F337" i="41"/>
  <c r="E337" i="41"/>
  <c r="J336" i="41"/>
  <c r="H336" i="41"/>
  <c r="F336" i="41"/>
  <c r="I335" i="41"/>
  <c r="G335" i="41"/>
  <c r="E335" i="41"/>
  <c r="I334" i="41"/>
  <c r="G334" i="41"/>
  <c r="E334" i="41"/>
  <c r="H333" i="41"/>
  <c r="F333" i="41"/>
  <c r="J332" i="41"/>
  <c r="I332" i="41"/>
  <c r="H332" i="41"/>
  <c r="G332" i="41"/>
  <c r="F332" i="41"/>
  <c r="E332" i="41"/>
  <c r="J331" i="41"/>
  <c r="I331" i="41"/>
  <c r="H331" i="41"/>
  <c r="G331" i="41"/>
  <c r="F331" i="41"/>
  <c r="E331" i="41"/>
  <c r="J330" i="41"/>
  <c r="I330" i="41"/>
  <c r="H330" i="41"/>
  <c r="G330" i="41"/>
  <c r="F330" i="41"/>
  <c r="E330" i="41"/>
  <c r="J329" i="41"/>
  <c r="H329" i="41"/>
  <c r="F329" i="41"/>
  <c r="J328" i="41"/>
  <c r="I328" i="41"/>
  <c r="H328" i="41"/>
  <c r="G328" i="41"/>
  <c r="F328" i="41"/>
  <c r="E328" i="41"/>
  <c r="J327" i="41"/>
  <c r="H327" i="41"/>
  <c r="F327" i="41"/>
  <c r="I326" i="41"/>
  <c r="G326" i="41"/>
  <c r="E326" i="41"/>
  <c r="I325" i="41"/>
  <c r="G325" i="41"/>
  <c r="E325" i="41"/>
  <c r="H324" i="41"/>
  <c r="F324" i="41"/>
  <c r="J323" i="41"/>
  <c r="I323" i="41"/>
  <c r="H323" i="41"/>
  <c r="G323" i="41"/>
  <c r="F323" i="41"/>
  <c r="E323" i="41"/>
  <c r="J340" i="42"/>
  <c r="I340" i="42"/>
  <c r="H340" i="42"/>
  <c r="G340" i="42"/>
  <c r="F340" i="42"/>
  <c r="E340" i="42"/>
  <c r="J339" i="42"/>
  <c r="I339" i="42"/>
  <c r="H339" i="42"/>
  <c r="G339" i="42"/>
  <c r="F339" i="42"/>
  <c r="E339" i="42"/>
  <c r="J338" i="42"/>
  <c r="H338" i="42"/>
  <c r="F338" i="42"/>
  <c r="J337" i="42"/>
  <c r="I337" i="42"/>
  <c r="H337" i="42"/>
  <c r="G337" i="42"/>
  <c r="F337" i="42"/>
  <c r="E337" i="42"/>
  <c r="J336" i="42"/>
  <c r="H336" i="42"/>
  <c r="F336" i="42"/>
  <c r="I335" i="42"/>
  <c r="G335" i="42"/>
  <c r="E335" i="42"/>
  <c r="I334" i="42"/>
  <c r="G334" i="42"/>
  <c r="E334" i="42"/>
  <c r="H333" i="42"/>
  <c r="F333" i="42"/>
  <c r="J332" i="42"/>
  <c r="I332" i="42"/>
  <c r="H332" i="42"/>
  <c r="G332" i="42"/>
  <c r="F332" i="42"/>
  <c r="E332" i="42"/>
  <c r="J331" i="42"/>
  <c r="I331" i="42"/>
  <c r="H331" i="42"/>
  <c r="G331" i="42"/>
  <c r="F331" i="42"/>
  <c r="E331" i="42"/>
  <c r="J330" i="42"/>
  <c r="I330" i="42"/>
  <c r="H330" i="42"/>
  <c r="G330" i="42"/>
  <c r="F330" i="42"/>
  <c r="E330" i="42"/>
  <c r="J329" i="42"/>
  <c r="H329" i="42"/>
  <c r="F329" i="42"/>
  <c r="J328" i="42"/>
  <c r="I328" i="42"/>
  <c r="H328" i="42"/>
  <c r="G328" i="42"/>
  <c r="F328" i="42"/>
  <c r="E328" i="42"/>
  <c r="J327" i="42"/>
  <c r="H327" i="42"/>
  <c r="F327" i="42"/>
  <c r="I326" i="42"/>
  <c r="G326" i="42"/>
  <c r="E326" i="42"/>
  <c r="I325" i="42"/>
  <c r="G325" i="42"/>
  <c r="E325" i="42"/>
  <c r="H324" i="42"/>
  <c r="F324" i="42"/>
  <c r="J323" i="42"/>
  <c r="I323" i="42"/>
  <c r="H323" i="42"/>
  <c r="G323" i="42"/>
  <c r="F323" i="42"/>
  <c r="E323" i="42"/>
  <c r="J340" i="43"/>
  <c r="I340" i="43"/>
  <c r="H340" i="43"/>
  <c r="G340" i="43"/>
  <c r="F340" i="43"/>
  <c r="E340" i="43"/>
  <c r="J339" i="43"/>
  <c r="I339" i="43"/>
  <c r="H339" i="43"/>
  <c r="G339" i="43"/>
  <c r="F339" i="43"/>
  <c r="E339" i="43"/>
  <c r="J338" i="43"/>
  <c r="H338" i="43"/>
  <c r="F338" i="43"/>
  <c r="J337" i="43"/>
  <c r="I337" i="43"/>
  <c r="H337" i="43"/>
  <c r="G337" i="43"/>
  <c r="F337" i="43"/>
  <c r="E337" i="43"/>
  <c r="J336" i="43"/>
  <c r="H336" i="43"/>
  <c r="F336" i="43"/>
  <c r="I335" i="43"/>
  <c r="G335" i="43"/>
  <c r="E335" i="43"/>
  <c r="I334" i="43"/>
  <c r="G334" i="43"/>
  <c r="E334" i="43"/>
  <c r="H333" i="43"/>
  <c r="F333" i="43"/>
  <c r="J332" i="43"/>
  <c r="I332" i="43"/>
  <c r="H332" i="43"/>
  <c r="G332" i="43"/>
  <c r="F332" i="43"/>
  <c r="E332" i="43"/>
  <c r="J331" i="43"/>
  <c r="I331" i="43"/>
  <c r="H331" i="43"/>
  <c r="G331" i="43"/>
  <c r="F331" i="43"/>
  <c r="E331" i="43"/>
  <c r="J330" i="43"/>
  <c r="I330" i="43"/>
  <c r="H330" i="43"/>
  <c r="G330" i="43"/>
  <c r="F330" i="43"/>
  <c r="E330" i="43"/>
  <c r="J329" i="43"/>
  <c r="H329" i="43"/>
  <c r="F329" i="43"/>
  <c r="J328" i="43"/>
  <c r="I328" i="43"/>
  <c r="H328" i="43"/>
  <c r="G328" i="43"/>
  <c r="F328" i="43"/>
  <c r="E328" i="43"/>
  <c r="J327" i="43"/>
  <c r="H327" i="43"/>
  <c r="F327" i="43"/>
  <c r="I326" i="43"/>
  <c r="G326" i="43"/>
  <c r="E326" i="43"/>
  <c r="I325" i="43"/>
  <c r="G325" i="43"/>
  <c r="E325" i="43"/>
  <c r="H324" i="43"/>
  <c r="F324" i="43"/>
  <c r="J323" i="43"/>
  <c r="I323" i="43"/>
  <c r="H323" i="43"/>
  <c r="G323" i="43"/>
  <c r="F323" i="43"/>
  <c r="E323" i="43"/>
  <c r="J340" i="44"/>
  <c r="I340" i="44"/>
  <c r="H340" i="44"/>
  <c r="G340" i="44"/>
  <c r="F340" i="44"/>
  <c r="E340" i="44"/>
  <c r="J339" i="44"/>
  <c r="I339" i="44"/>
  <c r="H339" i="44"/>
  <c r="G339" i="44"/>
  <c r="F339" i="44"/>
  <c r="E339" i="44"/>
  <c r="J338" i="44"/>
  <c r="H338" i="44"/>
  <c r="F338" i="44"/>
  <c r="J337" i="44"/>
  <c r="I337" i="44"/>
  <c r="H337" i="44"/>
  <c r="G337" i="44"/>
  <c r="F337" i="44"/>
  <c r="E337" i="44"/>
  <c r="J336" i="44"/>
  <c r="H336" i="44"/>
  <c r="F336" i="44"/>
  <c r="I335" i="44"/>
  <c r="G335" i="44"/>
  <c r="E335" i="44"/>
  <c r="I334" i="44"/>
  <c r="G334" i="44"/>
  <c r="E334" i="44"/>
  <c r="H333" i="44"/>
  <c r="F333" i="44"/>
  <c r="J332" i="44"/>
  <c r="I332" i="44"/>
  <c r="H332" i="44"/>
  <c r="G332" i="44"/>
  <c r="F332" i="44"/>
  <c r="E332" i="44"/>
  <c r="J331" i="44"/>
  <c r="I331" i="44"/>
  <c r="H331" i="44"/>
  <c r="G331" i="44"/>
  <c r="F331" i="44"/>
  <c r="E331" i="44"/>
  <c r="J330" i="44"/>
  <c r="I330" i="44"/>
  <c r="H330" i="44"/>
  <c r="G330" i="44"/>
  <c r="F330" i="44"/>
  <c r="E330" i="44"/>
  <c r="J329" i="44"/>
  <c r="H329" i="44"/>
  <c r="F329" i="44"/>
  <c r="J328" i="44"/>
  <c r="I328" i="44"/>
  <c r="H328" i="44"/>
  <c r="G328" i="44"/>
  <c r="F328" i="44"/>
  <c r="E328" i="44"/>
  <c r="J327" i="44"/>
  <c r="H327" i="44"/>
  <c r="F327" i="44"/>
  <c r="I326" i="44"/>
  <c r="G326" i="44"/>
  <c r="E326" i="44"/>
  <c r="I325" i="44"/>
  <c r="G325" i="44"/>
  <c r="E325" i="44"/>
  <c r="H324" i="44"/>
  <c r="F324" i="44"/>
  <c r="J323" i="44"/>
  <c r="I323" i="44"/>
  <c r="H323" i="44"/>
  <c r="G323" i="44"/>
  <c r="F323" i="44"/>
  <c r="E323" i="44"/>
  <c r="J340" i="45"/>
  <c r="I340" i="45"/>
  <c r="H340" i="45"/>
  <c r="G340" i="45"/>
  <c r="F340" i="45"/>
  <c r="E340" i="45"/>
  <c r="J339" i="45"/>
  <c r="I339" i="45"/>
  <c r="H339" i="45"/>
  <c r="G339" i="45"/>
  <c r="F339" i="45"/>
  <c r="E339" i="45"/>
  <c r="J338" i="45"/>
  <c r="H338" i="45"/>
  <c r="F338" i="45"/>
  <c r="J337" i="45"/>
  <c r="I337" i="45"/>
  <c r="H337" i="45"/>
  <c r="G337" i="45"/>
  <c r="F337" i="45"/>
  <c r="E337" i="45"/>
  <c r="J336" i="45"/>
  <c r="H336" i="45"/>
  <c r="F336" i="45"/>
  <c r="I335" i="45"/>
  <c r="G335" i="45"/>
  <c r="E335" i="45"/>
  <c r="I334" i="45"/>
  <c r="G334" i="45"/>
  <c r="E334" i="45"/>
  <c r="H333" i="45"/>
  <c r="F333" i="45"/>
  <c r="J332" i="45"/>
  <c r="I332" i="45"/>
  <c r="H332" i="45"/>
  <c r="G332" i="45"/>
  <c r="F332" i="45"/>
  <c r="E332" i="45"/>
  <c r="J331" i="45"/>
  <c r="I331" i="45"/>
  <c r="H331" i="45"/>
  <c r="G331" i="45"/>
  <c r="F331" i="45"/>
  <c r="E331" i="45"/>
  <c r="J330" i="45"/>
  <c r="I330" i="45"/>
  <c r="H330" i="45"/>
  <c r="G330" i="45"/>
  <c r="F330" i="45"/>
  <c r="E330" i="45"/>
  <c r="J329" i="45"/>
  <c r="H329" i="45"/>
  <c r="F329" i="45"/>
  <c r="J328" i="45"/>
  <c r="I328" i="45"/>
  <c r="H328" i="45"/>
  <c r="G328" i="45"/>
  <c r="F328" i="45"/>
  <c r="E328" i="45"/>
  <c r="J327" i="45"/>
  <c r="H327" i="45"/>
  <c r="F327" i="45"/>
  <c r="I326" i="45"/>
  <c r="G326" i="45"/>
  <c r="E326" i="45"/>
  <c r="I325" i="45"/>
  <c r="G325" i="45"/>
  <c r="E325" i="45"/>
  <c r="H324" i="45"/>
  <c r="F324" i="45"/>
  <c r="J323" i="45"/>
  <c r="I323" i="45"/>
  <c r="H323" i="45"/>
  <c r="G323" i="45"/>
  <c r="F323" i="45"/>
  <c r="E323" i="45"/>
  <c r="J340" i="46"/>
  <c r="I340" i="46"/>
  <c r="H340" i="46"/>
  <c r="G340" i="46"/>
  <c r="F340" i="46"/>
  <c r="E340" i="46"/>
  <c r="J339" i="46"/>
  <c r="I339" i="46"/>
  <c r="H339" i="46"/>
  <c r="G339" i="46"/>
  <c r="F339" i="46"/>
  <c r="E339" i="46"/>
  <c r="J338" i="46"/>
  <c r="H338" i="46"/>
  <c r="F338" i="46"/>
  <c r="J337" i="46"/>
  <c r="I337" i="46"/>
  <c r="H337" i="46"/>
  <c r="G337" i="46"/>
  <c r="F337" i="46"/>
  <c r="E337" i="46"/>
  <c r="J336" i="46"/>
  <c r="H336" i="46"/>
  <c r="F336" i="46"/>
  <c r="I335" i="46"/>
  <c r="G335" i="46"/>
  <c r="E335" i="46"/>
  <c r="I334" i="46"/>
  <c r="G334" i="46"/>
  <c r="E334" i="46"/>
  <c r="H333" i="46"/>
  <c r="F333" i="46"/>
  <c r="J332" i="46"/>
  <c r="I332" i="46"/>
  <c r="H332" i="46"/>
  <c r="G332" i="46"/>
  <c r="F332" i="46"/>
  <c r="E332" i="46"/>
  <c r="J331" i="46"/>
  <c r="I331" i="46"/>
  <c r="H331" i="46"/>
  <c r="G331" i="46"/>
  <c r="F331" i="46"/>
  <c r="E331" i="46"/>
  <c r="J330" i="46"/>
  <c r="I330" i="46"/>
  <c r="H330" i="46"/>
  <c r="G330" i="46"/>
  <c r="F330" i="46"/>
  <c r="E330" i="46"/>
  <c r="J329" i="46"/>
  <c r="H329" i="46"/>
  <c r="F329" i="46"/>
  <c r="J328" i="46"/>
  <c r="I328" i="46"/>
  <c r="H328" i="46"/>
  <c r="G328" i="46"/>
  <c r="F328" i="46"/>
  <c r="E328" i="46"/>
  <c r="J327" i="46"/>
  <c r="H327" i="46"/>
  <c r="F327" i="46"/>
  <c r="I326" i="46"/>
  <c r="G326" i="46"/>
  <c r="E326" i="46"/>
  <c r="I325" i="46"/>
  <c r="G325" i="46"/>
  <c r="E325" i="46"/>
  <c r="H324" i="46"/>
  <c r="F324" i="46"/>
  <c r="J323" i="46"/>
  <c r="I323" i="46"/>
  <c r="H323" i="46"/>
  <c r="G323" i="46"/>
  <c r="F323" i="46"/>
  <c r="E323" i="46"/>
  <c r="J340" i="16"/>
  <c r="I340" i="16"/>
  <c r="H340" i="16"/>
  <c r="G340" i="16"/>
  <c r="F340" i="16"/>
  <c r="E340" i="16"/>
  <c r="J339" i="16"/>
  <c r="I339" i="16"/>
  <c r="H339" i="16"/>
  <c r="G339" i="16"/>
  <c r="F339" i="16"/>
  <c r="E339" i="16"/>
  <c r="J338" i="16"/>
  <c r="H338" i="16"/>
  <c r="F338" i="16"/>
  <c r="J337" i="16"/>
  <c r="I337" i="16"/>
  <c r="H337" i="16"/>
  <c r="G337" i="16"/>
  <c r="F337" i="16"/>
  <c r="E337" i="16"/>
  <c r="J336" i="16"/>
  <c r="H336" i="16"/>
  <c r="F336" i="16"/>
  <c r="I335" i="16"/>
  <c r="G335" i="16"/>
  <c r="E335" i="16"/>
  <c r="I334" i="16"/>
  <c r="G334" i="16"/>
  <c r="E334" i="16"/>
  <c r="H333" i="16"/>
  <c r="F333" i="16"/>
  <c r="J332" i="16"/>
  <c r="I332" i="16"/>
  <c r="H332" i="16"/>
  <c r="G332" i="16"/>
  <c r="F332" i="16"/>
  <c r="E332" i="16"/>
  <c r="J331" i="16"/>
  <c r="I331" i="16"/>
  <c r="H331" i="16"/>
  <c r="G331" i="16"/>
  <c r="F331" i="16"/>
  <c r="E331" i="16"/>
  <c r="J330" i="16"/>
  <c r="I330" i="16"/>
  <c r="H330" i="16"/>
  <c r="G330" i="16"/>
  <c r="F330" i="16"/>
  <c r="E330" i="16"/>
  <c r="J329" i="16"/>
  <c r="H329" i="16"/>
  <c r="F329" i="16"/>
  <c r="J328" i="16"/>
  <c r="I328" i="16"/>
  <c r="H328" i="16"/>
  <c r="G328" i="16"/>
  <c r="F328" i="16"/>
  <c r="E328" i="16"/>
  <c r="J327" i="16"/>
  <c r="H327" i="16"/>
  <c r="F327" i="16"/>
  <c r="I326" i="16"/>
  <c r="G326" i="16"/>
  <c r="E326" i="16"/>
  <c r="I325" i="16"/>
  <c r="G325" i="16"/>
  <c r="E325" i="16"/>
  <c r="H324" i="16"/>
  <c r="F324" i="16"/>
  <c r="J323" i="16"/>
  <c r="I323" i="16"/>
  <c r="H323" i="16"/>
  <c r="G323" i="16"/>
  <c r="F323" i="16"/>
  <c r="E323" i="16"/>
  <c r="C7" i="40" l="1"/>
  <c r="D5" i="40"/>
  <c r="C4" i="40"/>
  <c r="C3" i="40"/>
  <c r="C7" i="46" l="1"/>
  <c r="D5" i="46"/>
  <c r="C4" i="46"/>
  <c r="C3" i="46"/>
  <c r="C7" i="42" l="1"/>
  <c r="D5" i="42"/>
  <c r="C4" i="42"/>
  <c r="C3" i="42"/>
  <c r="C7" i="44" l="1"/>
  <c r="D5" i="44"/>
  <c r="C4" i="44"/>
  <c r="C3" i="44"/>
  <c r="D5" i="35" l="1"/>
  <c r="C3" i="35"/>
  <c r="C7" i="37" l="1"/>
  <c r="D5" i="37"/>
  <c r="C4" i="37"/>
  <c r="C3" i="37"/>
  <c r="C7" i="45" l="1"/>
  <c r="D5" i="45"/>
  <c r="C4" i="45"/>
  <c r="C3" i="45"/>
  <c r="C7" i="33" l="1"/>
  <c r="C4" i="33"/>
  <c r="C3" i="33"/>
  <c r="C7" i="41" l="1"/>
  <c r="D5" i="41"/>
  <c r="C4" i="41"/>
  <c r="C3" i="41"/>
  <c r="C7" i="43" l="1"/>
  <c r="D5" i="43"/>
  <c r="C4" i="43"/>
  <c r="C3" i="43"/>
  <c r="C7" i="39" l="1"/>
  <c r="D5" i="39"/>
  <c r="C4" i="39"/>
  <c r="C3" i="39"/>
  <c r="C7" i="38" l="1"/>
  <c r="D5" i="38"/>
  <c r="C4" i="38"/>
  <c r="C3" i="38"/>
  <c r="C7" i="36" l="1"/>
  <c r="C4" i="36"/>
  <c r="C3" i="36"/>
  <c r="C7" i="34" l="1"/>
  <c r="D5" i="34"/>
  <c r="C4" i="34"/>
  <c r="C3" i="34"/>
  <c r="C7" i="16" l="1"/>
  <c r="D5" i="16"/>
  <c r="C4" i="16"/>
  <c r="C3" i="16"/>
  <c r="O50" i="30" l="1"/>
  <c r="O49" i="30"/>
  <c r="O48" i="30"/>
  <c r="O47" i="30"/>
  <c r="O46" i="30"/>
  <c r="O45" i="30"/>
  <c r="O44" i="30"/>
  <c r="O43" i="30"/>
  <c r="O42" i="30"/>
  <c r="O41" i="30"/>
  <c r="O40" i="30"/>
  <c r="O39" i="30"/>
  <c r="O36" i="30"/>
  <c r="O35" i="30"/>
  <c r="O34" i="30"/>
  <c r="O33" i="30"/>
  <c r="O32" i="30"/>
  <c r="O31" i="30"/>
  <c r="O30" i="30"/>
  <c r="O29" i="30"/>
  <c r="O28" i="30"/>
  <c r="O27" i="30"/>
  <c r="O26" i="30"/>
  <c r="O24" i="30"/>
  <c r="O51" i="30" s="1"/>
  <c r="O23" i="30"/>
  <c r="O18" i="30"/>
  <c r="O17" i="30"/>
  <c r="O16" i="30"/>
  <c r="O15" i="30"/>
  <c r="O20" i="30" s="1"/>
  <c r="O11" i="30"/>
  <c r="O10" i="30"/>
  <c r="O9" i="30"/>
  <c r="O13" i="30" s="1"/>
  <c r="O7" i="30"/>
  <c r="O6" i="30"/>
  <c r="O5" i="30"/>
  <c r="O4" i="30"/>
  <c r="O3" i="30"/>
  <c r="P50" i="30"/>
  <c r="P49" i="30"/>
  <c r="P48" i="30"/>
  <c r="P47" i="30"/>
  <c r="P46" i="30"/>
  <c r="P45" i="30"/>
  <c r="P44" i="30"/>
  <c r="P43" i="30"/>
  <c r="P42" i="30"/>
  <c r="P41" i="30"/>
  <c r="P40" i="30"/>
  <c r="P39" i="30"/>
  <c r="P36" i="30"/>
  <c r="P35" i="30"/>
  <c r="P34" i="30"/>
  <c r="P33" i="30"/>
  <c r="P32" i="30"/>
  <c r="P31" i="30"/>
  <c r="P30" i="30"/>
  <c r="P29" i="30"/>
  <c r="P28" i="30"/>
  <c r="P27" i="30"/>
  <c r="P26" i="30"/>
  <c r="P24" i="30"/>
  <c r="P23" i="30"/>
  <c r="P18" i="30"/>
  <c r="P17" i="30"/>
  <c r="P16" i="30"/>
  <c r="P15" i="30"/>
  <c r="P20" i="30" s="1"/>
  <c r="P11" i="30"/>
  <c r="P10" i="30"/>
  <c r="P9" i="30"/>
  <c r="P13" i="30" s="1"/>
  <c r="P7" i="30"/>
  <c r="P6" i="30"/>
  <c r="P5" i="30"/>
  <c r="P4" i="30"/>
  <c r="P3" i="30"/>
  <c r="Q50" i="30"/>
  <c r="Q49" i="30"/>
  <c r="Q48" i="30"/>
  <c r="Q47" i="30"/>
  <c r="Q46" i="30"/>
  <c r="Q45" i="30"/>
  <c r="Q44" i="30"/>
  <c r="Q43" i="30"/>
  <c r="Q42" i="30"/>
  <c r="Q41" i="30"/>
  <c r="Q40" i="30"/>
  <c r="Q39" i="30"/>
  <c r="Q36" i="30"/>
  <c r="Q35" i="30"/>
  <c r="Q34" i="30"/>
  <c r="Q33" i="30"/>
  <c r="Q32" i="30"/>
  <c r="Q31" i="30"/>
  <c r="Q30" i="30"/>
  <c r="Q29" i="30"/>
  <c r="Q28" i="30"/>
  <c r="Q27" i="30"/>
  <c r="Q26" i="30"/>
  <c r="Q24" i="30"/>
  <c r="Q23" i="30"/>
  <c r="Q18" i="30"/>
  <c r="Q17" i="30"/>
  <c r="Q16" i="30"/>
  <c r="Q15" i="30"/>
  <c r="Q20" i="30" s="1"/>
  <c r="Q11" i="30"/>
  <c r="Q10" i="30"/>
  <c r="Q9" i="30"/>
  <c r="Q13" i="30" s="1"/>
  <c r="Q7" i="30"/>
  <c r="Q6" i="30"/>
  <c r="Q5" i="30"/>
  <c r="Q4" i="30"/>
  <c r="Q3" i="30"/>
  <c r="N50" i="30"/>
  <c r="N49" i="30"/>
  <c r="N48" i="30"/>
  <c r="N47" i="30"/>
  <c r="N46" i="30"/>
  <c r="N45" i="30"/>
  <c r="N44" i="30"/>
  <c r="N43" i="30"/>
  <c r="N42" i="30"/>
  <c r="N41" i="30"/>
  <c r="N40" i="30"/>
  <c r="N39" i="30"/>
  <c r="N36" i="30"/>
  <c r="N35" i="30"/>
  <c r="N34" i="30"/>
  <c r="N33" i="30"/>
  <c r="N32" i="30"/>
  <c r="N31" i="30"/>
  <c r="N30" i="30"/>
  <c r="N29" i="30"/>
  <c r="N28" i="30"/>
  <c r="N27" i="30"/>
  <c r="N26" i="30"/>
  <c r="N24" i="30"/>
  <c r="N23" i="30"/>
  <c r="N18" i="30"/>
  <c r="N17" i="30"/>
  <c r="N16" i="30"/>
  <c r="N15" i="30"/>
  <c r="N20" i="30" s="1"/>
  <c r="N11" i="30"/>
  <c r="N10" i="30"/>
  <c r="N9" i="30"/>
  <c r="N13" i="30" s="1"/>
  <c r="N7" i="30"/>
  <c r="N6" i="30"/>
  <c r="N5" i="30"/>
  <c r="N4" i="30"/>
  <c r="N3" i="30"/>
  <c r="M50" i="30"/>
  <c r="M49" i="30"/>
  <c r="M48" i="30"/>
  <c r="M47" i="30"/>
  <c r="M46" i="30"/>
  <c r="M45" i="30"/>
  <c r="M44" i="30"/>
  <c r="M43" i="30"/>
  <c r="M42" i="30"/>
  <c r="M41" i="30"/>
  <c r="M40" i="30"/>
  <c r="M39" i="30"/>
  <c r="M36" i="30"/>
  <c r="M35" i="30"/>
  <c r="M34" i="30"/>
  <c r="M33" i="30"/>
  <c r="M32" i="30"/>
  <c r="M31" i="30"/>
  <c r="M30" i="30"/>
  <c r="M29" i="30"/>
  <c r="M28" i="30"/>
  <c r="M27" i="30"/>
  <c r="M26" i="30"/>
  <c r="M24" i="30"/>
  <c r="M51" i="30" s="1"/>
  <c r="M23" i="30"/>
  <c r="M18" i="30"/>
  <c r="M17" i="30"/>
  <c r="M16" i="30"/>
  <c r="M15" i="30"/>
  <c r="M20" i="30" s="1"/>
  <c r="M11" i="30"/>
  <c r="M10" i="30"/>
  <c r="M9" i="30"/>
  <c r="M13" i="30" s="1"/>
  <c r="M7" i="30"/>
  <c r="M6" i="30"/>
  <c r="M5" i="30"/>
  <c r="M4" i="30"/>
  <c r="M3" i="30"/>
  <c r="L50" i="30"/>
  <c r="L49" i="30"/>
  <c r="L48" i="30"/>
  <c r="L47" i="30"/>
  <c r="L46" i="30"/>
  <c r="L45" i="30"/>
  <c r="L44" i="30"/>
  <c r="L43" i="30"/>
  <c r="L42" i="30"/>
  <c r="L41" i="30"/>
  <c r="L40" i="30"/>
  <c r="L39" i="30"/>
  <c r="L36" i="30"/>
  <c r="L35" i="30"/>
  <c r="L34" i="30"/>
  <c r="L33" i="30"/>
  <c r="L32" i="30"/>
  <c r="L31" i="30"/>
  <c r="L30" i="30"/>
  <c r="L29" i="30"/>
  <c r="L28" i="30"/>
  <c r="L27" i="30"/>
  <c r="L26" i="30"/>
  <c r="L24" i="30"/>
  <c r="L23" i="30"/>
  <c r="L18" i="30"/>
  <c r="L17" i="30"/>
  <c r="L16" i="30"/>
  <c r="L15" i="30"/>
  <c r="L20" i="30" s="1"/>
  <c r="L11" i="30"/>
  <c r="L10" i="30"/>
  <c r="L9" i="30"/>
  <c r="L13" i="30" s="1"/>
  <c r="L7" i="30"/>
  <c r="L6" i="30"/>
  <c r="L5" i="30"/>
  <c r="L4" i="30"/>
  <c r="L3" i="30"/>
  <c r="K50" i="30"/>
  <c r="K49" i="30"/>
  <c r="K48" i="30"/>
  <c r="K47" i="30"/>
  <c r="K46" i="30"/>
  <c r="K45" i="30"/>
  <c r="K44" i="30"/>
  <c r="K43" i="30"/>
  <c r="K42" i="30"/>
  <c r="K41" i="30"/>
  <c r="K40" i="30"/>
  <c r="K39" i="30"/>
  <c r="K36" i="30"/>
  <c r="K35" i="30"/>
  <c r="K34" i="30"/>
  <c r="K33" i="30"/>
  <c r="K32" i="30"/>
  <c r="K31" i="30"/>
  <c r="K30" i="30"/>
  <c r="K29" i="30"/>
  <c r="K28" i="30"/>
  <c r="K27" i="30"/>
  <c r="K26" i="30"/>
  <c r="K24" i="30"/>
  <c r="K23" i="30"/>
  <c r="K18" i="30"/>
  <c r="K17" i="30"/>
  <c r="K16" i="30"/>
  <c r="K15" i="30"/>
  <c r="K20" i="30" s="1"/>
  <c r="K11" i="30"/>
  <c r="K10" i="30"/>
  <c r="K9" i="30"/>
  <c r="K13" i="30" s="1"/>
  <c r="K7" i="30"/>
  <c r="K6" i="30"/>
  <c r="K5" i="30"/>
  <c r="K4" i="30"/>
  <c r="K3" i="30"/>
  <c r="J50" i="30"/>
  <c r="J49" i="30"/>
  <c r="J48" i="30"/>
  <c r="J47" i="30"/>
  <c r="J46" i="30"/>
  <c r="J45" i="30"/>
  <c r="J44" i="30"/>
  <c r="J43" i="30"/>
  <c r="J42" i="30"/>
  <c r="J41" i="30"/>
  <c r="J40" i="30"/>
  <c r="J39" i="30"/>
  <c r="J36" i="30"/>
  <c r="J35" i="30"/>
  <c r="J34" i="30"/>
  <c r="J33" i="30"/>
  <c r="J32" i="30"/>
  <c r="J31" i="30"/>
  <c r="J30" i="30"/>
  <c r="J29" i="30"/>
  <c r="J28" i="30"/>
  <c r="J27" i="30"/>
  <c r="J26" i="30"/>
  <c r="J24" i="30"/>
  <c r="J23" i="30"/>
  <c r="J18" i="30"/>
  <c r="J17" i="30"/>
  <c r="J16" i="30"/>
  <c r="J15" i="30"/>
  <c r="J20" i="30" s="1"/>
  <c r="J11" i="30"/>
  <c r="J10" i="30"/>
  <c r="J9" i="30"/>
  <c r="J13" i="30" s="1"/>
  <c r="J7" i="30"/>
  <c r="J6" i="30"/>
  <c r="J5" i="30"/>
  <c r="J4" i="30"/>
  <c r="J3" i="30"/>
  <c r="I50" i="30"/>
  <c r="I49" i="30"/>
  <c r="I48" i="30"/>
  <c r="I47" i="30"/>
  <c r="I46" i="30"/>
  <c r="I45" i="30"/>
  <c r="I44" i="30"/>
  <c r="I43" i="30"/>
  <c r="I42" i="30"/>
  <c r="I41" i="30"/>
  <c r="I40" i="30"/>
  <c r="I39" i="30"/>
  <c r="I36" i="30"/>
  <c r="I35" i="30"/>
  <c r="I34" i="30"/>
  <c r="I33" i="30"/>
  <c r="I32" i="30"/>
  <c r="I31" i="30"/>
  <c r="I30" i="30"/>
  <c r="I29" i="30"/>
  <c r="I28" i="30"/>
  <c r="I27" i="30"/>
  <c r="I26" i="30"/>
  <c r="I24" i="30"/>
  <c r="I23" i="30"/>
  <c r="I18" i="30"/>
  <c r="I17" i="30"/>
  <c r="I16" i="30"/>
  <c r="I15" i="30"/>
  <c r="I20" i="30" s="1"/>
  <c r="I11" i="30"/>
  <c r="I10" i="30"/>
  <c r="I9" i="30"/>
  <c r="I13" i="30" s="1"/>
  <c r="I7" i="30"/>
  <c r="I6" i="30"/>
  <c r="I5" i="30"/>
  <c r="I4" i="30"/>
  <c r="I3" i="30"/>
  <c r="H50" i="30"/>
  <c r="H49" i="30"/>
  <c r="H48" i="30"/>
  <c r="H47" i="30"/>
  <c r="H46" i="30"/>
  <c r="H45" i="30"/>
  <c r="H44" i="30"/>
  <c r="H43" i="30"/>
  <c r="H42" i="30"/>
  <c r="H41" i="30"/>
  <c r="H40" i="30"/>
  <c r="H39" i="30"/>
  <c r="H36" i="30"/>
  <c r="H35" i="30"/>
  <c r="H34" i="30"/>
  <c r="H33" i="30"/>
  <c r="H32" i="30"/>
  <c r="H31" i="30"/>
  <c r="H30" i="30"/>
  <c r="H29" i="30"/>
  <c r="H28" i="30"/>
  <c r="H27" i="30"/>
  <c r="H26" i="30"/>
  <c r="H24" i="30"/>
  <c r="H23" i="30"/>
  <c r="H18" i="30"/>
  <c r="H17" i="30"/>
  <c r="H16" i="30"/>
  <c r="H15" i="30"/>
  <c r="H20" i="30" s="1"/>
  <c r="H11" i="30"/>
  <c r="H10" i="30"/>
  <c r="H9" i="30"/>
  <c r="H13" i="30" s="1"/>
  <c r="H7" i="30"/>
  <c r="H6" i="30"/>
  <c r="H5" i="30"/>
  <c r="H4" i="30"/>
  <c r="H3" i="30"/>
  <c r="G50" i="30"/>
  <c r="G49" i="30"/>
  <c r="G48" i="30"/>
  <c r="G47" i="30"/>
  <c r="G46" i="30"/>
  <c r="G45" i="30"/>
  <c r="G44" i="30"/>
  <c r="G43" i="30"/>
  <c r="G42" i="30"/>
  <c r="G41" i="30"/>
  <c r="G40" i="30"/>
  <c r="G39" i="30"/>
  <c r="G36" i="30"/>
  <c r="G35" i="30"/>
  <c r="G34" i="30"/>
  <c r="G33" i="30"/>
  <c r="G32" i="30"/>
  <c r="G31" i="30"/>
  <c r="G30" i="30"/>
  <c r="G29" i="30"/>
  <c r="G28" i="30"/>
  <c r="G27" i="30"/>
  <c r="G26" i="30"/>
  <c r="G24" i="30"/>
  <c r="G23" i="30"/>
  <c r="G18" i="30"/>
  <c r="G17" i="30"/>
  <c r="G16" i="30"/>
  <c r="G15" i="30"/>
  <c r="G20" i="30" s="1"/>
  <c r="G11" i="30"/>
  <c r="G10" i="30"/>
  <c r="G9" i="30"/>
  <c r="G13" i="30" s="1"/>
  <c r="G7" i="30"/>
  <c r="G6" i="30"/>
  <c r="G5" i="30"/>
  <c r="G4" i="30"/>
  <c r="G3" i="30"/>
  <c r="F50" i="30"/>
  <c r="F49" i="30"/>
  <c r="F48" i="30"/>
  <c r="F47" i="30"/>
  <c r="F46" i="30"/>
  <c r="F45" i="30"/>
  <c r="F44" i="30"/>
  <c r="F43" i="30"/>
  <c r="F42" i="30"/>
  <c r="F41" i="30"/>
  <c r="F40" i="30"/>
  <c r="F39" i="30"/>
  <c r="F36" i="30"/>
  <c r="F35" i="30"/>
  <c r="F34" i="30"/>
  <c r="F33" i="30"/>
  <c r="F32" i="30"/>
  <c r="F31" i="30"/>
  <c r="F30" i="30"/>
  <c r="F29" i="30"/>
  <c r="F28" i="30"/>
  <c r="F27" i="30"/>
  <c r="F26" i="30"/>
  <c r="F24" i="30"/>
  <c r="F23" i="30"/>
  <c r="F18" i="30"/>
  <c r="F17" i="30"/>
  <c r="F16" i="30"/>
  <c r="F15" i="30"/>
  <c r="F20" i="30" s="1"/>
  <c r="F11" i="30"/>
  <c r="F10" i="30"/>
  <c r="F9" i="30"/>
  <c r="F13" i="30" s="1"/>
  <c r="F7" i="30"/>
  <c r="F6" i="30"/>
  <c r="F5" i="30"/>
  <c r="F4" i="30"/>
  <c r="F3" i="30"/>
  <c r="E50" i="30"/>
  <c r="E49" i="30"/>
  <c r="E48" i="30"/>
  <c r="E47" i="30"/>
  <c r="E46" i="30"/>
  <c r="E45" i="30"/>
  <c r="E44" i="30"/>
  <c r="E43" i="30"/>
  <c r="E42" i="30"/>
  <c r="E41" i="30"/>
  <c r="E40" i="30"/>
  <c r="E39" i="30"/>
  <c r="E36" i="30"/>
  <c r="E35" i="30"/>
  <c r="E34" i="30"/>
  <c r="E33" i="30"/>
  <c r="E32" i="30"/>
  <c r="E31" i="30"/>
  <c r="E30" i="30"/>
  <c r="E29" i="30"/>
  <c r="E28" i="30"/>
  <c r="E27" i="30"/>
  <c r="E26" i="30"/>
  <c r="E24" i="30"/>
  <c r="E23" i="30"/>
  <c r="E18" i="30"/>
  <c r="E17" i="30"/>
  <c r="E16" i="30"/>
  <c r="E15" i="30"/>
  <c r="E20" i="30" s="1"/>
  <c r="E11" i="30"/>
  <c r="E10" i="30"/>
  <c r="E9" i="30"/>
  <c r="E13" i="30" s="1"/>
  <c r="E7" i="30"/>
  <c r="E6" i="30"/>
  <c r="E5" i="30"/>
  <c r="E4" i="30"/>
  <c r="E3" i="30"/>
  <c r="D50" i="30"/>
  <c r="D49" i="30"/>
  <c r="D48" i="30"/>
  <c r="D47" i="30"/>
  <c r="D46" i="30"/>
  <c r="D45" i="30"/>
  <c r="D44" i="30"/>
  <c r="D43" i="30"/>
  <c r="D42" i="30"/>
  <c r="D41" i="30"/>
  <c r="D40" i="30"/>
  <c r="D39" i="30"/>
  <c r="D36" i="30"/>
  <c r="D35" i="30"/>
  <c r="D34" i="30"/>
  <c r="D33" i="30"/>
  <c r="D32" i="30"/>
  <c r="D31" i="30"/>
  <c r="D30" i="30"/>
  <c r="D29" i="30"/>
  <c r="D28" i="30"/>
  <c r="D27" i="30"/>
  <c r="D26" i="30"/>
  <c r="D24" i="30"/>
  <c r="D23" i="30"/>
  <c r="D18" i="30"/>
  <c r="D17" i="30"/>
  <c r="D16" i="30"/>
  <c r="D15" i="30"/>
  <c r="D20" i="30" s="1"/>
  <c r="D11" i="30"/>
  <c r="D10" i="30"/>
  <c r="D7" i="30"/>
  <c r="D6" i="30"/>
  <c r="D5" i="30"/>
  <c r="D4" i="30"/>
  <c r="D3" i="30"/>
  <c r="C50" i="30"/>
  <c r="C49" i="30"/>
  <c r="C48" i="30"/>
  <c r="C47" i="30"/>
  <c r="C46" i="30"/>
  <c r="C45" i="30"/>
  <c r="C44" i="30"/>
  <c r="C43" i="30"/>
  <c r="C42" i="30"/>
  <c r="C41" i="30"/>
  <c r="C40" i="30"/>
  <c r="C39" i="30"/>
  <c r="C36" i="30"/>
  <c r="C35" i="30"/>
  <c r="C34" i="30"/>
  <c r="C33" i="30"/>
  <c r="C32" i="30"/>
  <c r="C31" i="30"/>
  <c r="C30" i="30"/>
  <c r="C29" i="30"/>
  <c r="C28" i="30"/>
  <c r="C27" i="30"/>
  <c r="C26" i="30"/>
  <c r="C24" i="30"/>
  <c r="C23" i="30"/>
  <c r="C18" i="30"/>
  <c r="C17" i="30"/>
  <c r="C16" i="30"/>
  <c r="C15" i="30"/>
  <c r="C11" i="30"/>
  <c r="C10" i="30"/>
  <c r="C9" i="30"/>
  <c r="C13" i="30" s="1"/>
  <c r="C7" i="30"/>
  <c r="C6" i="30"/>
  <c r="C5" i="30"/>
  <c r="C4" i="30"/>
  <c r="C3" i="30"/>
  <c r="E51" i="30" l="1"/>
  <c r="O14" i="30"/>
  <c r="I51" i="30"/>
  <c r="L14" i="30"/>
  <c r="N22" i="30"/>
  <c r="K22" i="30"/>
  <c r="N21" i="30"/>
  <c r="Q21" i="30"/>
  <c r="D8" i="30"/>
  <c r="D37" i="30"/>
  <c r="H8" i="30"/>
  <c r="H37" i="30"/>
  <c r="L8" i="30"/>
  <c r="L37" i="30"/>
  <c r="P8" i="30"/>
  <c r="P37" i="30"/>
  <c r="P14" i="30"/>
  <c r="E8" i="30"/>
  <c r="E37" i="30"/>
  <c r="F51" i="30"/>
  <c r="I8" i="30"/>
  <c r="I37" i="30"/>
  <c r="J51" i="30"/>
  <c r="M8" i="30"/>
  <c r="M37" i="30"/>
  <c r="N51" i="30"/>
  <c r="O37" i="30"/>
  <c r="O8" i="30"/>
  <c r="D14" i="30"/>
  <c r="F21" i="30"/>
  <c r="F37" i="30"/>
  <c r="F8" i="30"/>
  <c r="G51" i="30"/>
  <c r="J37" i="30"/>
  <c r="J8" i="30"/>
  <c r="K51" i="30"/>
  <c r="N37" i="30"/>
  <c r="N8" i="30"/>
  <c r="Q51" i="30"/>
  <c r="H14" i="30"/>
  <c r="J21" i="30"/>
  <c r="D51" i="30"/>
  <c r="G8" i="30"/>
  <c r="G37" i="30"/>
  <c r="H51" i="30"/>
  <c r="K37" i="30"/>
  <c r="K8" i="30"/>
  <c r="L51" i="30"/>
  <c r="Q8" i="30"/>
  <c r="Q37" i="30"/>
  <c r="P51" i="30"/>
  <c r="G22" i="30"/>
  <c r="O22" i="30"/>
  <c r="E14" i="30"/>
  <c r="I14" i="30"/>
  <c r="M14" i="30"/>
  <c r="Q14" i="30"/>
  <c r="C21" i="30"/>
  <c r="G21" i="30"/>
  <c r="K21" i="30"/>
  <c r="O21" i="30"/>
  <c r="D22" i="30"/>
  <c r="H22" i="30"/>
  <c r="L22" i="30"/>
  <c r="P22" i="30"/>
  <c r="C51" i="30"/>
  <c r="C8" i="30"/>
  <c r="F14" i="30"/>
  <c r="J14" i="30"/>
  <c r="N14" i="30"/>
  <c r="C20" i="30"/>
  <c r="D21" i="30"/>
  <c r="H21" i="30"/>
  <c r="L21" i="30"/>
  <c r="P21" i="30"/>
  <c r="E22" i="30"/>
  <c r="I22" i="30"/>
  <c r="M22" i="30"/>
  <c r="Q22" i="30"/>
  <c r="C37" i="30"/>
  <c r="C22" i="30"/>
  <c r="C14" i="30"/>
  <c r="G14" i="30"/>
  <c r="K14" i="30"/>
  <c r="E21" i="30"/>
  <c r="I21" i="30"/>
  <c r="M21" i="30"/>
  <c r="F22" i="30"/>
  <c r="J22" i="30"/>
  <c r="J138" i="32" l="1"/>
  <c r="I138" i="32"/>
  <c r="H138" i="32"/>
  <c r="G138" i="32"/>
  <c r="F138" i="32"/>
  <c r="E138" i="32"/>
  <c r="J140" i="32"/>
  <c r="I140" i="32"/>
  <c r="H140" i="32"/>
  <c r="G140" i="32"/>
  <c r="F140" i="32"/>
  <c r="E140" i="32"/>
  <c r="J139" i="32"/>
  <c r="I139" i="32"/>
  <c r="H139" i="32"/>
  <c r="G139" i="32"/>
  <c r="F139" i="32"/>
  <c r="E139" i="32"/>
  <c r="J195" i="32"/>
  <c r="I195" i="32"/>
  <c r="H195" i="32"/>
  <c r="G195" i="32"/>
  <c r="F195" i="32"/>
  <c r="E195" i="32"/>
  <c r="J322" i="32"/>
  <c r="I322" i="32"/>
  <c r="H322" i="32"/>
  <c r="G322" i="32"/>
  <c r="F322" i="32"/>
  <c r="E322" i="32"/>
  <c r="J321" i="32"/>
  <c r="I321" i="32"/>
  <c r="H321" i="32"/>
  <c r="G321" i="32"/>
  <c r="F321" i="32"/>
  <c r="E321" i="32"/>
  <c r="J320" i="32"/>
  <c r="H320" i="32"/>
  <c r="F320" i="32"/>
  <c r="J319" i="32"/>
  <c r="I319" i="32"/>
  <c r="H319" i="32"/>
  <c r="G319" i="32"/>
  <c r="F319" i="32"/>
  <c r="E319" i="32"/>
  <c r="J318" i="32"/>
  <c r="H318" i="32"/>
  <c r="F318" i="32"/>
  <c r="I317" i="32"/>
  <c r="G317" i="32"/>
  <c r="E317" i="32"/>
  <c r="I316" i="32"/>
  <c r="G316" i="32"/>
  <c r="E316" i="32"/>
  <c r="H315" i="32"/>
  <c r="F315" i="32"/>
  <c r="J314" i="32"/>
  <c r="I314" i="32"/>
  <c r="H314" i="32"/>
  <c r="G314" i="32"/>
  <c r="F314" i="32"/>
  <c r="E314" i="32"/>
  <c r="J313" i="32"/>
  <c r="I313" i="32"/>
  <c r="H313" i="32"/>
  <c r="G313" i="32"/>
  <c r="F313" i="32"/>
  <c r="E313" i="32"/>
  <c r="J312" i="32"/>
  <c r="I312" i="32"/>
  <c r="H312" i="32"/>
  <c r="G312" i="32"/>
  <c r="F312" i="32"/>
  <c r="E312" i="32"/>
  <c r="J311" i="32"/>
  <c r="H311" i="32"/>
  <c r="F311" i="32"/>
  <c r="J310" i="32"/>
  <c r="I310" i="32"/>
  <c r="H310" i="32"/>
  <c r="G310" i="32"/>
  <c r="F310" i="32"/>
  <c r="E310" i="32"/>
  <c r="J309" i="32"/>
  <c r="H309" i="32"/>
  <c r="F309" i="32"/>
  <c r="I308" i="32"/>
  <c r="G308" i="32"/>
  <c r="E308" i="32"/>
  <c r="I307" i="32"/>
  <c r="G307" i="32"/>
  <c r="E307" i="32"/>
  <c r="H306" i="32"/>
  <c r="F306" i="32"/>
  <c r="J305" i="32"/>
  <c r="I305" i="32"/>
  <c r="H305" i="32"/>
  <c r="G305" i="32"/>
  <c r="F305" i="32"/>
  <c r="E305" i="32"/>
  <c r="J304" i="32"/>
  <c r="I304" i="32"/>
  <c r="H304" i="32"/>
  <c r="G304" i="32"/>
  <c r="F304" i="32"/>
  <c r="E304" i="32"/>
  <c r="J303" i="32"/>
  <c r="I303" i="32"/>
  <c r="H303" i="32"/>
  <c r="G303" i="32"/>
  <c r="F303" i="32"/>
  <c r="E303" i="32"/>
  <c r="J302" i="32"/>
  <c r="H302" i="32"/>
  <c r="F302" i="32"/>
  <c r="J301" i="32"/>
  <c r="I301" i="32"/>
  <c r="H301" i="32"/>
  <c r="G301" i="32"/>
  <c r="F301" i="32"/>
  <c r="E301" i="32"/>
  <c r="J300" i="32"/>
  <c r="H300" i="32"/>
  <c r="F300" i="32"/>
  <c r="I299" i="32"/>
  <c r="G299" i="32"/>
  <c r="E299" i="32"/>
  <c r="I298" i="32"/>
  <c r="G298" i="32"/>
  <c r="E298" i="32"/>
  <c r="H297" i="32"/>
  <c r="F297" i="32"/>
  <c r="J296" i="32"/>
  <c r="I296" i="32"/>
  <c r="H296" i="32"/>
  <c r="G296" i="32"/>
  <c r="F296" i="32"/>
  <c r="E296" i="32"/>
  <c r="J295" i="32"/>
  <c r="I295" i="32"/>
  <c r="H295" i="32"/>
  <c r="G295" i="32"/>
  <c r="F295" i="32"/>
  <c r="E295" i="32"/>
  <c r="J294" i="32"/>
  <c r="I294" i="32"/>
  <c r="H294" i="32"/>
  <c r="G294" i="32"/>
  <c r="F294" i="32"/>
  <c r="E294" i="32"/>
  <c r="J293" i="32"/>
  <c r="H293" i="32"/>
  <c r="F293" i="32"/>
  <c r="J292" i="32"/>
  <c r="I292" i="32"/>
  <c r="H292" i="32"/>
  <c r="G292" i="32"/>
  <c r="F292" i="32"/>
  <c r="E292" i="32"/>
  <c r="J291" i="32"/>
  <c r="H291" i="32"/>
  <c r="F291" i="32"/>
  <c r="I290" i="32"/>
  <c r="G290" i="32"/>
  <c r="E290" i="32"/>
  <c r="I289" i="32"/>
  <c r="G289" i="32"/>
  <c r="E289" i="32"/>
  <c r="H288" i="32"/>
  <c r="F288" i="32"/>
  <c r="J287" i="32"/>
  <c r="I287" i="32"/>
  <c r="H287" i="32"/>
  <c r="G287" i="32"/>
  <c r="F287" i="32"/>
  <c r="E287" i="32"/>
  <c r="J286" i="32"/>
  <c r="I286" i="32"/>
  <c r="H286" i="32"/>
  <c r="G286" i="32"/>
  <c r="F286" i="32"/>
  <c r="E286" i="32"/>
  <c r="J285" i="32"/>
  <c r="I285" i="32"/>
  <c r="H285" i="32"/>
  <c r="G285" i="32"/>
  <c r="F285" i="32"/>
  <c r="E285" i="32"/>
  <c r="J284" i="32"/>
  <c r="H284" i="32"/>
  <c r="F284" i="32"/>
  <c r="J283" i="32"/>
  <c r="I283" i="32"/>
  <c r="H283" i="32"/>
  <c r="G283" i="32"/>
  <c r="F283" i="32"/>
  <c r="E283" i="32"/>
  <c r="J282" i="32"/>
  <c r="H282" i="32"/>
  <c r="F282" i="32"/>
  <c r="I281" i="32"/>
  <c r="G281" i="32"/>
  <c r="E281" i="32"/>
  <c r="I280" i="32"/>
  <c r="G280" i="32"/>
  <c r="E280" i="32"/>
  <c r="H279" i="32"/>
  <c r="F279" i="32"/>
  <c r="J278" i="32"/>
  <c r="I278" i="32"/>
  <c r="H278" i="32"/>
  <c r="G278" i="32"/>
  <c r="F278" i="32"/>
  <c r="E278" i="32"/>
  <c r="J277" i="32"/>
  <c r="I277" i="32"/>
  <c r="H277" i="32"/>
  <c r="G277" i="32"/>
  <c r="F277" i="32"/>
  <c r="E277" i="32"/>
  <c r="J276" i="32"/>
  <c r="I276" i="32"/>
  <c r="H276" i="32"/>
  <c r="G276" i="32"/>
  <c r="F276" i="32"/>
  <c r="E276" i="32"/>
  <c r="J275" i="32"/>
  <c r="H275" i="32"/>
  <c r="F275" i="32"/>
  <c r="J274" i="32"/>
  <c r="I274" i="32"/>
  <c r="H274" i="32"/>
  <c r="G274" i="32"/>
  <c r="F274" i="32"/>
  <c r="E274" i="32"/>
  <c r="J273" i="32"/>
  <c r="H273" i="32"/>
  <c r="F273" i="32"/>
  <c r="I272" i="32"/>
  <c r="G272" i="32"/>
  <c r="E272" i="32"/>
  <c r="I271" i="32"/>
  <c r="G271" i="32"/>
  <c r="E271" i="32"/>
  <c r="H270" i="32"/>
  <c r="F270" i="32"/>
  <c r="J269" i="32"/>
  <c r="I269" i="32"/>
  <c r="H269" i="32"/>
  <c r="G269" i="32"/>
  <c r="F269" i="32"/>
  <c r="E269" i="32"/>
  <c r="J268" i="32"/>
  <c r="I268" i="32"/>
  <c r="H268" i="32"/>
  <c r="G268" i="32"/>
  <c r="F268" i="32"/>
  <c r="E268" i="32"/>
  <c r="J267" i="32"/>
  <c r="I267" i="32"/>
  <c r="H267" i="32"/>
  <c r="G267" i="32"/>
  <c r="F267" i="32"/>
  <c r="E267" i="32"/>
  <c r="J266" i="32"/>
  <c r="H266" i="32"/>
  <c r="F266" i="32"/>
  <c r="J265" i="32"/>
  <c r="I265" i="32"/>
  <c r="H265" i="32"/>
  <c r="G265" i="32"/>
  <c r="F265" i="32"/>
  <c r="E265" i="32"/>
  <c r="J264" i="32"/>
  <c r="H264" i="32"/>
  <c r="F264" i="32"/>
  <c r="I263" i="32"/>
  <c r="G263" i="32"/>
  <c r="E263" i="32"/>
  <c r="I262" i="32"/>
  <c r="G262" i="32"/>
  <c r="E262" i="32"/>
  <c r="H261" i="32"/>
  <c r="F261" i="32"/>
  <c r="J260" i="32"/>
  <c r="I260" i="32"/>
  <c r="H260" i="32"/>
  <c r="G260" i="32"/>
  <c r="F260" i="32"/>
  <c r="E260" i="32"/>
  <c r="J259" i="32"/>
  <c r="I259" i="32"/>
  <c r="H259" i="32"/>
  <c r="G259" i="32"/>
  <c r="F259" i="32"/>
  <c r="E259" i="32"/>
  <c r="J258" i="32"/>
  <c r="I258" i="32"/>
  <c r="H258" i="32"/>
  <c r="G258" i="32"/>
  <c r="F258" i="32"/>
  <c r="E258" i="32"/>
  <c r="J257" i="32"/>
  <c r="H257" i="32"/>
  <c r="F257" i="32"/>
  <c r="J256" i="32"/>
  <c r="I256" i="32"/>
  <c r="H256" i="32"/>
  <c r="G256" i="32"/>
  <c r="F256" i="32"/>
  <c r="E256" i="32"/>
  <c r="J255" i="32"/>
  <c r="H255" i="32"/>
  <c r="F255" i="32"/>
  <c r="I254" i="32"/>
  <c r="G254" i="32"/>
  <c r="E254" i="32"/>
  <c r="I253" i="32"/>
  <c r="G253" i="32"/>
  <c r="E253" i="32"/>
  <c r="H252" i="32"/>
  <c r="F252" i="32"/>
  <c r="J251" i="32"/>
  <c r="I251" i="32"/>
  <c r="H251" i="32"/>
  <c r="G251" i="32"/>
  <c r="F251" i="32"/>
  <c r="E251" i="32"/>
  <c r="J250" i="32"/>
  <c r="I250" i="32"/>
  <c r="H250" i="32"/>
  <c r="G250" i="32"/>
  <c r="F250" i="32"/>
  <c r="E250" i="32"/>
  <c r="J249" i="32"/>
  <c r="I249" i="32"/>
  <c r="H249" i="32"/>
  <c r="G249" i="32"/>
  <c r="F249" i="32"/>
  <c r="E249" i="32"/>
  <c r="J248" i="32"/>
  <c r="H248" i="32"/>
  <c r="F248" i="32"/>
  <c r="J247" i="32"/>
  <c r="I247" i="32"/>
  <c r="H247" i="32"/>
  <c r="G247" i="32"/>
  <c r="F247" i="32"/>
  <c r="E247" i="32"/>
  <c r="J246" i="32"/>
  <c r="H246" i="32"/>
  <c r="F246" i="32"/>
  <c r="I245" i="32"/>
  <c r="G245" i="32"/>
  <c r="E245" i="32"/>
  <c r="I244" i="32"/>
  <c r="G244" i="32"/>
  <c r="E244" i="32"/>
  <c r="H243" i="32"/>
  <c r="F243" i="32"/>
  <c r="J242" i="32"/>
  <c r="I242" i="32"/>
  <c r="H242" i="32"/>
  <c r="G242" i="32"/>
  <c r="F242" i="32"/>
  <c r="E242" i="32"/>
  <c r="J241" i="32"/>
  <c r="I241" i="32"/>
  <c r="H241" i="32"/>
  <c r="G241" i="32"/>
  <c r="F241" i="32"/>
  <c r="E241" i="32"/>
  <c r="J240" i="32"/>
  <c r="I240" i="32"/>
  <c r="H240" i="32"/>
  <c r="G240" i="32"/>
  <c r="F240" i="32"/>
  <c r="E240" i="32"/>
  <c r="J239" i="32"/>
  <c r="H239" i="32"/>
  <c r="F239" i="32"/>
  <c r="J238" i="32"/>
  <c r="I238" i="32"/>
  <c r="H238" i="32"/>
  <c r="G238" i="32"/>
  <c r="F238" i="32"/>
  <c r="E238" i="32"/>
  <c r="J237" i="32"/>
  <c r="H237" i="32"/>
  <c r="F237" i="32"/>
  <c r="I236" i="32"/>
  <c r="G236" i="32"/>
  <c r="E236" i="32"/>
  <c r="I235" i="32"/>
  <c r="G235" i="32"/>
  <c r="E235" i="32"/>
  <c r="H234" i="32"/>
  <c r="F234" i="32"/>
  <c r="J233" i="32"/>
  <c r="I233" i="32"/>
  <c r="H233" i="32"/>
  <c r="G233" i="32"/>
  <c r="F233" i="32"/>
  <c r="E233" i="32"/>
  <c r="J232" i="32"/>
  <c r="I232" i="32"/>
  <c r="H232" i="32"/>
  <c r="G232" i="32"/>
  <c r="F232" i="32"/>
  <c r="E232" i="32"/>
  <c r="J231" i="32"/>
  <c r="I231" i="32"/>
  <c r="H231" i="32"/>
  <c r="G231" i="32"/>
  <c r="F231" i="32"/>
  <c r="E231" i="32"/>
  <c r="J230" i="32"/>
  <c r="H230" i="32"/>
  <c r="F230" i="32"/>
  <c r="J229" i="32"/>
  <c r="I229" i="32"/>
  <c r="H229" i="32"/>
  <c r="G229" i="32"/>
  <c r="F229" i="32"/>
  <c r="E229" i="32"/>
  <c r="J228" i="32"/>
  <c r="H228" i="32"/>
  <c r="F228" i="32"/>
  <c r="I227" i="32"/>
  <c r="G227" i="32"/>
  <c r="E227" i="32"/>
  <c r="I226" i="32"/>
  <c r="G226" i="32"/>
  <c r="E226" i="32"/>
  <c r="H225" i="32"/>
  <c r="F225" i="32"/>
  <c r="J224" i="32"/>
  <c r="I224" i="32"/>
  <c r="H224" i="32"/>
  <c r="G224" i="32"/>
  <c r="F224" i="32"/>
  <c r="E224" i="32"/>
  <c r="J223" i="32"/>
  <c r="I223" i="32"/>
  <c r="H223" i="32"/>
  <c r="G223" i="32"/>
  <c r="F223" i="32"/>
  <c r="E223" i="32"/>
  <c r="J222" i="32"/>
  <c r="I222" i="32"/>
  <c r="H222" i="32"/>
  <c r="G222" i="32"/>
  <c r="F222" i="32"/>
  <c r="E222" i="32"/>
  <c r="J221" i="32"/>
  <c r="H221" i="32"/>
  <c r="F221" i="32"/>
  <c r="J220" i="32"/>
  <c r="I220" i="32"/>
  <c r="H220" i="32"/>
  <c r="G220" i="32"/>
  <c r="F220" i="32"/>
  <c r="E220" i="32"/>
  <c r="J219" i="32"/>
  <c r="H219" i="32"/>
  <c r="F219" i="32"/>
  <c r="I218" i="32"/>
  <c r="G218" i="32"/>
  <c r="E218" i="32"/>
  <c r="I217" i="32"/>
  <c r="G217" i="32"/>
  <c r="E217" i="32"/>
  <c r="H216" i="32"/>
  <c r="F216" i="32"/>
  <c r="J215" i="32"/>
  <c r="I215" i="32"/>
  <c r="H215" i="32"/>
  <c r="G215" i="32"/>
  <c r="F215" i="32"/>
  <c r="E215" i="32"/>
  <c r="J213" i="32"/>
  <c r="I213" i="32"/>
  <c r="H213" i="32"/>
  <c r="G213" i="32"/>
  <c r="F213" i="32"/>
  <c r="E213" i="32"/>
  <c r="J212" i="32"/>
  <c r="I212" i="32"/>
  <c r="H212" i="32"/>
  <c r="G212" i="32"/>
  <c r="F212" i="32"/>
  <c r="E212" i="32"/>
  <c r="J211" i="32"/>
  <c r="H211" i="32"/>
  <c r="F211" i="32"/>
  <c r="J210" i="32"/>
  <c r="I210" i="32"/>
  <c r="H210" i="32"/>
  <c r="G210" i="32"/>
  <c r="F210" i="32"/>
  <c r="E210" i="32"/>
  <c r="J209" i="32"/>
  <c r="H209" i="32"/>
  <c r="F209" i="32"/>
  <c r="I208" i="32"/>
  <c r="G208" i="32"/>
  <c r="E208" i="32"/>
  <c r="I207" i="32"/>
  <c r="G207" i="32"/>
  <c r="E207" i="32"/>
  <c r="H206" i="32"/>
  <c r="F206" i="32"/>
  <c r="J205" i="32"/>
  <c r="I205" i="32"/>
  <c r="H205" i="32"/>
  <c r="G205" i="32"/>
  <c r="F205" i="32"/>
  <c r="E205" i="32"/>
  <c r="J204" i="32"/>
  <c r="I204" i="32"/>
  <c r="H204" i="32"/>
  <c r="G204" i="32"/>
  <c r="F204" i="32"/>
  <c r="E204" i="32"/>
  <c r="J203" i="32"/>
  <c r="I203" i="32"/>
  <c r="H203" i="32"/>
  <c r="G203" i="32"/>
  <c r="F203" i="32"/>
  <c r="E203" i="32"/>
  <c r="J202" i="32"/>
  <c r="H202" i="32"/>
  <c r="F202" i="32"/>
  <c r="J201" i="32"/>
  <c r="I201" i="32"/>
  <c r="H201" i="32"/>
  <c r="G201" i="32"/>
  <c r="F201" i="32"/>
  <c r="E201" i="32"/>
  <c r="J200" i="32"/>
  <c r="H200" i="32"/>
  <c r="F200" i="32"/>
  <c r="I199" i="32"/>
  <c r="G199" i="32"/>
  <c r="E199" i="32"/>
  <c r="I198" i="32"/>
  <c r="G198" i="32"/>
  <c r="E198" i="32"/>
  <c r="H197" i="32"/>
  <c r="F197" i="32"/>
  <c r="J196" i="32"/>
  <c r="I196" i="32"/>
  <c r="H196" i="32"/>
  <c r="G196" i="32"/>
  <c r="F196" i="32"/>
  <c r="E196" i="32"/>
  <c r="J194" i="32"/>
  <c r="I194" i="32"/>
  <c r="H194" i="32"/>
  <c r="G194" i="32"/>
  <c r="F194" i="32"/>
  <c r="E194" i="32"/>
  <c r="J193" i="32"/>
  <c r="I193" i="32"/>
  <c r="H193" i="32"/>
  <c r="G193" i="32"/>
  <c r="F193" i="32"/>
  <c r="E193" i="32"/>
  <c r="J192" i="32"/>
  <c r="H192" i="32"/>
  <c r="F192" i="32"/>
  <c r="J191" i="32"/>
  <c r="I191" i="32"/>
  <c r="H191" i="32"/>
  <c r="G191" i="32"/>
  <c r="F191" i="32"/>
  <c r="E191" i="32"/>
  <c r="J190" i="32"/>
  <c r="H190" i="32"/>
  <c r="F190" i="32"/>
  <c r="I189" i="32"/>
  <c r="G189" i="32"/>
  <c r="E189" i="32"/>
  <c r="I188" i="32"/>
  <c r="G188" i="32"/>
  <c r="E188" i="32"/>
  <c r="H187" i="32"/>
  <c r="F187" i="32"/>
  <c r="J186" i="32"/>
  <c r="I186" i="32"/>
  <c r="H186" i="32"/>
  <c r="G186" i="32"/>
  <c r="F186" i="32"/>
  <c r="E186" i="32"/>
  <c r="J185" i="32"/>
  <c r="I185" i="32"/>
  <c r="H185" i="32"/>
  <c r="G185" i="32"/>
  <c r="F185" i="32"/>
  <c r="E185" i="32"/>
  <c r="J184" i="32"/>
  <c r="I184" i="32"/>
  <c r="H184" i="32"/>
  <c r="G184" i="32"/>
  <c r="F184" i="32"/>
  <c r="E184" i="32"/>
  <c r="J183" i="32"/>
  <c r="H183" i="32"/>
  <c r="F183" i="32"/>
  <c r="J182" i="32"/>
  <c r="I182" i="32"/>
  <c r="H182" i="32"/>
  <c r="G182" i="32"/>
  <c r="F182" i="32"/>
  <c r="E182" i="32"/>
  <c r="J181" i="32"/>
  <c r="H181" i="32"/>
  <c r="F181" i="32"/>
  <c r="I180" i="32"/>
  <c r="G180" i="32"/>
  <c r="E180" i="32"/>
  <c r="I179" i="32"/>
  <c r="G179" i="32"/>
  <c r="E179" i="32"/>
  <c r="H178" i="32"/>
  <c r="F178" i="32"/>
  <c r="J177" i="32"/>
  <c r="I177" i="32"/>
  <c r="H177" i="32"/>
  <c r="G177" i="32"/>
  <c r="F177" i="32"/>
  <c r="E177" i="32"/>
  <c r="J176" i="32"/>
  <c r="I176" i="32"/>
  <c r="H176" i="32"/>
  <c r="G176" i="32"/>
  <c r="F176" i="32"/>
  <c r="E176" i="32"/>
  <c r="J175" i="32"/>
  <c r="I175" i="32"/>
  <c r="H175" i="32"/>
  <c r="G175" i="32"/>
  <c r="F175" i="32"/>
  <c r="E175" i="32"/>
  <c r="J174" i="32"/>
  <c r="H174" i="32"/>
  <c r="F174" i="32"/>
  <c r="J173" i="32"/>
  <c r="I173" i="32"/>
  <c r="H173" i="32"/>
  <c r="G173" i="32"/>
  <c r="F173" i="32"/>
  <c r="E173" i="32"/>
  <c r="J172" i="32"/>
  <c r="H172" i="32"/>
  <c r="F172" i="32"/>
  <c r="I171" i="32"/>
  <c r="G171" i="32"/>
  <c r="E171" i="32"/>
  <c r="I170" i="32"/>
  <c r="G170" i="32"/>
  <c r="E170" i="32"/>
  <c r="H169" i="32"/>
  <c r="F169" i="32"/>
  <c r="J168" i="32"/>
  <c r="I168" i="32"/>
  <c r="H168" i="32"/>
  <c r="G168" i="32"/>
  <c r="F168" i="32"/>
  <c r="E168" i="32"/>
  <c r="J167" i="32"/>
  <c r="I167" i="32"/>
  <c r="H167" i="32"/>
  <c r="G167" i="32"/>
  <c r="F167" i="32"/>
  <c r="E167" i="32"/>
  <c r="J166" i="32"/>
  <c r="I166" i="32"/>
  <c r="H166" i="32"/>
  <c r="G166" i="32"/>
  <c r="F166" i="32"/>
  <c r="E166" i="32"/>
  <c r="J165" i="32"/>
  <c r="H165" i="32"/>
  <c r="F165" i="32"/>
  <c r="J164" i="32"/>
  <c r="I164" i="32"/>
  <c r="H164" i="32"/>
  <c r="G164" i="32"/>
  <c r="F164" i="32"/>
  <c r="E164" i="32"/>
  <c r="J163" i="32"/>
  <c r="H163" i="32"/>
  <c r="F163" i="32"/>
  <c r="I162" i="32"/>
  <c r="G162" i="32"/>
  <c r="E162" i="32"/>
  <c r="I161" i="32"/>
  <c r="G161" i="32"/>
  <c r="E161" i="32"/>
  <c r="H160" i="32"/>
  <c r="F160" i="32"/>
  <c r="J159" i="32"/>
  <c r="I159" i="32"/>
  <c r="H159" i="32"/>
  <c r="G159" i="32"/>
  <c r="F159" i="32"/>
  <c r="E159" i="32"/>
  <c r="J158" i="32"/>
  <c r="I158" i="32"/>
  <c r="H158" i="32"/>
  <c r="G158" i="32"/>
  <c r="F158" i="32"/>
  <c r="E158" i="32"/>
  <c r="J157" i="32"/>
  <c r="I157" i="32"/>
  <c r="H157" i="32"/>
  <c r="G157" i="32"/>
  <c r="F157" i="32"/>
  <c r="E157" i="32"/>
  <c r="J156" i="32"/>
  <c r="H156" i="32"/>
  <c r="F156" i="32"/>
  <c r="J155" i="32"/>
  <c r="I155" i="32"/>
  <c r="H155" i="32"/>
  <c r="G155" i="32"/>
  <c r="F155" i="32"/>
  <c r="E155" i="32"/>
  <c r="J154" i="32"/>
  <c r="H154" i="32"/>
  <c r="F154" i="32"/>
  <c r="I153" i="32"/>
  <c r="G153" i="32"/>
  <c r="E153" i="32"/>
  <c r="I152" i="32"/>
  <c r="G152" i="32"/>
  <c r="E152" i="32"/>
  <c r="H151" i="32"/>
  <c r="F151" i="32"/>
  <c r="J150" i="32"/>
  <c r="I150" i="32"/>
  <c r="H150" i="32"/>
  <c r="G150" i="32"/>
  <c r="F150" i="32"/>
  <c r="E150" i="32"/>
  <c r="J149" i="32"/>
  <c r="I149" i="32"/>
  <c r="H149" i="32"/>
  <c r="G149" i="32"/>
  <c r="F149" i="32"/>
  <c r="E149" i="32"/>
  <c r="J148" i="32"/>
  <c r="I148" i="32"/>
  <c r="H148" i="32"/>
  <c r="G148" i="32"/>
  <c r="F148" i="32"/>
  <c r="E148" i="32"/>
  <c r="J147" i="32"/>
  <c r="H147" i="32"/>
  <c r="F147" i="32"/>
  <c r="J146" i="32"/>
  <c r="I146" i="32"/>
  <c r="H146" i="32"/>
  <c r="G146" i="32"/>
  <c r="F146" i="32"/>
  <c r="E146" i="32"/>
  <c r="J145" i="32"/>
  <c r="H145" i="32"/>
  <c r="F145" i="32"/>
  <c r="I144" i="32"/>
  <c r="G144" i="32"/>
  <c r="E144" i="32"/>
  <c r="I143" i="32"/>
  <c r="G143" i="32"/>
  <c r="E143" i="32"/>
  <c r="H142" i="32"/>
  <c r="F142" i="32"/>
  <c r="J141" i="32"/>
  <c r="I141" i="32"/>
  <c r="H141" i="32"/>
  <c r="G141" i="32"/>
  <c r="F141" i="32"/>
  <c r="E141" i="32"/>
  <c r="J136" i="32"/>
  <c r="I136" i="32"/>
  <c r="H136" i="32"/>
  <c r="G136" i="32"/>
  <c r="F136" i="32"/>
  <c r="E136" i="32"/>
  <c r="J135" i="32"/>
  <c r="I135" i="32"/>
  <c r="H135" i="32"/>
  <c r="G135" i="32"/>
  <c r="F135" i="32"/>
  <c r="E135" i="32"/>
  <c r="J134" i="32"/>
  <c r="H134" i="32"/>
  <c r="F134" i="32"/>
  <c r="J133" i="32"/>
  <c r="I133" i="32"/>
  <c r="H133" i="32"/>
  <c r="G133" i="32"/>
  <c r="F133" i="32"/>
  <c r="E133" i="32"/>
  <c r="J132" i="32"/>
  <c r="H132" i="32"/>
  <c r="F132" i="32"/>
  <c r="I131" i="32"/>
  <c r="G131" i="32"/>
  <c r="E131" i="32"/>
  <c r="I130" i="32"/>
  <c r="G130" i="32"/>
  <c r="E130" i="32"/>
  <c r="H129" i="32"/>
  <c r="F129" i="32"/>
  <c r="J128" i="32"/>
  <c r="I128" i="32"/>
  <c r="H128" i="32"/>
  <c r="G128" i="32"/>
  <c r="F128" i="32"/>
  <c r="E128" i="32"/>
  <c r="J127" i="32"/>
  <c r="I127" i="32"/>
  <c r="H127" i="32"/>
  <c r="G127" i="32"/>
  <c r="F127" i="32"/>
  <c r="E127" i="32"/>
  <c r="J126" i="32"/>
  <c r="I126" i="32"/>
  <c r="H126" i="32"/>
  <c r="G126" i="32"/>
  <c r="F126" i="32"/>
  <c r="E126" i="32"/>
  <c r="J125" i="32"/>
  <c r="H125" i="32"/>
  <c r="F125" i="32"/>
  <c r="J124" i="32"/>
  <c r="I124" i="32"/>
  <c r="H124" i="32"/>
  <c r="G124" i="32"/>
  <c r="F124" i="32"/>
  <c r="E124" i="32"/>
  <c r="J123" i="32"/>
  <c r="H123" i="32"/>
  <c r="F123" i="32"/>
  <c r="I122" i="32"/>
  <c r="G122" i="32"/>
  <c r="E122" i="32"/>
  <c r="I121" i="32"/>
  <c r="G121" i="32"/>
  <c r="E121" i="32"/>
  <c r="H120" i="32"/>
  <c r="F120" i="32"/>
  <c r="J119" i="32"/>
  <c r="I119" i="32"/>
  <c r="H119" i="32"/>
  <c r="G119" i="32"/>
  <c r="F119" i="32"/>
  <c r="E119" i="32"/>
  <c r="J118" i="32"/>
  <c r="I118" i="32"/>
  <c r="H118" i="32"/>
  <c r="G118" i="32"/>
  <c r="F118" i="32"/>
  <c r="E118" i="32"/>
  <c r="J117" i="32"/>
  <c r="I117" i="32"/>
  <c r="H117" i="32"/>
  <c r="G117" i="32"/>
  <c r="F117" i="32"/>
  <c r="E117" i="32"/>
  <c r="J116" i="32"/>
  <c r="H116" i="32"/>
  <c r="F116" i="32"/>
  <c r="J115" i="32"/>
  <c r="I115" i="32"/>
  <c r="H115" i="32"/>
  <c r="G115" i="32"/>
  <c r="F115" i="32"/>
  <c r="E115" i="32"/>
  <c r="J114" i="32"/>
  <c r="H114" i="32"/>
  <c r="F114" i="32"/>
  <c r="I113" i="32"/>
  <c r="G113" i="32"/>
  <c r="E113" i="32"/>
  <c r="I112" i="32"/>
  <c r="G112" i="32"/>
  <c r="E112" i="32"/>
  <c r="H111" i="32"/>
  <c r="F111" i="32"/>
  <c r="J110" i="32"/>
  <c r="I110" i="32"/>
  <c r="H110" i="32"/>
  <c r="G110" i="32"/>
  <c r="F110" i="32"/>
  <c r="E110" i="32"/>
  <c r="J109" i="32"/>
  <c r="I109" i="32"/>
  <c r="H109" i="32"/>
  <c r="G109" i="32"/>
  <c r="F109" i="32"/>
  <c r="E109" i="32"/>
  <c r="J108" i="32"/>
  <c r="I108" i="32"/>
  <c r="H108" i="32"/>
  <c r="G108" i="32"/>
  <c r="F108" i="32"/>
  <c r="E108" i="32"/>
  <c r="J107" i="32"/>
  <c r="H107" i="32"/>
  <c r="F107" i="32"/>
  <c r="J106" i="32"/>
  <c r="I106" i="32"/>
  <c r="H106" i="32"/>
  <c r="G106" i="32"/>
  <c r="F106" i="32"/>
  <c r="E106" i="32"/>
  <c r="J105" i="32"/>
  <c r="H105" i="32"/>
  <c r="F105" i="32"/>
  <c r="I104" i="32"/>
  <c r="G104" i="32"/>
  <c r="E104" i="32"/>
  <c r="I103" i="32"/>
  <c r="G103" i="32"/>
  <c r="E103" i="32"/>
  <c r="H102" i="32"/>
  <c r="F102" i="32"/>
  <c r="J101" i="32"/>
  <c r="I101" i="32"/>
  <c r="H101" i="32"/>
  <c r="G101" i="32"/>
  <c r="F101" i="32"/>
  <c r="E101" i="32"/>
  <c r="J100" i="32"/>
  <c r="I100" i="32"/>
  <c r="H100" i="32"/>
  <c r="G100" i="32"/>
  <c r="F100" i="32"/>
  <c r="E100" i="32"/>
  <c r="J99" i="32"/>
  <c r="I99" i="32"/>
  <c r="H99" i="32"/>
  <c r="G99" i="32"/>
  <c r="F99" i="32"/>
  <c r="E99" i="32"/>
  <c r="J98" i="32"/>
  <c r="H98" i="32"/>
  <c r="F98" i="32"/>
  <c r="J97" i="32"/>
  <c r="I97" i="32"/>
  <c r="H97" i="32"/>
  <c r="G97" i="32"/>
  <c r="F97" i="32"/>
  <c r="E97" i="32"/>
  <c r="J96" i="32"/>
  <c r="H96" i="32"/>
  <c r="F96" i="32"/>
  <c r="I95" i="32"/>
  <c r="G95" i="32"/>
  <c r="E95" i="32"/>
  <c r="I94" i="32"/>
  <c r="G94" i="32"/>
  <c r="E94" i="32"/>
  <c r="H93" i="32"/>
  <c r="F93" i="32"/>
  <c r="J92" i="32"/>
  <c r="I92" i="32"/>
  <c r="H92" i="32"/>
  <c r="G92" i="32"/>
  <c r="F92" i="32"/>
  <c r="E92" i="32"/>
  <c r="J91" i="32"/>
  <c r="I91" i="32"/>
  <c r="H91" i="32"/>
  <c r="G91" i="32"/>
  <c r="F91" i="32"/>
  <c r="E91" i="32"/>
  <c r="J90" i="32"/>
  <c r="I90" i="32"/>
  <c r="H90" i="32"/>
  <c r="G90" i="32"/>
  <c r="F90" i="32"/>
  <c r="E90" i="32"/>
  <c r="J89" i="32"/>
  <c r="H89" i="32"/>
  <c r="F89" i="32"/>
  <c r="J88" i="32"/>
  <c r="I88" i="32"/>
  <c r="H88" i="32"/>
  <c r="G88" i="32"/>
  <c r="F88" i="32"/>
  <c r="E88" i="32"/>
  <c r="J87" i="32"/>
  <c r="H87" i="32"/>
  <c r="F87" i="32"/>
  <c r="I86" i="32"/>
  <c r="G86" i="32"/>
  <c r="E86" i="32"/>
  <c r="I85" i="32"/>
  <c r="G85" i="32"/>
  <c r="E85" i="32"/>
  <c r="H84" i="32"/>
  <c r="F84" i="32"/>
  <c r="J83" i="32"/>
  <c r="I83" i="32"/>
  <c r="H83" i="32"/>
  <c r="G83" i="32"/>
  <c r="F83" i="32"/>
  <c r="E83" i="32"/>
  <c r="J82" i="32"/>
  <c r="I82" i="32"/>
  <c r="H82" i="32"/>
  <c r="G82" i="32"/>
  <c r="F82" i="32"/>
  <c r="E82" i="32"/>
  <c r="J81" i="32"/>
  <c r="I81" i="32"/>
  <c r="H81" i="32"/>
  <c r="G81" i="32"/>
  <c r="F81" i="32"/>
  <c r="E81" i="32"/>
  <c r="J80" i="32"/>
  <c r="H80" i="32"/>
  <c r="F80" i="32"/>
  <c r="J79" i="32"/>
  <c r="I79" i="32"/>
  <c r="H79" i="32"/>
  <c r="G79" i="32"/>
  <c r="F79" i="32"/>
  <c r="E79" i="32"/>
  <c r="J78" i="32"/>
  <c r="H78" i="32"/>
  <c r="F78" i="32"/>
  <c r="I77" i="32"/>
  <c r="G77" i="32"/>
  <c r="E77" i="32"/>
  <c r="I76" i="32"/>
  <c r="G76" i="32"/>
  <c r="E76" i="32"/>
  <c r="H75" i="32"/>
  <c r="F75" i="32"/>
  <c r="J74" i="32"/>
  <c r="I74" i="32"/>
  <c r="H74" i="32"/>
  <c r="G74" i="32"/>
  <c r="F74" i="32"/>
  <c r="E74" i="32"/>
  <c r="J73" i="32"/>
  <c r="I73" i="32"/>
  <c r="H73" i="32"/>
  <c r="G73" i="32"/>
  <c r="F73" i="32"/>
  <c r="E73" i="32"/>
  <c r="J72" i="32"/>
  <c r="I72" i="32"/>
  <c r="H72" i="32"/>
  <c r="G72" i="32"/>
  <c r="F72" i="32"/>
  <c r="E72" i="32"/>
  <c r="J71" i="32"/>
  <c r="H71" i="32"/>
  <c r="F71" i="32"/>
  <c r="J70" i="32"/>
  <c r="I70" i="32"/>
  <c r="H70" i="32"/>
  <c r="G70" i="32"/>
  <c r="F70" i="32"/>
  <c r="E70" i="32"/>
  <c r="J69" i="32"/>
  <c r="H69" i="32"/>
  <c r="F69" i="32"/>
  <c r="I68" i="32"/>
  <c r="G68" i="32"/>
  <c r="E68" i="32"/>
  <c r="I67" i="32"/>
  <c r="G67" i="32"/>
  <c r="E67" i="32"/>
  <c r="H66" i="32"/>
  <c r="F66" i="32"/>
  <c r="J65" i="32"/>
  <c r="I65" i="32"/>
  <c r="H65" i="32"/>
  <c r="G65" i="32"/>
  <c r="F65" i="32"/>
  <c r="E65" i="32"/>
  <c r="I63" i="32"/>
  <c r="H63" i="32"/>
  <c r="G63" i="32"/>
  <c r="J55" i="32"/>
  <c r="I55" i="32"/>
  <c r="H55" i="32"/>
  <c r="G55" i="32"/>
  <c r="F55" i="32"/>
  <c r="E55" i="32"/>
  <c r="J54" i="32"/>
  <c r="I54" i="32"/>
  <c r="H54" i="32"/>
  <c r="G54" i="32"/>
  <c r="F54" i="32"/>
  <c r="E54" i="32"/>
  <c r="J53" i="32"/>
  <c r="H53" i="32"/>
  <c r="F53" i="32"/>
  <c r="J52" i="32"/>
  <c r="I52" i="32"/>
  <c r="H52" i="32"/>
  <c r="G52" i="32"/>
  <c r="F52" i="32"/>
  <c r="E52" i="32"/>
  <c r="J51" i="32"/>
  <c r="H51" i="32"/>
  <c r="F51" i="32"/>
  <c r="I50" i="32"/>
  <c r="G50" i="32"/>
  <c r="E50" i="32"/>
  <c r="I49" i="32"/>
  <c r="G49" i="32"/>
  <c r="E49" i="32"/>
  <c r="H48" i="32"/>
  <c r="F48" i="32"/>
  <c r="J47" i="32"/>
  <c r="I47" i="32"/>
  <c r="H47" i="32"/>
  <c r="G47" i="32"/>
  <c r="F47" i="32"/>
  <c r="E47" i="32"/>
  <c r="J46" i="32"/>
  <c r="I46" i="32"/>
  <c r="H46" i="32"/>
  <c r="G46" i="32"/>
  <c r="F46" i="32"/>
  <c r="E46" i="32"/>
  <c r="J45" i="32"/>
  <c r="I45" i="32"/>
  <c r="H45" i="32"/>
  <c r="G45" i="32"/>
  <c r="F45" i="32"/>
  <c r="E45" i="32"/>
  <c r="J44" i="32"/>
  <c r="H44" i="32"/>
  <c r="F44" i="32"/>
  <c r="J43" i="32"/>
  <c r="I43" i="32"/>
  <c r="H43" i="32"/>
  <c r="G43" i="32"/>
  <c r="F43" i="32"/>
  <c r="E43" i="32"/>
  <c r="J42" i="32"/>
  <c r="H42" i="32"/>
  <c r="F42" i="32"/>
  <c r="I41" i="32"/>
  <c r="G41" i="32"/>
  <c r="E41" i="32"/>
  <c r="I40" i="32"/>
  <c r="G40" i="32"/>
  <c r="E40" i="32"/>
  <c r="H39" i="32"/>
  <c r="F39" i="32"/>
  <c r="J38" i="32"/>
  <c r="I38" i="32"/>
  <c r="H38" i="32"/>
  <c r="G38" i="32"/>
  <c r="F38" i="32"/>
  <c r="E38" i="32"/>
  <c r="J37" i="32"/>
  <c r="I37" i="32"/>
  <c r="H37" i="32"/>
  <c r="G37" i="32"/>
  <c r="F37" i="32"/>
  <c r="E37" i="32"/>
  <c r="J36" i="32"/>
  <c r="I36" i="32"/>
  <c r="H36" i="32"/>
  <c r="G36" i="32"/>
  <c r="F36" i="32"/>
  <c r="E36" i="32"/>
  <c r="J35" i="32"/>
  <c r="H35" i="32"/>
  <c r="F35" i="32"/>
  <c r="J34" i="32"/>
  <c r="I34" i="32"/>
  <c r="H34" i="32"/>
  <c r="G34" i="32"/>
  <c r="F34" i="32"/>
  <c r="E34" i="32"/>
  <c r="J33" i="32"/>
  <c r="H33" i="32"/>
  <c r="F33" i="32"/>
  <c r="I32" i="32"/>
  <c r="G32" i="32"/>
  <c r="E32" i="32"/>
  <c r="I31" i="32"/>
  <c r="G31" i="32"/>
  <c r="E31" i="32"/>
  <c r="H30" i="32"/>
  <c r="F30" i="32"/>
  <c r="J29" i="32"/>
  <c r="I29" i="32"/>
  <c r="H29" i="32"/>
  <c r="G29" i="32"/>
  <c r="F29" i="32"/>
  <c r="E29" i="32"/>
  <c r="J28" i="32"/>
  <c r="I28" i="32"/>
  <c r="H28" i="32"/>
  <c r="G28" i="32"/>
  <c r="F28" i="32"/>
  <c r="E28" i="32"/>
  <c r="J27" i="32"/>
  <c r="I27" i="32"/>
  <c r="H27" i="32"/>
  <c r="G27" i="32"/>
  <c r="F27" i="32"/>
  <c r="E27" i="32"/>
  <c r="J26" i="32"/>
  <c r="H26" i="32"/>
  <c r="F26" i="32"/>
  <c r="J25" i="32"/>
  <c r="I25" i="32"/>
  <c r="H25" i="32"/>
  <c r="G25" i="32"/>
  <c r="F25" i="32"/>
  <c r="E25" i="32"/>
  <c r="J24" i="32"/>
  <c r="H24" i="32"/>
  <c r="F24" i="32"/>
  <c r="I23" i="32"/>
  <c r="G23" i="32"/>
  <c r="E23" i="32"/>
  <c r="I22" i="32"/>
  <c r="G22" i="32"/>
  <c r="E22" i="32"/>
  <c r="H21" i="32"/>
  <c r="F21" i="32"/>
  <c r="J20" i="32"/>
  <c r="I20" i="32"/>
  <c r="H20" i="32"/>
  <c r="G20" i="32"/>
  <c r="F20" i="32"/>
  <c r="E20" i="32"/>
  <c r="J17" i="32"/>
  <c r="H17" i="32"/>
  <c r="F17" i="32"/>
  <c r="J19" i="32"/>
  <c r="I19" i="32"/>
  <c r="H19" i="32"/>
  <c r="G19" i="32"/>
  <c r="F19" i="32"/>
  <c r="E19" i="32"/>
  <c r="G14" i="32"/>
  <c r="G13" i="32"/>
  <c r="I14" i="32"/>
  <c r="I13" i="32"/>
  <c r="E13" i="32"/>
  <c r="E14" i="32"/>
  <c r="J15" i="32"/>
  <c r="H15" i="32"/>
  <c r="F15" i="32"/>
  <c r="J16" i="32"/>
  <c r="I16" i="32"/>
  <c r="H16" i="32"/>
  <c r="G16" i="32"/>
  <c r="F16" i="32"/>
  <c r="E16" i="32"/>
  <c r="F18" i="32"/>
  <c r="G18" i="32"/>
  <c r="H18" i="32"/>
  <c r="I18" i="32"/>
  <c r="J18" i="32"/>
  <c r="E18" i="32"/>
  <c r="F12" i="32"/>
  <c r="H12" i="32"/>
  <c r="F11" i="32"/>
  <c r="G11" i="32"/>
  <c r="H11" i="32"/>
  <c r="I11" i="32"/>
  <c r="J11" i="32"/>
  <c r="E11" i="32"/>
  <c r="J64" i="32" l="1"/>
  <c r="I64" i="32"/>
  <c r="H64" i="32"/>
  <c r="G64" i="32"/>
  <c r="F64" i="32"/>
  <c r="E64" i="32"/>
  <c r="J63" i="32"/>
  <c r="F63" i="32"/>
  <c r="E63" i="32"/>
  <c r="J62" i="32"/>
  <c r="H62" i="32"/>
  <c r="F62" i="32"/>
  <c r="J61" i="32"/>
  <c r="I61" i="32"/>
  <c r="H61" i="32"/>
  <c r="G61" i="32"/>
  <c r="F61" i="32"/>
  <c r="E61" i="32"/>
  <c r="J60" i="32"/>
  <c r="H60" i="32"/>
  <c r="F60" i="32"/>
  <c r="I59" i="32"/>
  <c r="G59" i="32"/>
  <c r="E59" i="32"/>
  <c r="I58" i="32"/>
  <c r="G58" i="32"/>
  <c r="E58" i="32"/>
  <c r="H57" i="32"/>
  <c r="F57" i="32"/>
  <c r="J56" i="32"/>
  <c r="I56" i="32"/>
  <c r="H56" i="32"/>
  <c r="G56" i="32"/>
  <c r="F56" i="32"/>
  <c r="D9" i="30" l="1"/>
  <c r="D13" i="30" s="1"/>
  <c r="E56" i="32"/>
  <c r="J340" i="32"/>
  <c r="I340" i="32"/>
  <c r="H340" i="32"/>
  <c r="G340" i="32"/>
  <c r="F340" i="32"/>
  <c r="E340" i="32"/>
  <c r="J339" i="32"/>
  <c r="I339" i="32"/>
  <c r="H339" i="32"/>
  <c r="G339" i="32"/>
  <c r="F339" i="32"/>
  <c r="E339" i="32"/>
  <c r="J338" i="32"/>
  <c r="H338" i="32"/>
  <c r="F338" i="32"/>
  <c r="J337" i="32"/>
  <c r="I337" i="32"/>
  <c r="H337" i="32"/>
  <c r="G337" i="32"/>
  <c r="F337" i="32"/>
  <c r="E337" i="32"/>
  <c r="J336" i="32"/>
  <c r="H336" i="32"/>
  <c r="F336" i="32"/>
  <c r="I335" i="32"/>
  <c r="G335" i="32"/>
  <c r="E335" i="32"/>
  <c r="I334" i="32"/>
  <c r="G334" i="32"/>
  <c r="E334" i="32"/>
  <c r="H333" i="32"/>
  <c r="F333" i="32"/>
  <c r="J332" i="32"/>
  <c r="I332" i="32"/>
  <c r="H332" i="32"/>
  <c r="G332" i="32"/>
  <c r="F332" i="32"/>
  <c r="E332" i="32"/>
  <c r="J331" i="32"/>
  <c r="I331" i="32"/>
  <c r="H331" i="32"/>
  <c r="G331" i="32"/>
  <c r="F331" i="32"/>
  <c r="E331" i="32"/>
  <c r="J330" i="32"/>
  <c r="I330" i="32"/>
  <c r="H330" i="32"/>
  <c r="G330" i="32"/>
  <c r="F330" i="32"/>
  <c r="E330" i="32"/>
  <c r="J329" i="32"/>
  <c r="H329" i="32"/>
  <c r="F329" i="32"/>
  <c r="J328" i="32"/>
  <c r="I328" i="32"/>
  <c r="H328" i="32"/>
  <c r="G328" i="32"/>
  <c r="F328" i="32"/>
  <c r="E328" i="32"/>
  <c r="J327" i="32"/>
  <c r="H327" i="32"/>
  <c r="F327" i="32"/>
  <c r="I326" i="32"/>
  <c r="G326" i="32"/>
  <c r="E326" i="32"/>
  <c r="I325" i="32"/>
  <c r="G325" i="32"/>
  <c r="E325" i="32"/>
  <c r="H324" i="32"/>
  <c r="F324" i="32"/>
  <c r="J323" i="32"/>
  <c r="I323" i="32"/>
  <c r="H323" i="32"/>
  <c r="G323" i="32"/>
  <c r="F323" i="32"/>
  <c r="E323" i="32"/>
</calcChain>
</file>

<file path=xl/sharedStrings.xml><?xml version="1.0" encoding="utf-8"?>
<sst xmlns="http://schemas.openxmlformats.org/spreadsheetml/2006/main" count="9974" uniqueCount="258">
  <si>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</si>
  <si>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</si>
  <si>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</si>
  <si>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</si>
  <si>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</si>
  <si>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</si>
  <si>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</si>
  <si>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</si>
  <si>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</si>
  <si>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</si>
  <si>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</si>
  <si>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</si>
  <si>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</si>
  <si>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</si>
  <si>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</si>
  <si>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</si>
  <si>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</si>
  <si>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</si>
  <si>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</si>
  <si>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</si>
  <si>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</si>
  <si>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</si>
  <si>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</si>
  <si>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</si>
  <si>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</si>
  <si>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</si>
  <si>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</si>
  <si>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</si>
  <si>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</si>
  <si>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</si>
  <si>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</si>
  <si>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</si>
  <si>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</si>
  <si>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</si>
  <si>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</si>
  <si>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</si>
  <si>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</si>
  <si>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</si>
  <si>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</si>
  <si>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</si>
  <si>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</si>
  <si>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</si>
  <si>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</si>
  <si>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</si>
  <si>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</si>
  <si>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</si>
  <si>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</si>
  <si>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</si>
  <si>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</si>
  <si>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</si>
  <si>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</si>
  <si>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</si>
  <si>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</si>
  <si>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</si>
  <si>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</si>
  <si>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</si>
  <si>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</si>
  <si>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</si>
  <si>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</si>
  <si>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</si>
  <si>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</si>
  <si>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</si>
  <si>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</si>
  <si>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</si>
  <si>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</si>
  <si>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</si>
  <si>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</si>
  <si>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</si>
  <si>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</si>
  <si>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</si>
  <si>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</si>
  <si>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</si>
  <si>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</si>
  <si>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</si>
  <si>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</si>
  <si>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</si>
  <si>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</si>
  <si>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</si>
  <si>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</si>
  <si>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</si>
  <si>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</si>
  <si>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</si>
  <si>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</si>
  <si>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</si>
  <si>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</si>
  <si>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</si>
  <si>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</si>
  <si>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</si>
  <si>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</si>
  <si>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</si>
  <si>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</si>
  <si>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</si>
  <si>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</si>
  <si>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</si>
  <si>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</si>
  <si>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</si>
  <si>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</si>
  <si>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</si>
  <si>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</si>
  <si>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</si>
  <si>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</si>
  <si>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</si>
  <si>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</si>
  <si>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</si>
  <si>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</si>
  <si>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</si>
  <si>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</si>
  <si>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</si>
  <si>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</si>
  <si>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</si>
  <si>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</si>
  <si>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</si>
  <si>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</si>
  <si>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</si>
  <si>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</si>
  <si>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</si>
  <si>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</si>
  <si>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</si>
  <si>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</si>
  <si>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</si>
  <si>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</si>
  <si>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</si>
  <si>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</si>
  <si>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</si>
  <si>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</si>
  <si>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</si>
  <si>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</si>
  <si>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</si>
  <si>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</si>
  <si>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</si>
  <si>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</si>
  <si>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</si>
  <si>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</si>
  <si>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</si>
  <si>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</si>
  <si>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</si>
  <si>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</si>
  <si>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</si>
  <si>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</si>
  <si>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</si>
  <si>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</si>
  <si>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</si>
  <si>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</si>
  <si>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</si>
  <si>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</si>
  <si>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</si>
  <si>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</si>
  <si>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</si>
  <si>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</si>
  <si>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</si>
  <si>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</si>
  <si>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</si>
  <si>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</si>
  <si>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</si>
  <si>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</si>
  <si>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</si>
  <si>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</si>
  <si>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</si>
  <si>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</si>
  <si>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</si>
  <si>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</si>
  <si>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</si>
  <si>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</si>
  <si>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</si>
  <si>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</si>
  <si>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</si>
  <si>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</si>
  <si>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</si>
  <si>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</si>
  <si>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</si>
  <si>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</si>
  <si>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</si>
  <si>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</si>
  <si>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</si>
  <si>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</si>
  <si>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</si>
  <si>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</si>
  <si>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</si>
  <si>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</si>
  <si>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</si>
  <si>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</si>
  <si>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</si>
  <si>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</si>
  <si>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</si>
  <si>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</si>
  <si>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</si>
  <si>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</si>
  <si>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</si>
  <si>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</si>
  <si>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</si>
  <si>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</si>
  <si>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</si>
  <si>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</si>
  <si>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</si>
  <si>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</si>
  <si>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</si>
  <si>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</si>
  <si>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</si>
  <si>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</si>
  <si>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</si>
  <si>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</si>
  <si>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</si>
  <si>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</si>
  <si>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</si>
  <si>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</si>
  <si>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</si>
  <si>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</si>
  <si>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</si>
  <si>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</si>
  <si>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</si>
  <si>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</si>
  <si>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</si>
  <si>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</si>
  <si>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</si>
  <si>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</si>
  <si>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</si>
  <si>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</si>
  <si>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</si>
  <si>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</si>
  <si>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</si>
  <si>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</si>
  <si>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</si>
  <si>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</si>
  <si>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</si>
  <si>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</si>
  <si>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</si>
  <si>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</si>
  <si>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</si>
  <si>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</si>
  <si>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</si>
  <si>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</si>
  <si>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</si>
  <si>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</si>
  <si>
    <t>Number Actively on PrEP {( Previous Current on PrEP+New+Restart)-Discontinuations in the reporting month}</t>
  </si>
  <si>
    <t>{This is a sum of 3,4 and 5. added to the previous month's Active onPrEP} minus the discontinuations in the reporting month</t>
  </si>
  <si>
    <t>Number of individuals, excluding those newly enrolled, that return for a follow-up visit or re-initiation visit to receive pre-exposure prophylaxis (PrEP) to prevent HIV during the reporting period</t>
  </si>
  <si>
    <t>PrEP_CT (Number of individuals that returned for a follow-up or re-initiation visit to receive PrEP during the reporting period)</t>
  </si>
  <si>
    <t>HOMA BAY REGION</t>
  </si>
  <si>
    <t>HOMA BAY</t>
  </si>
  <si>
    <t>Angiya</t>
  </si>
  <si>
    <t>Asumbi</t>
  </si>
  <si>
    <t>Homahills</t>
  </si>
  <si>
    <t>Kendu</t>
  </si>
  <si>
    <t>Manyatta</t>
  </si>
  <si>
    <t>Mawego</t>
  </si>
  <si>
    <t>Mirogi</t>
  </si>
  <si>
    <t>Oriang</t>
  </si>
  <si>
    <t>Osani</t>
  </si>
  <si>
    <t>Oyugis</t>
  </si>
  <si>
    <t>Ringa</t>
  </si>
  <si>
    <t>St Merceline</t>
  </si>
  <si>
    <t>St Pauls</t>
  </si>
  <si>
    <t>Wire</t>
  </si>
  <si>
    <t>← Add Manually</t>
  </si>
  <si>
    <t>RACHUONYO NORTH</t>
  </si>
  <si>
    <r>
      <t>This is number of those who came for refill this month after being on PrEP for 1 month and were tested for HIV.</t>
    </r>
    <r>
      <rPr>
        <b/>
        <sz val="16"/>
        <color rgb="FFFF0000"/>
        <rFont val="Calibri"/>
        <family val="2"/>
        <charset val="1"/>
      </rPr>
      <t xml:space="preserve"> </t>
    </r>
    <r>
      <rPr>
        <b/>
        <sz val="16"/>
        <color rgb="FF000000"/>
        <rFont val="Calibri"/>
        <family val="2"/>
        <charset val="1"/>
      </rPr>
      <t>This should be equal to 7 assuming 100% HIV testing rate</t>
    </r>
  </si>
  <si>
    <r>
      <t>This is number of clients who stopped taking PrEP this month regardless of when they started PrEP.</t>
    </r>
    <r>
      <rPr>
        <b/>
        <sz val="16"/>
        <color rgb="FFFF0000"/>
        <rFont val="Calibri"/>
        <family val="2"/>
        <charset val="1"/>
      </rPr>
      <t xml:space="preserve"> </t>
    </r>
    <r>
      <rPr>
        <b/>
        <sz val="16"/>
        <rFont val="Calibri"/>
        <family val="2"/>
        <charset val="1"/>
      </rPr>
      <t xml:space="preserve">Includes </t>
    </r>
    <r>
      <rPr>
        <b/>
        <sz val="16"/>
        <color rgb="FF000000"/>
        <rFont val="Calibri"/>
        <family val="2"/>
        <charset val="1"/>
      </rPr>
      <t>those who were expected to return for follow up/refill  in the month but did not.</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</si>
  <si>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color rgb="FF000000"/>
        <rFont val="Calibri"/>
        <family val="2"/>
        <charset val="1"/>
      </rPr>
      <t>Includes those who were expected to return for follow up/refill  in the month but did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</si>
</sst>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
  </numFmts>
  <fonts count="3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1"/>
      <color rgb="FF000000"/>
      <name val="Calibri"/>
      <family val="2"/>
      <scheme val="minor"/>
    </font>
    <font>
      <sz val="11"/>
      <color rgb="FF000000"/>
      <name val="Arial"/>
      <family val="2"/>
    </font>
    <font>
      <b/>
      <sz val="12"/>
      <color rgb="FFFF0000"/>
      <name val="Calibri"/>
      <family val="2"/>
    </font>
    <font>
      <b/>
      <sz val="12"/>
      <color theme="1"/>
      <name val="Calibri"/>
      <family val="2"/>
      <scheme val="minor"/>
    </font>
    <font>
      <sz val="12"/>
      <color theme="1"/>
      <name val="Calibri"/>
      <family val="2"/>
      <scheme val="minor"/>
    </font>
    <font>
      <i/>
      <sz val="11"/>
      <color rgb="FF7F7F7F"/>
      <name val="Calibri"/>
      <family val="2"/>
      <scheme val="minor"/>
    </font>
    <font>
      <b/>
      <sz val="16"/>
      <color rgb="FF000000"/>
      <name val="Calibri"/>
      <family val="2"/>
    </font>
    <font>
      <sz val="16"/>
      <color rgb="FF000000"/>
      <name val="Calibri"/>
      <family val="2"/>
    </font>
    <font>
      <sz val="16"/>
      <color theme="1"/>
      <name val="Calibri"/>
      <family val="2"/>
      <scheme val="minor"/>
    </font>
    <font>
      <b/>
      <sz val="18"/>
      <color rgb="FF000000"/>
      <name val="Calibri"/>
      <family val="2"/>
      <scheme val="minor"/>
    </font>
    <font>
      <sz val="14"/>
      <color theme="1"/>
      <name val="Calibri"/>
      <family val="2"/>
      <scheme val="minor"/>
    </font>
    <font>
      <b/>
      <sz val="16"/>
      <color rgb="FF000000"/>
      <name val="Calibri"/>
      <family val="2"/>
      <charset val="1"/>
    </font>
    <font>
      <b/>
      <sz val="14"/>
      <color rgb="FF000000"/>
      <name val="Arial"/>
      <family val="2"/>
      <charset val="1"/>
    </font>
    <font>
      <sz val="14"/>
      <color rgb="FF000000"/>
      <name val="Arial"/>
      <family val="2"/>
      <charset val="1"/>
    </font>
    <font>
      <b/>
      <sz val="16"/>
      <color rgb="FFFF0000"/>
      <name val="Calibri"/>
      <family val="2"/>
      <charset val="1"/>
    </font>
    <font>
      <b/>
      <sz val="16"/>
      <name val="Calibri"/>
      <family val="2"/>
      <charset val="1"/>
    </font>
  </fonts>
  <fills count="1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theme="5" tint="0.59999389629810485"/>
        <bgColor indexed="64"/>
      </patternFill>
    </fill>
    <fill>
      <patternFill patternType="solid">
        <fgColor theme="5" tint="0.59999389629810485"/>
        <bgColor rgb="FF92D050"/>
      </patternFill>
    </fill>
    <fill>
      <patternFill patternType="solid">
        <fgColor theme="5" tint="0.59999389629810485"/>
        <bgColor rgb="FFFFFFCC"/>
      </patternFill>
    </fill>
    <fill>
      <patternFill patternType="solid">
        <fgColor rgb="FF808080"/>
        <bgColor rgb="FF969696"/>
      </patternFill>
    </fill>
  </fills>
  <borders count="54">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s>
  <cellStyleXfs count="4">
    <xf numFmtId="0" fontId="0" fillId="0" borderId="0"/>
    <xf numFmtId="9" fontId="11" fillId="0" borderId="0"/>
    <xf numFmtId="9" fontId="11" fillId="0" borderId="0"/>
    <xf numFmtId="0" fontId="20" fillId="0" borderId="0" applyNumberFormat="0" applyFill="0" applyBorder="0" applyAlignment="0" applyProtection="0"/>
  </cellStyleXfs>
  <cellXfs count="317">
    <xf numFmtId="0" fontId="0" fillId="0" borderId="0" xfId="0"/>
    <xf numFmtId="0" fontId="0" fillId="0" borderId="13" xfId="0" applyBorder="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6"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0" fontId="6" fillId="13" borderId="40" xfId="0" applyFont="1" applyFill="1" applyBorder="1" applyAlignment="1">
      <alignment horizontal="left" vertical="center" wrapText="1"/>
    </xf>
    <xf numFmtId="0" fontId="6" fillId="13" borderId="39" xfId="0" applyFont="1" applyFill="1" applyBorder="1" applyAlignment="1">
      <alignment horizontal="left" vertical="center" wrapText="1"/>
    </xf>
    <xf numFmtId="0" fontId="6" fillId="13" borderId="41" xfId="0" applyFont="1" applyFill="1" applyBorder="1" applyAlignment="1">
      <alignment horizontal="left" vertical="center" wrapText="1"/>
    </xf>
    <xf numFmtId="0" fontId="6" fillId="13" borderId="42" xfId="0" applyFont="1" applyFill="1" applyBorder="1" applyAlignment="1">
      <alignment horizontal="left" vertical="center" wrapText="1"/>
    </xf>
    <xf numFmtId="1" fontId="16" fillId="14" borderId="14" xfId="0" applyNumberFormat="1" applyFont="1" applyFill="1" applyBorder="1" applyAlignment="1">
      <alignment horizontal="center" vertical="center" wrapText="1"/>
    </xf>
    <xf numFmtId="1" fontId="16" fillId="14" borderId="20" xfId="0" applyNumberFormat="1" applyFont="1" applyFill="1" applyBorder="1" applyAlignment="1">
      <alignment horizontal="center" vertical="center" wrapText="1"/>
    </xf>
    <xf numFmtId="1" fontId="16" fillId="14" borderId="21" xfId="0" applyNumberFormat="1" applyFont="1" applyFill="1" applyBorder="1" applyAlignment="1">
      <alignment horizontal="center" vertical="center" wrapText="1"/>
    </xf>
    <xf numFmtId="1" fontId="16" fillId="9" borderId="5" xfId="0" applyNumberFormat="1" applyFont="1" applyFill="1" applyBorder="1" applyAlignment="1">
      <alignment horizontal="center" vertical="center" wrapText="1"/>
    </xf>
    <xf numFmtId="1" fontId="16" fillId="14" borderId="16" xfId="0" applyNumberFormat="1" applyFont="1" applyFill="1" applyBorder="1" applyAlignment="1">
      <alignment horizontal="center" vertical="center" wrapText="1"/>
    </xf>
    <xf numFmtId="1" fontId="16" fillId="9" borderId="9" xfId="0" applyNumberFormat="1" applyFont="1" applyFill="1" applyBorder="1" applyAlignment="1">
      <alignment horizontal="center" vertical="center" wrapText="1"/>
    </xf>
    <xf numFmtId="1" fontId="16" fillId="9" borderId="10" xfId="0" applyNumberFormat="1" applyFont="1" applyFill="1" applyBorder="1" applyAlignment="1">
      <alignment horizontal="center" vertical="center" wrapText="1"/>
    </xf>
    <xf numFmtId="1" fontId="16" fillId="14" borderId="5" xfId="0" applyNumberFormat="1" applyFont="1" applyFill="1" applyBorder="1" applyAlignment="1">
      <alignment horizontal="center" vertical="center" wrapText="1"/>
    </xf>
    <xf numFmtId="1" fontId="16" fillId="14" borderId="9" xfId="0" applyNumberFormat="1" applyFont="1" applyFill="1" applyBorder="1" applyAlignment="1">
      <alignment horizontal="center" vertical="center" wrapText="1"/>
    </xf>
    <xf numFmtId="1" fontId="16" fillId="14" borderId="10" xfId="0" applyNumberFormat="1" applyFont="1" applyFill="1" applyBorder="1" applyAlignment="1">
      <alignment horizontal="center" vertical="center" wrapText="1"/>
    </xf>
    <xf numFmtId="1" fontId="16" fillId="14" borderId="17" xfId="0" applyNumberFormat="1" applyFont="1" applyFill="1" applyBorder="1" applyAlignment="1">
      <alignment horizontal="center" vertical="center" wrapText="1"/>
    </xf>
    <xf numFmtId="1" fontId="16" fillId="14" borderId="18" xfId="0" applyNumberFormat="1" applyFont="1" applyFill="1" applyBorder="1" applyAlignment="1">
      <alignment horizontal="center" vertical="center" wrapText="1"/>
    </xf>
    <xf numFmtId="1" fontId="16" fillId="14" borderId="19" xfId="0" applyNumberFormat="1" applyFont="1" applyFill="1" applyBorder="1" applyAlignment="1">
      <alignment horizontal="center" vertical="center" wrapText="1"/>
    </xf>
    <xf numFmtId="1" fontId="16" fillId="14" borderId="6" xfId="0" applyNumberFormat="1" applyFont="1" applyFill="1" applyBorder="1" applyAlignment="1">
      <alignment horizontal="center" vertical="center" wrapText="1"/>
    </xf>
    <xf numFmtId="1" fontId="16" fillId="14" borderId="11" xfId="0" applyNumberFormat="1" applyFont="1" applyFill="1" applyBorder="1" applyAlignment="1">
      <alignment horizontal="center" vertical="center" wrapText="1"/>
    </xf>
    <xf numFmtId="1" fontId="16" fillId="14" borderId="12" xfId="0" applyNumberFormat="1" applyFont="1" applyFill="1" applyBorder="1" applyAlignment="1">
      <alignment horizontal="center" vertical="center" wrapText="1"/>
    </xf>
    <xf numFmtId="1" fontId="7" fillId="0" borderId="53" xfId="0" applyNumberFormat="1" applyFont="1" applyBorder="1" applyAlignment="1">
      <alignment horizontal="center" vertical="center" wrapText="1"/>
    </xf>
    <xf numFmtId="1" fontId="7" fillId="0" borderId="44" xfId="0" applyNumberFormat="1" applyFont="1" applyBorder="1" applyAlignment="1">
      <alignment horizontal="center" vertical="center" wrapText="1"/>
    </xf>
    <xf numFmtId="1" fontId="7" fillId="0" borderId="45" xfId="0"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 fontId="7" fillId="0" borderId="20" xfId="0" applyNumberFormat="1" applyFont="1" applyBorder="1" applyAlignment="1">
      <alignment horizontal="center" vertical="center" wrapText="1"/>
    </xf>
    <xf numFmtId="1" fontId="7" fillId="0" borderId="21"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1" fontId="7" fillId="0" borderId="11"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 fontId="7" fillId="0" borderId="10" xfId="0" applyNumberFormat="1" applyFont="1" applyBorder="1" applyAlignment="1">
      <alignment horizontal="center" vertical="center" wrapText="1"/>
    </xf>
    <xf numFmtId="0" fontId="1" fillId="2" borderId="13" xfId="0" applyFont="1" applyFill="1" applyBorder="1" applyProtection="1"/>
    <xf numFmtId="0" fontId="0" fillId="0" borderId="0" xfId="0" applyProtection="1"/>
    <xf numFmtId="0" fontId="0" fillId="0" borderId="13" xfId="0" applyBorder="1" applyProtection="1"/>
    <xf numFmtId="1" fontId="0" fillId="0" borderId="13" xfId="0" applyNumberFormat="1" applyBorder="1" applyProtection="1"/>
    <xf numFmtId="1" fontId="1" fillId="2" borderId="13" xfId="0" applyNumberFormat="1" applyFont="1" applyFill="1" applyBorder="1" applyProtection="1"/>
    <xf numFmtId="0" fontId="1" fillId="0" borderId="0" xfId="0" applyFont="1" applyProtection="1"/>
    <xf numFmtId="0" fontId="0" fillId="11" borderId="13" xfId="0" applyFill="1" applyBorder="1" applyProtection="1"/>
    <xf numFmtId="0" fontId="0" fillId="0" borderId="0" xfId="0" applyAlignment="1" applyProtection="1">
      <alignmen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0" borderId="0" xfId="0" applyFont="1" applyAlignment="1">
      <alignment horizontal="left"/>
    </xf>
    <xf numFmtId="0" fontId="1" fillId="0" borderId="0" xfId="0" applyFont="1"/>
    <xf numFmtId="0" fontId="17" fillId="0" borderId="0" xfId="0" applyFont="1"/>
    <xf numFmtId="0" fontId="18" fillId="0" borderId="0" xfId="0" applyFont="1"/>
    <xf numFmtId="0" fontId="19" fillId="0" borderId="0" xfId="0" applyFont="1"/>
    <xf numFmtId="0" fontId="1" fillId="0" borderId="0" xfId="0" applyFont="1" applyFill="1" applyAlignment="1">
      <alignment horizontal="center"/>
    </xf>
    <xf numFmtId="0" fontId="1" fillId="2" borderId="13" xfId="0" applyFont="1" applyFill="1" applyBorder="1" applyAlignment="1">
      <alignment horizontal="center" textRotation="90"/>
    </xf>
    <xf numFmtId="0" fontId="7" fillId="15" borderId="13" xfId="2" applyNumberFormat="1" applyFont="1" applyFill="1" applyBorder="1" applyAlignment="1">
      <alignment vertical="center" wrapText="1"/>
    </xf>
    <xf numFmtId="0" fontId="12" fillId="0" borderId="13" xfId="2" applyNumberFormat="1" applyFont="1" applyBorder="1" applyAlignment="1">
      <alignment vertical="center"/>
    </xf>
    <xf numFmtId="0" fontId="12" fillId="0" borderId="24" xfId="2" applyNumberFormat="1" applyFont="1" applyBorder="1" applyAlignment="1">
      <alignment vertical="center"/>
    </xf>
    <xf numFmtId="1" fontId="3" fillId="6" borderId="3" xfId="0" applyNumberFormat="1" applyFont="1" applyFill="1" applyBorder="1" applyAlignment="1" applyProtection="1">
      <alignment horizontal="center" vertical="center" wrapText="1"/>
      <protection hidden="1"/>
    </xf>
    <xf numFmtId="1" fontId="3" fillId="6" borderId="4" xfId="0" applyNumberFormat="1" applyFont="1" applyFill="1" applyBorder="1" applyAlignment="1" applyProtection="1">
      <alignment horizontal="center" vertical="center" wrapText="1"/>
      <protection hidden="1"/>
    </xf>
    <xf numFmtId="1" fontId="3" fillId="6" borderId="23" xfId="0" applyNumberFormat="1" applyFont="1" applyFill="1" applyBorder="1" applyAlignment="1" applyProtection="1">
      <alignment horizontal="center" vertical="center" wrapText="1"/>
      <protection hidden="1"/>
    </xf>
    <xf numFmtId="0" fontId="12" fillId="0" borderId="0" xfId="2" applyNumberFormat="1" applyFont="1" applyAlignment="1">
      <alignment vertical="center"/>
    </xf>
    <xf numFmtId="0" fontId="8" fillId="0" borderId="0" xfId="2" applyNumberFormat="1" applyFont="1" applyAlignment="1">
      <alignment vertical="center"/>
    </xf>
    <xf numFmtId="0" fontId="7" fillId="15" borderId="13" xfId="1" applyNumberFormat="1" applyFont="1" applyFill="1" applyBorder="1" applyAlignment="1">
      <alignment vertical="center" wrapText="1"/>
    </xf>
    <xf numFmtId="0" fontId="8" fillId="0" borderId="0" xfId="1" applyNumberFormat="1" applyFont="1" applyAlignment="1">
      <alignment vertical="center"/>
    </xf>
    <xf numFmtId="0" fontId="7" fillId="15" borderId="13" xfId="3" applyFont="1" applyFill="1" applyBorder="1" applyAlignment="1">
      <alignment vertical="center" wrapText="1"/>
    </xf>
    <xf numFmtId="0" fontId="12" fillId="0" borderId="13" xfId="3" applyFont="1" applyBorder="1" applyAlignment="1">
      <alignment vertical="center"/>
    </xf>
    <xf numFmtId="0" fontId="12" fillId="0" borderId="24" xfId="3" applyFont="1" applyBorder="1" applyAlignment="1">
      <alignment vertical="center"/>
    </xf>
    <xf numFmtId="0" fontId="12" fillId="0" borderId="0" xfId="3" applyFont="1" applyAlignment="1">
      <alignment vertical="center"/>
    </xf>
    <xf numFmtId="0" fontId="8" fillId="0" borderId="0" xfId="3" applyFont="1" applyAlignment="1">
      <alignment vertical="center"/>
    </xf>
    <xf numFmtId="0" fontId="21" fillId="4" borderId="31" xfId="0" applyFont="1" applyFill="1" applyBorder="1" applyAlignment="1">
      <alignment vertical="center" wrapText="1"/>
    </xf>
    <xf numFmtId="0" fontId="22" fillId="5" borderId="28" xfId="0" applyFont="1" applyFill="1" applyBorder="1" applyAlignment="1">
      <alignment horizontal="center" vertical="center" wrapText="1"/>
    </xf>
    <xf numFmtId="0" fontId="23" fillId="0" borderId="0" xfId="0" applyFont="1" applyAlignment="1">
      <alignment vertical="center"/>
    </xf>
    <xf numFmtId="0" fontId="21" fillId="4" borderId="32" xfId="0" applyFont="1" applyFill="1" applyBorder="1" applyAlignment="1">
      <alignment vertical="center" wrapText="1"/>
    </xf>
    <xf numFmtId="0" fontId="22" fillId="5" borderId="29" xfId="0" applyFont="1" applyFill="1" applyBorder="1" applyAlignment="1">
      <alignment horizontal="center" vertical="center" wrapText="1"/>
    </xf>
    <xf numFmtId="0" fontId="23" fillId="0" borderId="0" xfId="0" applyFont="1" applyAlignment="1">
      <alignment horizontal="left" vertical="center"/>
    </xf>
    <xf numFmtId="164" fontId="22" fillId="5" borderId="29" xfId="0" applyNumberFormat="1" applyFont="1" applyFill="1" applyBorder="1" applyAlignment="1">
      <alignment horizontal="center" vertical="center" wrapText="1"/>
    </xf>
    <xf numFmtId="0" fontId="21" fillId="4" borderId="33" xfId="0" applyFont="1" applyFill="1" applyBorder="1" applyAlignment="1">
      <alignment vertical="center" wrapText="1"/>
    </xf>
    <xf numFmtId="1" fontId="22" fillId="5" borderId="30" xfId="0" applyNumberFormat="1" applyFont="1" applyFill="1" applyBorder="1" applyAlignment="1">
      <alignment horizontal="center" vertical="center" wrapText="1"/>
    </xf>
    <xf numFmtId="0" fontId="27" fillId="7" borderId="38" xfId="0" applyFont="1" applyFill="1" applyBorder="1" applyAlignment="1">
      <alignment horizontal="left" vertical="center" wrapText="1"/>
    </xf>
    <xf numFmtId="1" fontId="28" fillId="8" borderId="34" xfId="0" applyNumberFormat="1" applyFont="1" applyFill="1" applyBorder="1" applyAlignment="1">
      <alignment horizontal="center" vertical="center" wrapText="1"/>
    </xf>
    <xf numFmtId="1" fontId="28" fillId="8" borderId="20" xfId="0" applyNumberFormat="1" applyFont="1" applyFill="1" applyBorder="1" applyAlignment="1">
      <alignment horizontal="center" vertical="center" wrapText="1"/>
    </xf>
    <xf numFmtId="1" fontId="28" fillId="8" borderId="21" xfId="0" applyNumberFormat="1" applyFont="1" applyFill="1" applyBorder="1" applyAlignment="1">
      <alignment horizontal="center" vertical="center" wrapText="1"/>
    </xf>
    <xf numFmtId="0" fontId="27" fillId="7" borderId="39" xfId="0" applyFont="1" applyFill="1" applyBorder="1" applyAlignment="1">
      <alignment horizontal="left" vertical="center" wrapText="1"/>
    </xf>
    <xf numFmtId="1" fontId="28" fillId="9" borderId="35" xfId="0" applyNumberFormat="1" applyFont="1" applyFill="1" applyBorder="1" applyAlignment="1">
      <alignment horizontal="center" vertical="center" wrapText="1"/>
    </xf>
    <xf numFmtId="1" fontId="28" fillId="8" borderId="16" xfId="0" applyNumberFormat="1" applyFont="1" applyFill="1" applyBorder="1" applyAlignment="1">
      <alignment horizontal="center" vertical="center" wrapText="1"/>
    </xf>
    <xf numFmtId="1" fontId="28" fillId="9" borderId="9" xfId="0" applyNumberFormat="1" applyFont="1" applyFill="1" applyBorder="1" applyAlignment="1">
      <alignment horizontal="center" vertical="center" wrapText="1"/>
    </xf>
    <xf numFmtId="1" fontId="28" fillId="9" borderId="10" xfId="0" applyNumberFormat="1" applyFont="1" applyFill="1" applyBorder="1" applyAlignment="1">
      <alignment horizontal="center" vertical="center" wrapText="1"/>
    </xf>
    <xf numFmtId="0" fontId="27" fillId="7" borderId="40" xfId="0" applyFont="1" applyFill="1" applyBorder="1" applyAlignment="1">
      <alignment horizontal="left" vertical="center" wrapText="1"/>
    </xf>
    <xf numFmtId="1" fontId="28" fillId="8" borderId="35" xfId="0" applyNumberFormat="1" applyFont="1" applyFill="1" applyBorder="1" applyAlignment="1">
      <alignment horizontal="center" vertical="center" wrapText="1"/>
    </xf>
    <xf numFmtId="1" fontId="28" fillId="8" borderId="9" xfId="0" applyNumberFormat="1" applyFont="1" applyFill="1" applyBorder="1" applyAlignment="1">
      <alignment horizontal="center" vertical="center" wrapText="1"/>
    </xf>
    <xf numFmtId="1" fontId="28" fillId="8" borderId="10" xfId="0" applyNumberFormat="1" applyFont="1" applyFill="1" applyBorder="1" applyAlignment="1">
      <alignment horizontal="center" vertical="center" wrapText="1"/>
    </xf>
    <xf numFmtId="0" fontId="27" fillId="7" borderId="41" xfId="0" applyFont="1" applyFill="1" applyBorder="1" applyAlignment="1">
      <alignment horizontal="left" vertical="center" wrapText="1"/>
    </xf>
    <xf numFmtId="1" fontId="28" fillId="8" borderId="36" xfId="0" applyNumberFormat="1" applyFont="1" applyFill="1" applyBorder="1" applyAlignment="1">
      <alignment horizontal="center" vertical="center" wrapText="1"/>
    </xf>
    <xf numFmtId="1" fontId="28" fillId="8" borderId="18" xfId="0" applyNumberFormat="1" applyFont="1" applyFill="1" applyBorder="1" applyAlignment="1">
      <alignment horizontal="center" vertical="center" wrapText="1"/>
    </xf>
    <xf numFmtId="1" fontId="28" fillId="8" borderId="19" xfId="0" applyNumberFormat="1" applyFont="1" applyFill="1" applyBorder="1" applyAlignment="1">
      <alignment horizontal="center" vertical="center" wrapText="1"/>
    </xf>
    <xf numFmtId="0" fontId="27" fillId="7" borderId="42" xfId="0" applyFont="1" applyFill="1" applyBorder="1" applyAlignment="1">
      <alignment horizontal="left" vertical="center" wrapText="1"/>
    </xf>
    <xf numFmtId="1" fontId="28" fillId="8" borderId="37" xfId="0" applyNumberFormat="1" applyFont="1" applyFill="1" applyBorder="1" applyAlignment="1">
      <alignment horizontal="center" vertical="center" wrapText="1"/>
    </xf>
    <xf numFmtId="0" fontId="25" fillId="0" borderId="43" xfId="0" applyFont="1" applyBorder="1" applyAlignment="1">
      <alignment horizontal="center" vertical="top" wrapText="1"/>
    </xf>
    <xf numFmtId="0" fontId="27" fillId="7" borderId="43" xfId="0" applyFont="1" applyFill="1" applyBorder="1" applyAlignment="1">
      <alignment horizontal="left" vertical="center" wrapText="1"/>
    </xf>
    <xf numFmtId="1" fontId="28" fillId="0" borderId="53" xfId="0" applyNumberFormat="1" applyFont="1" applyBorder="1" applyAlignment="1">
      <alignment horizontal="center" vertical="center" wrapText="1"/>
    </xf>
    <xf numFmtId="1" fontId="28" fillId="0" borderId="44" xfId="0" applyNumberFormat="1" applyFont="1" applyBorder="1" applyAlignment="1">
      <alignment horizontal="center" vertical="center" wrapText="1"/>
    </xf>
    <xf numFmtId="1" fontId="28" fillId="0" borderId="45" xfId="0" applyNumberFormat="1" applyFont="1" applyBorder="1" applyAlignment="1">
      <alignment horizontal="center" vertical="center" wrapText="1"/>
    </xf>
    <xf numFmtId="0" fontId="27" fillId="7" borderId="48" xfId="0" applyFont="1" applyFill="1" applyBorder="1" applyAlignment="1">
      <alignment horizontal="left" vertical="center" wrapText="1"/>
    </xf>
    <xf numFmtId="1" fontId="28" fillId="0" borderId="14" xfId="0" applyNumberFormat="1" applyFont="1" applyBorder="1" applyAlignment="1">
      <alignment horizontal="center" vertical="center" wrapText="1"/>
    </xf>
    <xf numFmtId="0" fontId="27" fillId="7" borderId="49" xfId="0" applyFont="1" applyFill="1" applyBorder="1" applyAlignment="1">
      <alignment horizontal="left" vertical="center" wrapText="1"/>
    </xf>
    <xf numFmtId="0" fontId="27" fillId="7" borderId="50" xfId="0" applyFont="1" applyFill="1" applyBorder="1" applyAlignment="1">
      <alignment horizontal="left" vertical="center" wrapText="1"/>
    </xf>
    <xf numFmtId="0" fontId="27" fillId="7" borderId="51" xfId="0" applyFont="1" applyFill="1" applyBorder="1" applyAlignment="1">
      <alignment horizontal="left" vertical="center" wrapText="1"/>
    </xf>
    <xf numFmtId="1" fontId="28" fillId="9" borderId="5" xfId="0" applyNumberFormat="1" applyFont="1" applyFill="1" applyBorder="1" applyAlignment="1">
      <alignment horizontal="center" vertical="center" wrapText="1"/>
    </xf>
    <xf numFmtId="1" fontId="28" fillId="8" borderId="5" xfId="0" applyNumberFormat="1" applyFont="1" applyFill="1" applyBorder="1" applyAlignment="1">
      <alignment horizontal="center" vertical="center" wrapText="1"/>
    </xf>
    <xf numFmtId="0" fontId="27" fillId="7" borderId="52" xfId="0" applyFont="1" applyFill="1" applyBorder="1" applyAlignment="1">
      <alignment horizontal="left" vertical="center" wrapText="1"/>
    </xf>
    <xf numFmtId="1" fontId="28" fillId="8" borderId="17" xfId="0" applyNumberFormat="1" applyFont="1" applyFill="1" applyBorder="1" applyAlignment="1">
      <alignment horizontal="center" vertical="center" wrapText="1"/>
    </xf>
    <xf numFmtId="1" fontId="28" fillId="0" borderId="5" xfId="0" applyNumberFormat="1" applyFont="1" applyBorder="1" applyAlignment="1">
      <alignment horizontal="center" vertical="center" wrapText="1"/>
    </xf>
    <xf numFmtId="1" fontId="28" fillId="8" borderId="14" xfId="0" applyNumberFormat="1" applyFont="1" applyFill="1" applyBorder="1" applyAlignment="1">
      <alignment horizontal="center" vertical="center" wrapText="1"/>
    </xf>
    <xf numFmtId="1" fontId="28" fillId="8" borderId="6" xfId="0" applyNumberFormat="1" applyFont="1" applyFill="1" applyBorder="1" applyAlignment="1">
      <alignment horizontal="center" vertical="center" wrapText="1"/>
    </xf>
    <xf numFmtId="1" fontId="28" fillId="8" borderId="11" xfId="0" applyNumberFormat="1" applyFont="1" applyFill="1" applyBorder="1" applyAlignment="1">
      <alignment horizontal="center" vertical="center" wrapText="1"/>
    </xf>
    <xf numFmtId="1" fontId="28" fillId="8" borderId="12" xfId="0" applyNumberFormat="1" applyFont="1" applyFill="1" applyBorder="1" applyAlignment="1">
      <alignment horizontal="center" vertical="center" wrapText="1"/>
    </xf>
    <xf numFmtId="0" fontId="0" fillId="0" borderId="0" xfId="0"/>
    <xf numFmtId="0" fontId="0" fillId="0" borderId="0" xfId="0" applyAlignment="1">
      <alignment vertical="center"/>
    </xf>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25" fillId="0" borderId="27" xfId="0" applyFont="1" applyBorder="1" applyAlignment="1">
      <alignment horizontal="center" vertical="top" wrapText="1"/>
    </xf>
    <xf numFmtId="0" fontId="26" fillId="0" borderId="27" xfId="0" applyFont="1" applyBorder="1" applyAlignment="1" applyProtection="1">
      <alignment horizontal="left" vertical="top" wrapText="1"/>
      <protection hidden="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3" borderId="13" xfId="0" applyFont="1" applyFill="1" applyBorder="1" applyAlignment="1" applyProtection="1">
      <alignment horizontal="left"/>
    </xf>
    <xf numFmtId="0" fontId="1" fillId="3" borderId="13" xfId="0" applyFont="1" applyFill="1" applyBorder="1" applyAlignment="1" applyProtection="1">
      <alignment horizontal="left" wrapText="1"/>
    </xf>
    <xf numFmtId="0" fontId="2" fillId="2" borderId="13" xfId="0" applyFont="1" applyFill="1" applyBorder="1" applyAlignment="1" applyProtection="1">
      <alignment horizontal="left"/>
    </xf>
    <xf numFmtId="0" fontId="1" fillId="11" borderId="13" xfId="0" applyFont="1" applyFill="1" applyBorder="1" applyAlignment="1" applyProtection="1">
      <alignment horizontal="left" vertical="center"/>
    </xf>
    <xf numFmtId="0" fontId="0" fillId="12" borderId="27" xfId="0" applyFill="1" applyBorder="1" applyAlignment="1">
      <alignment horizontal="center" vertical="top" wrapText="1"/>
    </xf>
    <xf numFmtId="0" fontId="3" fillId="12" borderId="27" xfId="0" applyFont="1" applyFill="1" applyBorder="1" applyAlignment="1" applyProtection="1">
      <alignment horizontal="left" vertical="top" wrapText="1"/>
      <protection hidden="1"/>
    </xf>
    <xf numFmtId="0" fontId="3" fillId="12" borderId="27" xfId="0" applyFont="1" applyFill="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pplyProtection="1">
      <alignment horizontal="left" vertical="top" wrapText="1"/>
      <protection locked="0"/>
    </xf>
    <xf numFmtId="0" fontId="3" fillId="5" borderId="27" xfId="0" applyFont="1" applyFill="1" applyBorder="1" applyAlignment="1">
      <alignment horizontal="left" vertical="top" wrapText="1"/>
    </xf>
    <xf numFmtId="0" fontId="0" fillId="0" borderId="46" xfId="0" applyBorder="1" applyAlignment="1">
      <alignment horizontal="center" vertical="top" wrapText="1"/>
    </xf>
    <xf numFmtId="0" fontId="3" fillId="0" borderId="46" xfId="0" applyFont="1" applyBorder="1" applyAlignment="1" applyProtection="1">
      <alignment horizontal="left" vertical="top" wrapText="1"/>
      <protection hidden="1"/>
    </xf>
    <xf numFmtId="0" fontId="3" fillId="0" borderId="47" xfId="0" applyFont="1" applyBorder="1" applyAlignment="1">
      <alignment horizontal="left" vertical="top" wrapText="1"/>
    </xf>
    <xf numFmtId="0" fontId="0" fillId="0" borderId="15" xfId="0" applyBorder="1" applyAlignment="1">
      <alignment horizontal="center" vertical="top" wrapText="1"/>
    </xf>
    <xf numFmtId="0" fontId="4" fillId="0" borderId="27" xfId="0" applyFont="1" applyBorder="1" applyAlignment="1" applyProtection="1">
      <alignment horizontal="left" vertical="top" wrapText="1"/>
      <protection hidden="1"/>
    </xf>
    <xf numFmtId="0" fontId="4" fillId="0" borderId="26" xfId="0" applyFont="1" applyBorder="1" applyAlignment="1">
      <alignment horizontal="left" vertical="top" wrapText="1"/>
    </xf>
    <xf numFmtId="0" fontId="3" fillId="5" borderId="8" xfId="0" applyFont="1" applyFill="1" applyBorder="1" applyAlignment="1">
      <alignment horizontal="left" vertical="center" wrapText="1"/>
    </xf>
    <xf numFmtId="0" fontId="3" fillId="0" borderId="27" xfId="0" applyFont="1" applyBorder="1" applyAlignment="1">
      <alignment horizontal="left" vertical="top" wrapText="1"/>
    </xf>
    <xf numFmtId="0" fontId="3" fillId="0" borderId="25" xfId="0" applyFont="1" applyBorder="1" applyAlignment="1" applyProtection="1">
      <alignment horizontal="left" vertical="top" wrapText="1"/>
      <protection hidden="1"/>
    </xf>
    <xf numFmtId="0" fontId="3" fillId="0" borderId="7" xfId="0" applyFont="1" applyBorder="1" applyAlignment="1">
      <alignment horizontal="left" vertical="top" wrapText="1"/>
    </xf>
    <xf numFmtId="1" fontId="15" fillId="6" borderId="22" xfId="0" applyNumberFormat="1" applyFont="1" applyFill="1" applyBorder="1" applyAlignment="1" applyProtection="1">
      <alignment horizontal="center" vertical="center" wrapText="1"/>
      <protection hidden="1"/>
    </xf>
    <xf numFmtId="0" fontId="0" fillId="0" borderId="25" xfId="0" applyBorder="1" applyAlignment="1">
      <alignment horizontal="center" vertical="top" wrapText="1"/>
    </xf>
    <xf numFmtId="0" fontId="15" fillId="0" borderId="25" xfId="0" applyFont="1" applyBorder="1" applyAlignment="1">
      <alignment horizontal="center" vertical="center" wrapText="1"/>
    </xf>
    <xf numFmtId="0" fontId="15" fillId="0" borderId="27" xfId="0" applyFont="1" applyBorder="1" applyAlignment="1">
      <alignment horizontal="left" vertical="center" wrapText="1"/>
    </xf>
    <xf numFmtId="0" fontId="15" fillId="0" borderId="26" xfId="0" applyFont="1" applyBorder="1" applyAlignment="1">
      <alignment horizontal="left" vertical="center" wrapText="1"/>
    </xf>
    <xf numFmtId="1" fontId="15" fillId="6" borderId="1" xfId="0" applyNumberFormat="1" applyFont="1" applyFill="1" applyBorder="1" applyAlignment="1" applyProtection="1">
      <alignment horizontal="center" vertical="center" wrapText="1"/>
      <protection hidden="1"/>
    </xf>
    <xf numFmtId="1" fontId="15" fillId="6" borderId="2" xfId="0" applyNumberFormat="1" applyFont="1" applyFill="1" applyBorder="1" applyAlignment="1" applyProtection="1">
      <alignment horizontal="center" vertical="center" wrapText="1"/>
      <protection hidden="1"/>
    </xf>
    <xf numFmtId="1" fontId="3" fillId="6" borderId="22" xfId="0" applyNumberFormat="1" applyFont="1" applyFill="1" applyBorder="1" applyAlignment="1" applyProtection="1">
      <alignment horizontal="center" vertical="center" wrapText="1"/>
      <protection hidden="1"/>
    </xf>
    <xf numFmtId="1" fontId="3" fillId="6" borderId="1" xfId="0" applyNumberFormat="1" applyFont="1" applyFill="1" applyBorder="1" applyAlignment="1" applyProtection="1">
      <alignment horizontal="center" vertical="center" wrapText="1"/>
      <protection hidden="1"/>
    </xf>
    <xf numFmtId="1" fontId="3" fillId="6" borderId="2" xfId="0" applyNumberFormat="1" applyFont="1" applyFill="1" applyBorder="1" applyAlignment="1" applyProtection="1">
      <alignment horizontal="center" vertical="center" wrapText="1"/>
      <protection hidden="1"/>
    </xf>
    <xf numFmtId="0" fontId="3" fillId="0" borderId="26" xfId="0" applyFont="1" applyBorder="1" applyAlignment="1">
      <alignment horizontal="left" vertical="center" wrapText="1"/>
    </xf>
    <xf numFmtId="0" fontId="3" fillId="0" borderId="25" xfId="0" applyFont="1" applyBorder="1" applyAlignment="1">
      <alignment horizontal="center" vertical="center" wrapText="1"/>
    </xf>
    <xf numFmtId="0" fontId="3" fillId="0" borderId="27" xfId="0" applyFont="1" applyBorder="1" applyAlignment="1">
      <alignment horizontal="left" vertical="center" wrapText="1"/>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0" fontId="26" fillId="0" borderId="27" xfId="0" applyFont="1" applyBorder="1" applyAlignment="1">
      <alignment horizontal="left" vertical="top" wrapText="1"/>
    </xf>
    <xf numFmtId="0" fontId="26" fillId="5" borderId="8" xfId="0" applyFont="1" applyFill="1" applyBorder="1" applyAlignment="1">
      <alignment horizontal="left" vertical="center" wrapText="1"/>
    </xf>
    <xf numFmtId="0" fontId="25" fillId="0" borderId="27" xfId="0" applyFont="1" applyBorder="1" applyAlignment="1">
      <alignment horizontal="center" vertical="top" wrapText="1"/>
    </xf>
    <xf numFmtId="0" fontId="26" fillId="0" borderId="27" xfId="0" applyFont="1" applyBorder="1" applyAlignment="1" applyProtection="1">
      <alignment horizontal="left" vertical="top" wrapText="1"/>
      <protection hidden="1"/>
    </xf>
    <xf numFmtId="0" fontId="26" fillId="0" borderId="26" xfId="0" applyFont="1" applyBorder="1" applyAlignment="1">
      <alignment horizontal="left" vertical="top" wrapText="1"/>
    </xf>
    <xf numFmtId="0" fontId="25" fillId="0" borderId="15" xfId="0" applyFont="1" applyBorder="1" applyAlignment="1">
      <alignment horizontal="center" vertical="top" wrapText="1"/>
    </xf>
    <xf numFmtId="0" fontId="26" fillId="0" borderId="25" xfId="0" applyFont="1" applyBorder="1" applyAlignment="1" applyProtection="1">
      <alignment horizontal="left" vertical="top" wrapText="1"/>
      <protection hidden="1"/>
    </xf>
    <xf numFmtId="0" fontId="26" fillId="0" borderId="7" xfId="0" applyFont="1" applyBorder="1" applyAlignment="1">
      <alignment horizontal="left" vertical="top" wrapText="1"/>
    </xf>
    <xf numFmtId="0" fontId="30" fillId="0" borderId="27" xfId="0" applyFont="1" applyBorder="1" applyAlignment="1" applyProtection="1">
      <alignment horizontal="left" vertical="top" wrapText="1"/>
      <protection hidden="1"/>
    </xf>
    <xf numFmtId="0" fontId="30" fillId="0" borderId="26" xfId="0" applyFont="1" applyBorder="1" applyAlignment="1">
      <alignment horizontal="left" vertical="top" wrapText="1"/>
    </xf>
    <xf numFmtId="0" fontId="5" fillId="5" borderId="8" xfId="0" applyFont="1" applyFill="1" applyBorder="1" applyAlignment="1">
      <alignment horizontal="left" vertical="center" wrapText="1"/>
    </xf>
    <xf numFmtId="0" fontId="25" fillId="0" borderId="25" xfId="0" applyFont="1" applyBorder="1" applyAlignment="1">
      <alignment horizontal="center" vertical="top" wrapText="1"/>
    </xf>
    <xf numFmtId="0" fontId="24" fillId="0" borderId="25" xfId="0" applyFont="1" applyBorder="1" applyAlignment="1">
      <alignment horizontal="center" vertical="center" wrapText="1"/>
    </xf>
    <xf numFmtId="0" fontId="24" fillId="0" borderId="27" xfId="0" applyFont="1" applyBorder="1" applyAlignment="1">
      <alignment horizontal="left" vertical="center" wrapText="1"/>
    </xf>
    <xf numFmtId="0" fontId="24" fillId="0" borderId="26" xfId="0" applyFont="1" applyBorder="1" applyAlignment="1">
      <alignment horizontal="left" vertical="center" wrapText="1"/>
    </xf>
    <xf numFmtId="0" fontId="26" fillId="5" borderId="27" xfId="0" applyFont="1" applyFill="1" applyBorder="1" applyAlignment="1">
      <alignment horizontal="left" vertical="top" wrapText="1"/>
    </xf>
    <xf numFmtId="0" fontId="25" fillId="0" borderId="46" xfId="0" applyFont="1" applyBorder="1" applyAlignment="1">
      <alignment horizontal="center" vertical="top" wrapText="1"/>
    </xf>
    <xf numFmtId="0" fontId="26" fillId="0" borderId="46" xfId="0" applyFont="1" applyBorder="1" applyAlignment="1" applyProtection="1">
      <alignment horizontal="left" vertical="top" wrapText="1"/>
      <protection hidden="1"/>
    </xf>
    <xf numFmtId="0" fontId="26" fillId="0" borderId="47" xfId="0" applyFont="1" applyBorder="1" applyAlignment="1">
      <alignment horizontal="left" vertical="top" wrapText="1"/>
    </xf>
    <xf numFmtId="0" fontId="26" fillId="0" borderId="27" xfId="0" applyFont="1" applyBorder="1" applyAlignment="1" applyProtection="1">
      <alignment horizontal="left" vertical="top" wrapText="1"/>
      <protection locked="0"/>
    </xf>
  </cellXfs>
  <cellStyles count="4">
    <cellStyle name="Excel Built-in Explanatory Text" xfId="2" xr:uid="{12905BB3-800B-4518-944D-8EED36B9540F}"/>
    <cellStyle name="Explanatory Text" xfId="3" builtinId="53"/>
    <cellStyle name="Normal" xfId="0" builtinId="0"/>
    <cellStyle name="TableStyleLight1" xfId="1" xr:uid="{42F31A4A-2234-41E7-B40C-79B6663618A6}"/>
  </cellStyles>
  <dxfs count="15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1:R51"/>
  <sheetViews>
    <sheetView tabSelected="1" zoomScale="80" zoomScaleNormal="80" workbookViewId="0">
      <pane ySplit="1" topLeftCell="A2" activePane="bottomLeft" state="frozen"/>
      <selection pane="bottomLeft" activeCell="T4" sqref="T4"/>
    </sheetView>
  </sheetViews>
  <sheetFormatPr defaultColWidth="9.140625" defaultRowHeight="15" x14ac:dyDescent="0.25"/>
  <cols>
    <col min="1" max="1" width="5" style="97" customWidth="1"/>
    <col min="2" max="2" width="79.85546875" style="97" bestFit="1" customWidth="1"/>
    <col min="3" max="17" width="7.7109375" style="97" customWidth="1"/>
    <col min="18" max="18" width="17.5703125" style="4" bestFit="1" customWidth="1"/>
    <col min="19" max="16384" width="9.140625" style="97"/>
  </cols>
  <sheetData>
    <row r="1" spans="1:18" ht="66" x14ac:dyDescent="0.25">
      <c r="A1" s="96" t="s">
        <v>87</v>
      </c>
      <c r="B1" s="96" t="s">
        <v>9</v>
      </c>
      <c r="C1" s="114" t="s">
        <v>239</v>
      </c>
      <c r="D1" s="114" t="s">
        <v>240</v>
      </c>
      <c r="E1" s="114" t="s">
        <v>241</v>
      </c>
      <c r="F1" s="114" t="s">
        <v>242</v>
      </c>
      <c r="G1" s="114" t="s">
        <v>243</v>
      </c>
      <c r="H1" s="114" t="s">
        <v>244</v>
      </c>
      <c r="I1" s="114" t="s">
        <v>245</v>
      </c>
      <c r="J1" s="114" t="s">
        <v>246</v>
      </c>
      <c r="K1" s="114" t="s">
        <v>247</v>
      </c>
      <c r="L1" s="114" t="s">
        <v>248</v>
      </c>
      <c r="M1" s="114" t="s">
        <v>119</v>
      </c>
      <c r="N1" s="114" t="s">
        <v>249</v>
      </c>
      <c r="O1" s="114" t="s">
        <v>250</v>
      </c>
      <c r="P1" s="114" t="s">
        <v>251</v>
      </c>
      <c r="Q1" s="114" t="s">
        <v>252</v>
      </c>
      <c r="R1" s="113"/>
    </row>
    <row r="2" spans="1:18" x14ac:dyDescent="0.25">
      <c r="A2" s="260" t="s">
        <v>30</v>
      </c>
      <c r="B2" s="260"/>
      <c r="C2" s="260"/>
      <c r="D2" s="260"/>
      <c r="E2" s="260"/>
      <c r="F2" s="260"/>
      <c r="G2" s="260"/>
      <c r="H2" s="260"/>
      <c r="I2" s="260"/>
      <c r="J2" s="260"/>
      <c r="K2" s="260"/>
      <c r="L2" s="260"/>
      <c r="M2" s="260"/>
      <c r="N2" s="260"/>
      <c r="O2" s="260"/>
      <c r="P2" s="260"/>
      <c r="Q2" s="260"/>
      <c r="R2" s="108"/>
    </row>
    <row r="3" spans="1:18" x14ac:dyDescent="0.25">
      <c r="A3" s="98">
        <v>1</v>
      </c>
      <c r="B3" s="98" t="s">
        <v>8</v>
      </c>
      <c r="C3" s="99">
        <f>SUM(Angiya!E11:J19)</f>
        <v>20</v>
      </c>
      <c r="D3" s="99">
        <f>SUM(Asumbi!E11:J19)</f>
        <v>66</v>
      </c>
      <c r="E3" s="99">
        <f>SUM(Homahills!E11:J19)</f>
        <v>25</v>
      </c>
      <c r="F3" s="99">
        <f>SUM(Kendu!E11:J19)</f>
        <v>147</v>
      </c>
      <c r="G3" s="99">
        <f>SUM(Manyatta!E11:J19)</f>
        <v>17</v>
      </c>
      <c r="H3" s="99">
        <f>SUM(Mawego!E11:J19)</f>
        <v>93</v>
      </c>
      <c r="I3" s="99">
        <f>SUM(Mirogi!E11:J19)</f>
        <v>2</v>
      </c>
      <c r="J3" s="99">
        <f>SUM(Oriang!E11:J19)</f>
        <v>4</v>
      </c>
      <c r="K3" s="99">
        <f>SUM(Osani!E11:J19)</f>
        <v>8</v>
      </c>
      <c r="L3" s="99">
        <f>SUM(Oyugis!E11:J19)</f>
        <v>30</v>
      </c>
      <c r="M3" s="99">
        <f>SUM(Rangwe!E11:J19)</f>
        <v>119</v>
      </c>
      <c r="N3" s="99">
        <f>SUM(Ringa!E11:J19)</f>
        <v>4</v>
      </c>
      <c r="O3" s="99">
        <f>SUM('St Merceline'!E11:J19)</f>
        <v>0</v>
      </c>
      <c r="P3" s="99">
        <f>SUM('St Pauls'!E11:J19)</f>
        <v>2</v>
      </c>
      <c r="Q3" s="99">
        <f>SUM(Wire!E11:J19)</f>
        <v>2</v>
      </c>
    </row>
    <row r="4" spans="1:18" x14ac:dyDescent="0.25">
      <c r="A4" s="98">
        <v>2</v>
      </c>
      <c r="B4" s="98" t="s">
        <v>12</v>
      </c>
      <c r="C4" s="99">
        <f>SUM(Angiya!E20:J28)</f>
        <v>1</v>
      </c>
      <c r="D4" s="99">
        <f>SUM(Asumbi!E20:J28)</f>
        <v>2</v>
      </c>
      <c r="E4" s="99">
        <f>SUM(Homahills!E20:J28)</f>
        <v>3</v>
      </c>
      <c r="F4" s="99">
        <f>SUM(Kendu!E20:J28)</f>
        <v>4</v>
      </c>
      <c r="G4" s="99">
        <f>SUM(Manyatta!E20:J28)</f>
        <v>4</v>
      </c>
      <c r="H4" s="99">
        <f>SUM(Mawego!E20:J28)</f>
        <v>0</v>
      </c>
      <c r="I4" s="99">
        <f>SUM(Mirogi!E20:J28)</f>
        <v>1</v>
      </c>
      <c r="J4" s="99">
        <f>SUM(Oriang!E20:J28)</f>
        <v>4</v>
      </c>
      <c r="K4" s="99">
        <f>SUM(Osani!E20:J28)</f>
        <v>0</v>
      </c>
      <c r="L4" s="99">
        <f>SUM(Oyugis!E20:J28)</f>
        <v>1</v>
      </c>
      <c r="M4" s="99">
        <f>SUM(Rangwe!E20:J28)</f>
        <v>0</v>
      </c>
      <c r="N4" s="99">
        <f>SUM(Ringa!E20:J28)</f>
        <v>4</v>
      </c>
      <c r="O4" s="99">
        <f>SUM('St Merceline'!E20:J28)</f>
        <v>0</v>
      </c>
      <c r="P4" s="99">
        <f>SUM('St Pauls'!E20:J28)</f>
        <v>2</v>
      </c>
      <c r="Q4" s="99">
        <f>SUM(Wire!E20:J28)</f>
        <v>2</v>
      </c>
    </row>
    <row r="5" spans="1:18" x14ac:dyDescent="0.25">
      <c r="A5" s="98">
        <v>3</v>
      </c>
      <c r="B5" s="98" t="s">
        <v>15</v>
      </c>
      <c r="C5" s="99">
        <f>SUM(Angiya!E29:J37)</f>
        <v>1</v>
      </c>
      <c r="D5" s="99">
        <f>SUM(Asumbi!E29:J37)</f>
        <v>2</v>
      </c>
      <c r="E5" s="99">
        <f>SUM(Homahills!E29:J37)</f>
        <v>3</v>
      </c>
      <c r="F5" s="99">
        <f>SUM(Kendu!E29:J37)</f>
        <v>4</v>
      </c>
      <c r="G5" s="99">
        <f>SUM(Manyatta!E29:J37)</f>
        <v>0</v>
      </c>
      <c r="H5" s="99">
        <f>SUM(Mawego!E29:J37)</f>
        <v>0</v>
      </c>
      <c r="I5" s="99">
        <f>SUM(Mirogi!E29:J37)</f>
        <v>1</v>
      </c>
      <c r="J5" s="99">
        <f>SUM(Oriang!E29:J37)</f>
        <v>1</v>
      </c>
      <c r="K5" s="99">
        <f>SUM(Osani!E29:J37)</f>
        <v>0</v>
      </c>
      <c r="L5" s="99">
        <f>SUM(Oyugis!E29:J37)</f>
        <v>0</v>
      </c>
      <c r="M5" s="99">
        <f>SUM(Rangwe!E29:J37)</f>
        <v>0</v>
      </c>
      <c r="N5" s="99">
        <f>SUM(Ringa!E29:J37)</f>
        <v>4</v>
      </c>
      <c r="O5" s="99">
        <f>SUM('St Merceline'!E29:J37)</f>
        <v>0</v>
      </c>
      <c r="P5" s="99">
        <f>SUM('St Pauls'!E29:J37)</f>
        <v>2</v>
      </c>
      <c r="Q5" s="99">
        <f>SUM(Wire!E29:J37)</f>
        <v>2</v>
      </c>
    </row>
    <row r="6" spans="1:18" x14ac:dyDescent="0.25">
      <c r="A6" s="98">
        <v>4</v>
      </c>
      <c r="B6" s="98" t="s">
        <v>16</v>
      </c>
      <c r="C6" s="99">
        <f>SUM(Angiya!E38:J46)</f>
        <v>37</v>
      </c>
      <c r="D6" s="99">
        <f>SUM(Asumbi!E38:J46)</f>
        <v>44</v>
      </c>
      <c r="E6" s="99">
        <f>SUM(Homahills!E38:J46)</f>
        <v>6</v>
      </c>
      <c r="F6" s="99">
        <f>SUM(Kendu!E38:J46)</f>
        <v>72</v>
      </c>
      <c r="G6" s="99">
        <f>SUM(Manyatta!E38:J46)</f>
        <v>24</v>
      </c>
      <c r="H6" s="99">
        <f>SUM(Mawego!E38:J46)</f>
        <v>15</v>
      </c>
      <c r="I6" s="99">
        <f>SUM(Mirogi!E38:J46)</f>
        <v>39</v>
      </c>
      <c r="J6" s="99">
        <f>SUM(Oriang!E38:J46)</f>
        <v>19</v>
      </c>
      <c r="K6" s="99">
        <f>SUM(Osani!E38:J46)</f>
        <v>14</v>
      </c>
      <c r="L6" s="99">
        <f>SUM(Oyugis!E38:J46)</f>
        <v>65</v>
      </c>
      <c r="M6" s="99">
        <f>SUM(Rangwe!E38:J46)</f>
        <v>30</v>
      </c>
      <c r="N6" s="99">
        <f>SUM(Ringa!E38:J46)</f>
        <v>20</v>
      </c>
      <c r="O6" s="99">
        <f>SUM('St Merceline'!E38:J46)</f>
        <v>107</v>
      </c>
      <c r="P6" s="99">
        <f>SUM('St Pauls'!E38:J46)</f>
        <v>31</v>
      </c>
      <c r="Q6" s="99">
        <f>SUM(Wire!E38:J46)</f>
        <v>23</v>
      </c>
    </row>
    <row r="7" spans="1:18" x14ac:dyDescent="0.25">
      <c r="A7" s="98">
        <v>5</v>
      </c>
      <c r="B7" s="98" t="s">
        <v>17</v>
      </c>
      <c r="C7" s="99">
        <f>SUM(Angiya!E47:J55)</f>
        <v>0</v>
      </c>
      <c r="D7" s="99">
        <f>SUM(Asumbi!E47:J55)</f>
        <v>0</v>
      </c>
      <c r="E7" s="99">
        <f>SUM(Homahills!E47:J55)</f>
        <v>0</v>
      </c>
      <c r="F7" s="99">
        <f>SUM(Kendu!E47:J55)</f>
        <v>0</v>
      </c>
      <c r="G7" s="99">
        <f>SUM(Manyatta!E47:J55)</f>
        <v>0</v>
      </c>
      <c r="H7" s="99">
        <f>SUM(Mawego!E47:J55)</f>
        <v>0</v>
      </c>
      <c r="I7" s="99">
        <f>SUM(Mirogi!E47:J55)</f>
        <v>0</v>
      </c>
      <c r="J7" s="99">
        <f>SUM(Oriang!E47:J55)</f>
        <v>3</v>
      </c>
      <c r="K7" s="99">
        <f>SUM(Osani!E47:J55)</f>
        <v>0</v>
      </c>
      <c r="L7" s="99">
        <f>SUM(Oyugis!E47:J55)</f>
        <v>1</v>
      </c>
      <c r="M7" s="99">
        <f>SUM(Rangwe!E47:J55)</f>
        <v>0</v>
      </c>
      <c r="N7" s="99">
        <f>SUM(Ringa!E47:J55)</f>
        <v>0</v>
      </c>
      <c r="O7" s="99">
        <f>SUM('St Merceline'!E47:J55)</f>
        <v>0</v>
      </c>
      <c r="P7" s="99">
        <f>SUM('St Pauls'!E47:J55)</f>
        <v>0</v>
      </c>
      <c r="Q7" s="99">
        <f>SUM(Wire!E47:J55)</f>
        <v>0</v>
      </c>
    </row>
    <row r="8" spans="1:18" s="101" customFormat="1" x14ac:dyDescent="0.25">
      <c r="A8" s="262" t="s">
        <v>96</v>
      </c>
      <c r="B8" s="262"/>
      <c r="C8" s="100">
        <f>((C5+C7)-C4)</f>
        <v>0</v>
      </c>
      <c r="D8" s="100">
        <f t="shared" ref="D8:Q8" si="0">((D5+D7)-D4)</f>
        <v>0</v>
      </c>
      <c r="E8" s="100">
        <f t="shared" si="0"/>
        <v>0</v>
      </c>
      <c r="F8" s="100">
        <f t="shared" si="0"/>
        <v>0</v>
      </c>
      <c r="G8" s="100">
        <f t="shared" si="0"/>
        <v>-4</v>
      </c>
      <c r="H8" s="100">
        <f t="shared" si="0"/>
        <v>0</v>
      </c>
      <c r="I8" s="100">
        <f t="shared" si="0"/>
        <v>0</v>
      </c>
      <c r="J8" s="100">
        <f t="shared" si="0"/>
        <v>0</v>
      </c>
      <c r="K8" s="100">
        <f t="shared" si="0"/>
        <v>0</v>
      </c>
      <c r="L8" s="100">
        <f t="shared" si="0"/>
        <v>0</v>
      </c>
      <c r="M8" s="100">
        <f t="shared" si="0"/>
        <v>0</v>
      </c>
      <c r="N8" s="100">
        <f t="shared" si="0"/>
        <v>0</v>
      </c>
      <c r="O8" s="100">
        <f t="shared" si="0"/>
        <v>0</v>
      </c>
      <c r="P8" s="100">
        <f t="shared" si="0"/>
        <v>0</v>
      </c>
      <c r="Q8" s="100">
        <f t="shared" si="0"/>
        <v>0</v>
      </c>
      <c r="R8" s="109"/>
    </row>
    <row r="9" spans="1:18" x14ac:dyDescent="0.25">
      <c r="A9" s="98">
        <v>7</v>
      </c>
      <c r="B9" s="98" t="s">
        <v>18</v>
      </c>
      <c r="C9" s="99">
        <f>SUM(Angiya!E56:J64)</f>
        <v>1</v>
      </c>
      <c r="D9" s="99">
        <f>SUM(Asumbi!E56:J64)</f>
        <v>2</v>
      </c>
      <c r="E9" s="99">
        <f>SUM(Homahills!E56:J64)</f>
        <v>0</v>
      </c>
      <c r="F9" s="99">
        <f>SUM(Kendu!E56:J64)</f>
        <v>8</v>
      </c>
      <c r="G9" s="99">
        <f>SUM(Manyatta!E56:J64)</f>
        <v>0</v>
      </c>
      <c r="H9" s="99">
        <f>SUM(Mawego!E56:J64)</f>
        <v>0</v>
      </c>
      <c r="I9" s="99">
        <f>SUM(Mirogi!E56:J64)</f>
        <v>2</v>
      </c>
      <c r="J9" s="99">
        <f>SUM(Oriang!E56:J64)</f>
        <v>1</v>
      </c>
      <c r="K9" s="99">
        <f>SUM(Osani!E56:J64)</f>
        <v>2</v>
      </c>
      <c r="L9" s="99">
        <f>SUM(Oyugis!E56:J64)</f>
        <v>4</v>
      </c>
      <c r="M9" s="99">
        <f>SUM(Rangwe!E56:J64)</f>
        <v>2</v>
      </c>
      <c r="N9" s="99">
        <f>SUM(Ringa!E56:J64)</f>
        <v>1</v>
      </c>
      <c r="O9" s="99">
        <f>SUM('St Merceline'!E56:J64)</f>
        <v>0</v>
      </c>
      <c r="P9" s="99">
        <f>SUM('St Pauls'!E56:J64)</f>
        <v>0</v>
      </c>
      <c r="Q9" s="99">
        <f>SUM(Wire!E56:J64)</f>
        <v>0</v>
      </c>
    </row>
    <row r="10" spans="1:18" x14ac:dyDescent="0.25">
      <c r="A10" s="98">
        <v>8</v>
      </c>
      <c r="B10" s="98" t="s">
        <v>19</v>
      </c>
      <c r="C10" s="99">
        <f>SUM(Angiya!E65:J73)</f>
        <v>1</v>
      </c>
      <c r="D10" s="99">
        <f>SUM(Asumbi!E65:J73)</f>
        <v>2</v>
      </c>
      <c r="E10" s="99">
        <f>SUM(Homahills!E65:J73)</f>
        <v>0</v>
      </c>
      <c r="F10" s="99">
        <f>SUM(Kendu!E65:J73)</f>
        <v>8</v>
      </c>
      <c r="G10" s="99">
        <f>SUM(Manyatta!E65:J73)</f>
        <v>0</v>
      </c>
      <c r="H10" s="99">
        <f>SUM(Mawego!E65:J73)</f>
        <v>0</v>
      </c>
      <c r="I10" s="99">
        <f>SUM(Mirogi!E65:J73)</f>
        <v>2</v>
      </c>
      <c r="J10" s="99">
        <f>SUM(Oriang!E65:J73)</f>
        <v>1</v>
      </c>
      <c r="K10" s="99">
        <f>SUM(Osani!E65:J73)</f>
        <v>2</v>
      </c>
      <c r="L10" s="99">
        <f>SUM(Oyugis!E65:J73)</f>
        <v>4</v>
      </c>
      <c r="M10" s="99">
        <f>SUM(Rangwe!E65:J73)</f>
        <v>2</v>
      </c>
      <c r="N10" s="99">
        <f>SUM(Ringa!E65:J73)</f>
        <v>1</v>
      </c>
      <c r="O10" s="99">
        <f>SUM('St Merceline'!E65:J73)</f>
        <v>0</v>
      </c>
      <c r="P10" s="99">
        <f>SUM('St Pauls'!E65:J73)</f>
        <v>0</v>
      </c>
      <c r="Q10" s="99">
        <f>SUM(Wire!E65:J73)</f>
        <v>0</v>
      </c>
    </row>
    <row r="11" spans="1:18" x14ac:dyDescent="0.25">
      <c r="A11" s="98">
        <v>9</v>
      </c>
      <c r="B11" s="98" t="s">
        <v>21</v>
      </c>
      <c r="C11" s="99">
        <f>SUM(Angiya!E74:J82)</f>
        <v>0</v>
      </c>
      <c r="D11" s="99">
        <f>SUM(Asumbi!E74:J82)</f>
        <v>0</v>
      </c>
      <c r="E11" s="99">
        <f>SUM(Homahills!E74:J82)</f>
        <v>0</v>
      </c>
      <c r="F11" s="99">
        <f>SUM(Kendu!E74:J82)</f>
        <v>0</v>
      </c>
      <c r="G11" s="99">
        <f>SUM(Manyatta!E74:J82)</f>
        <v>0</v>
      </c>
      <c r="H11" s="99">
        <f>SUM(Mawego!E74:J82)</f>
        <v>0</v>
      </c>
      <c r="I11" s="99">
        <f>SUM(Mirogi!E74:J82)</f>
        <v>0</v>
      </c>
      <c r="J11" s="99">
        <f>SUM(Oriang!E74:J82)</f>
        <v>0</v>
      </c>
      <c r="K11" s="99">
        <f>SUM(Osani!E74:J82)</f>
        <v>0</v>
      </c>
      <c r="L11" s="99">
        <f>SUM(Oyugis!E74:J82)</f>
        <v>0</v>
      </c>
      <c r="M11" s="99">
        <f>SUM(Rangwe!E74:J82)</f>
        <v>0</v>
      </c>
      <c r="N11" s="99">
        <f>SUM(Ringa!E74:J82)</f>
        <v>0</v>
      </c>
      <c r="O11" s="99">
        <f>SUM('St Merceline'!E74:J82)</f>
        <v>0</v>
      </c>
      <c r="P11" s="99">
        <f>SUM('St Pauls'!E74:J82)</f>
        <v>0</v>
      </c>
      <c r="Q11" s="99">
        <f>SUM(Wire!E74:J82)</f>
        <v>0</v>
      </c>
    </row>
    <row r="12" spans="1:18" s="103" customFormat="1" ht="15.75" x14ac:dyDescent="0.25">
      <c r="A12" s="263" t="s">
        <v>94</v>
      </c>
      <c r="B12" s="263"/>
      <c r="C12" s="102">
        <v>1</v>
      </c>
      <c r="D12" s="102">
        <v>2</v>
      </c>
      <c r="E12" s="102">
        <v>6</v>
      </c>
      <c r="F12" s="102">
        <v>8</v>
      </c>
      <c r="G12" s="102">
        <v>0</v>
      </c>
      <c r="H12" s="102">
        <v>0</v>
      </c>
      <c r="I12" s="102">
        <v>2</v>
      </c>
      <c r="J12" s="102">
        <v>3</v>
      </c>
      <c r="K12" s="102">
        <v>2</v>
      </c>
      <c r="L12" s="102">
        <v>5</v>
      </c>
      <c r="M12" s="102">
        <v>5</v>
      </c>
      <c r="N12" s="102">
        <v>1</v>
      </c>
      <c r="O12" s="102">
        <v>9</v>
      </c>
      <c r="P12" s="102">
        <v>2</v>
      </c>
      <c r="Q12" s="102">
        <v>2</v>
      </c>
      <c r="R12" s="110" t="s">
        <v>253</v>
      </c>
    </row>
    <row r="13" spans="1:18" s="103" customFormat="1" ht="15.75" x14ac:dyDescent="0.25">
      <c r="A13" s="262" t="s">
        <v>95</v>
      </c>
      <c r="B13" s="262"/>
      <c r="C13" s="100">
        <f>C9-C12</f>
        <v>0</v>
      </c>
      <c r="D13" s="100">
        <f t="shared" ref="D13:Q13" si="1">D9-D12</f>
        <v>0</v>
      </c>
      <c r="E13" s="100">
        <f t="shared" si="1"/>
        <v>-6</v>
      </c>
      <c r="F13" s="100">
        <f t="shared" si="1"/>
        <v>0</v>
      </c>
      <c r="G13" s="100">
        <f t="shared" si="1"/>
        <v>0</v>
      </c>
      <c r="H13" s="100">
        <f t="shared" si="1"/>
        <v>0</v>
      </c>
      <c r="I13" s="100">
        <f t="shared" si="1"/>
        <v>0</v>
      </c>
      <c r="J13" s="100">
        <f t="shared" si="1"/>
        <v>-2</v>
      </c>
      <c r="K13" s="100">
        <f t="shared" si="1"/>
        <v>0</v>
      </c>
      <c r="L13" s="100">
        <f t="shared" si="1"/>
        <v>-1</v>
      </c>
      <c r="M13" s="100">
        <f t="shared" si="1"/>
        <v>-3</v>
      </c>
      <c r="N13" s="100">
        <f t="shared" si="1"/>
        <v>0</v>
      </c>
      <c r="O13" s="100">
        <f t="shared" si="1"/>
        <v>-9</v>
      </c>
      <c r="P13" s="100">
        <f t="shared" si="1"/>
        <v>-2</v>
      </c>
      <c r="Q13" s="100">
        <f t="shared" si="1"/>
        <v>-2</v>
      </c>
      <c r="R13" s="111"/>
    </row>
    <row r="14" spans="1:18" s="103" customFormat="1" ht="15.75" x14ac:dyDescent="0.25">
      <c r="A14" s="262" t="s">
        <v>92</v>
      </c>
      <c r="B14" s="262"/>
      <c r="C14" s="100">
        <f>C10-C9</f>
        <v>0</v>
      </c>
      <c r="D14" s="100">
        <f>C10-C9</f>
        <v>0</v>
      </c>
      <c r="E14" s="100">
        <f>C10-C9</f>
        <v>0</v>
      </c>
      <c r="F14" s="100">
        <f>C10-C9</f>
        <v>0</v>
      </c>
      <c r="G14" s="100">
        <f>C10-C9</f>
        <v>0</v>
      </c>
      <c r="H14" s="100">
        <f>C10-C9</f>
        <v>0</v>
      </c>
      <c r="I14" s="100">
        <f>C10-C9</f>
        <v>0</v>
      </c>
      <c r="J14" s="100">
        <f>C10-C9</f>
        <v>0</v>
      </c>
      <c r="K14" s="100">
        <f>C10-C9</f>
        <v>0</v>
      </c>
      <c r="L14" s="100">
        <f>C10-C9</f>
        <v>0</v>
      </c>
      <c r="M14" s="100">
        <f>C10-C9</f>
        <v>0</v>
      </c>
      <c r="N14" s="100">
        <f>C10-C9</f>
        <v>0</v>
      </c>
      <c r="O14" s="100">
        <f>C10-C9</f>
        <v>0</v>
      </c>
      <c r="P14" s="100">
        <f>C10-C9</f>
        <v>0</v>
      </c>
      <c r="Q14" s="100">
        <f>C10-C9</f>
        <v>0</v>
      </c>
      <c r="R14" s="111"/>
    </row>
    <row r="15" spans="1:18" ht="15.75" x14ac:dyDescent="0.25">
      <c r="A15" s="98">
        <v>10</v>
      </c>
      <c r="B15" s="98" t="s">
        <v>23</v>
      </c>
      <c r="C15" s="99">
        <f>SUM(Angiya!E83:J91)</f>
        <v>2</v>
      </c>
      <c r="D15" s="99">
        <f>SUM(Asumbi!E83:J91)</f>
        <v>2</v>
      </c>
      <c r="E15" s="99">
        <f>SUM(Homahills!E83:J91)</f>
        <v>0</v>
      </c>
      <c r="F15" s="99">
        <f>SUM(Kendu!E83:J91)</f>
        <v>3</v>
      </c>
      <c r="G15" s="99">
        <f>SUM(Manyatta!E83:J91)</f>
        <v>0</v>
      </c>
      <c r="H15" s="99">
        <f>SUM(Mawego!E83:J91)</f>
        <v>0</v>
      </c>
      <c r="I15" s="99">
        <f>SUM(Mirogi!E83:J91)</f>
        <v>2</v>
      </c>
      <c r="J15" s="99">
        <f>SUM(Oriang!E83:J91)</f>
        <v>0</v>
      </c>
      <c r="K15" s="99">
        <f>SUM(Osani!E83:J91)</f>
        <v>1</v>
      </c>
      <c r="L15" s="99">
        <f>SUM(Oyugis!E83:J91)</f>
        <v>3</v>
      </c>
      <c r="M15" s="99">
        <f>SUM(Rangwe!E83:J91)</f>
        <v>3</v>
      </c>
      <c r="N15" s="99">
        <f>SUM(Ringa!E83:J91)</f>
        <v>1</v>
      </c>
      <c r="O15" s="99">
        <f>SUM('St Merceline'!E83:J91)</f>
        <v>1</v>
      </c>
      <c r="P15" s="99">
        <f>SUM('St Pauls'!E83:J91)</f>
        <v>2</v>
      </c>
      <c r="Q15" s="99">
        <f>SUM(Wire!E83:J91)</f>
        <v>0</v>
      </c>
      <c r="R15" s="112"/>
    </row>
    <row r="16" spans="1:18" ht="15.75" x14ac:dyDescent="0.25">
      <c r="A16" s="98">
        <v>11</v>
      </c>
      <c r="B16" s="98" t="s">
        <v>24</v>
      </c>
      <c r="C16" s="99">
        <f>SUM(Angiya!E92:J100)</f>
        <v>2</v>
      </c>
      <c r="D16" s="99">
        <f>SUM(Asumbi!E92:J100)</f>
        <v>2</v>
      </c>
      <c r="E16" s="99">
        <f>SUM(Homahills!E92:J100)</f>
        <v>0</v>
      </c>
      <c r="F16" s="99">
        <f>SUM(Kendu!E92:J100)</f>
        <v>3</v>
      </c>
      <c r="G16" s="99">
        <f>SUM(Manyatta!E92:J100)</f>
        <v>0</v>
      </c>
      <c r="H16" s="99">
        <f>SUM(Mawego!E92:J100)</f>
        <v>15</v>
      </c>
      <c r="I16" s="99">
        <f>SUM(Mirogi!E92:J100)</f>
        <v>2</v>
      </c>
      <c r="J16" s="99">
        <f>SUM(Oriang!E92:J100)</f>
        <v>0</v>
      </c>
      <c r="K16" s="99">
        <f>SUM(Osani!E92:J100)</f>
        <v>1</v>
      </c>
      <c r="L16" s="99">
        <f>SUM(Oyugis!E92:J100)</f>
        <v>3</v>
      </c>
      <c r="M16" s="99">
        <f>SUM(Rangwe!E92:J100)</f>
        <v>3</v>
      </c>
      <c r="N16" s="99">
        <f>SUM(Ringa!E92:J100)</f>
        <v>1</v>
      </c>
      <c r="O16" s="99">
        <f>SUM('St Merceline'!E92:J100)</f>
        <v>0</v>
      </c>
      <c r="P16" s="99">
        <f>SUM('St Pauls'!E92:J100)</f>
        <v>2</v>
      </c>
      <c r="Q16" s="99">
        <f>SUM(Wire!E92:J100)</f>
        <v>0</v>
      </c>
      <c r="R16" s="112"/>
    </row>
    <row r="17" spans="1:18" ht="15.75" x14ac:dyDescent="0.25">
      <c r="A17" s="98">
        <v>12</v>
      </c>
      <c r="B17" s="98" t="s">
        <v>25</v>
      </c>
      <c r="C17" s="99">
        <f>SUM(Angiya!E101:J109)</f>
        <v>0</v>
      </c>
      <c r="D17" s="99">
        <f>SUM(Asumbi!E101:J109)</f>
        <v>0</v>
      </c>
      <c r="E17" s="99">
        <f>SUM(Homahills!E101:J109)</f>
        <v>0</v>
      </c>
      <c r="F17" s="99">
        <f>SUM(Kendu!E101:J109)</f>
        <v>0</v>
      </c>
      <c r="G17" s="99">
        <f>SUM(Manyatta!E101:J109)</f>
        <v>0</v>
      </c>
      <c r="H17" s="99">
        <f>SUM(Mawego!E101:J109)</f>
        <v>0</v>
      </c>
      <c r="I17" s="99">
        <f>SUM(Mirogi!E101:J109)</f>
        <v>0</v>
      </c>
      <c r="J17" s="99">
        <f>SUM(Oriang!E101:J109)</f>
        <v>0</v>
      </c>
      <c r="K17" s="99">
        <f>SUM(Osani!E101:J109)</f>
        <v>0</v>
      </c>
      <c r="L17" s="99">
        <f>SUM(Oyugis!E101:J109)</f>
        <v>0</v>
      </c>
      <c r="M17" s="99">
        <f>SUM(Rangwe!E101:J109)</f>
        <v>0</v>
      </c>
      <c r="N17" s="99">
        <f>SUM(Ringa!E101:J109)</f>
        <v>0</v>
      </c>
      <c r="O17" s="99">
        <f>SUM('St Merceline'!E101:J109)</f>
        <v>0</v>
      </c>
      <c r="P17" s="99">
        <f>SUM('St Pauls'!E101:J109)</f>
        <v>0</v>
      </c>
      <c r="Q17" s="99">
        <f>SUM(Wire!E101:J109)</f>
        <v>0</v>
      </c>
      <c r="R17" s="112"/>
    </row>
    <row r="18" spans="1:18" ht="15.75" x14ac:dyDescent="0.25">
      <c r="A18" s="98">
        <v>13</v>
      </c>
      <c r="B18" s="98" t="s">
        <v>20</v>
      </c>
      <c r="C18" s="99">
        <f>SUM(Angiya!E110:J118)</f>
        <v>0</v>
      </c>
      <c r="D18" s="99">
        <f>SUM(Asumbi!E110:J118)</f>
        <v>0</v>
      </c>
      <c r="E18" s="99">
        <f>SUM(Homahills!E110:J118)</f>
        <v>0</v>
      </c>
      <c r="F18" s="99">
        <f>SUM(Kendu!E110:J118)</f>
        <v>0</v>
      </c>
      <c r="G18" s="99">
        <f>SUM(Manyatta!E110:J118)</f>
        <v>0</v>
      </c>
      <c r="H18" s="99">
        <f>SUM(Mawego!E110:J118)</f>
        <v>0</v>
      </c>
      <c r="I18" s="99">
        <f>SUM(Mirogi!E110:J118)</f>
        <v>0</v>
      </c>
      <c r="J18" s="99">
        <f>SUM(Oriang!E110:J118)</f>
        <v>0</v>
      </c>
      <c r="K18" s="99">
        <f>SUM(Osani!E110:J118)</f>
        <v>0</v>
      </c>
      <c r="L18" s="99">
        <f>SUM(Oyugis!E110:J118)</f>
        <v>0</v>
      </c>
      <c r="M18" s="99">
        <f>SUM(Rangwe!E110:J118)</f>
        <v>0</v>
      </c>
      <c r="N18" s="99">
        <f>SUM(Ringa!E110:J118)</f>
        <v>0</v>
      </c>
      <c r="O18" s="99">
        <f>SUM('St Merceline'!E110:J118)</f>
        <v>0</v>
      </c>
      <c r="P18" s="99">
        <f>SUM('St Pauls'!E110:J118)</f>
        <v>0</v>
      </c>
      <c r="Q18" s="99">
        <f>SUM(Wire!E110:J118)</f>
        <v>0</v>
      </c>
      <c r="R18" s="112"/>
    </row>
    <row r="19" spans="1:18" s="103" customFormat="1" ht="15.75" x14ac:dyDescent="0.25">
      <c r="A19" s="263" t="s">
        <v>93</v>
      </c>
      <c r="B19" s="263"/>
      <c r="C19" s="102">
        <v>2</v>
      </c>
      <c r="D19" s="102">
        <v>3</v>
      </c>
      <c r="E19" s="102">
        <v>0</v>
      </c>
      <c r="F19" s="102">
        <v>9</v>
      </c>
      <c r="G19" s="102">
        <v>3</v>
      </c>
      <c r="H19" s="102">
        <v>5</v>
      </c>
      <c r="I19" s="102">
        <v>7</v>
      </c>
      <c r="J19" s="102">
        <v>4</v>
      </c>
      <c r="K19" s="102">
        <v>2</v>
      </c>
      <c r="L19" s="102">
        <v>7</v>
      </c>
      <c r="M19" s="102">
        <v>3</v>
      </c>
      <c r="N19" s="102">
        <v>1</v>
      </c>
      <c r="O19" s="102">
        <v>12</v>
      </c>
      <c r="P19" s="102">
        <v>2</v>
      </c>
      <c r="Q19" s="102">
        <v>0</v>
      </c>
      <c r="R19" s="110" t="s">
        <v>253</v>
      </c>
    </row>
    <row r="20" spans="1:18" s="103" customFormat="1" x14ac:dyDescent="0.25">
      <c r="A20" s="262" t="s">
        <v>91</v>
      </c>
      <c r="B20" s="262"/>
      <c r="C20" s="100">
        <f>C15-C19</f>
        <v>0</v>
      </c>
      <c r="D20" s="100">
        <f t="shared" ref="D20:Q20" si="2">D15-D19</f>
        <v>-1</v>
      </c>
      <c r="E20" s="100">
        <f t="shared" si="2"/>
        <v>0</v>
      </c>
      <c r="F20" s="100">
        <f t="shared" si="2"/>
        <v>-6</v>
      </c>
      <c r="G20" s="100">
        <f t="shared" si="2"/>
        <v>-3</v>
      </c>
      <c r="H20" s="100">
        <f t="shared" si="2"/>
        <v>-5</v>
      </c>
      <c r="I20" s="100">
        <f t="shared" si="2"/>
        <v>-5</v>
      </c>
      <c r="J20" s="100">
        <f t="shared" si="2"/>
        <v>-4</v>
      </c>
      <c r="K20" s="100">
        <f t="shared" si="2"/>
        <v>-1</v>
      </c>
      <c r="L20" s="100">
        <f t="shared" si="2"/>
        <v>-4</v>
      </c>
      <c r="M20" s="100">
        <f t="shared" si="2"/>
        <v>0</v>
      </c>
      <c r="N20" s="100">
        <f t="shared" si="2"/>
        <v>0</v>
      </c>
      <c r="O20" s="100">
        <f t="shared" si="2"/>
        <v>-11</v>
      </c>
      <c r="P20" s="100">
        <f t="shared" si="2"/>
        <v>0</v>
      </c>
      <c r="Q20" s="100">
        <f t="shared" si="2"/>
        <v>0</v>
      </c>
      <c r="R20" s="109"/>
    </row>
    <row r="21" spans="1:18" s="103" customFormat="1" x14ac:dyDescent="0.25">
      <c r="A21" s="262" t="s">
        <v>90</v>
      </c>
      <c r="B21" s="262"/>
      <c r="C21" s="100">
        <f>C16-C15</f>
        <v>0</v>
      </c>
      <c r="D21" s="100">
        <f>C16-C15</f>
        <v>0</v>
      </c>
      <c r="E21" s="100">
        <f>C16-C15</f>
        <v>0</v>
      </c>
      <c r="F21" s="100">
        <f>C16-C15</f>
        <v>0</v>
      </c>
      <c r="G21" s="100">
        <f>C16-C15</f>
        <v>0</v>
      </c>
      <c r="H21" s="100">
        <f>C16-C15</f>
        <v>0</v>
      </c>
      <c r="I21" s="100">
        <f>C16-C15</f>
        <v>0</v>
      </c>
      <c r="J21" s="100">
        <f>C16-C15</f>
        <v>0</v>
      </c>
      <c r="K21" s="100">
        <f>C16-C15</f>
        <v>0</v>
      </c>
      <c r="L21" s="100">
        <f>C16-C15</f>
        <v>0</v>
      </c>
      <c r="M21" s="100">
        <f>C16-C15</f>
        <v>0</v>
      </c>
      <c r="N21" s="100">
        <f>C16-C15</f>
        <v>0</v>
      </c>
      <c r="O21" s="100">
        <f>C16-C15</f>
        <v>0</v>
      </c>
      <c r="P21" s="100">
        <f>C16-C15</f>
        <v>0</v>
      </c>
      <c r="Q21" s="100">
        <f>C16-C15</f>
        <v>0</v>
      </c>
      <c r="R21" s="109"/>
    </row>
    <row r="22" spans="1:18" s="103" customFormat="1" x14ac:dyDescent="0.25">
      <c r="A22" s="262" t="s">
        <v>89</v>
      </c>
      <c r="B22" s="262"/>
      <c r="C22" s="100">
        <f>((C11+C17)-C18)</f>
        <v>0</v>
      </c>
      <c r="D22" s="100">
        <f>((C11+C17)-C18)</f>
        <v>0</v>
      </c>
      <c r="E22" s="100">
        <f>((C11+C17)-C18)</f>
        <v>0</v>
      </c>
      <c r="F22" s="100">
        <f>((C11+C17)-C18)</f>
        <v>0</v>
      </c>
      <c r="G22" s="100">
        <f>((C11+C17)-C18)</f>
        <v>0</v>
      </c>
      <c r="H22" s="100">
        <f>((C11+C17)-C18)</f>
        <v>0</v>
      </c>
      <c r="I22" s="100">
        <f>((C11+C17)-C18)</f>
        <v>0</v>
      </c>
      <c r="J22" s="100">
        <f>((C11+C17)-C18)</f>
        <v>0</v>
      </c>
      <c r="K22" s="100">
        <f>((C11+C17)-C18)</f>
        <v>0</v>
      </c>
      <c r="L22" s="100">
        <f>((C11+C17)-C18)</f>
        <v>0</v>
      </c>
      <c r="M22" s="100">
        <f>((C11+C17)-C18)</f>
        <v>0</v>
      </c>
      <c r="N22" s="100">
        <f>((C11+C17)-C18)</f>
        <v>0</v>
      </c>
      <c r="O22" s="100">
        <f>((C11+C17)-C18)</f>
        <v>0</v>
      </c>
      <c r="P22" s="100">
        <f>((C11+C17)-C18)</f>
        <v>0</v>
      </c>
      <c r="Q22" s="100">
        <f>((C11+C17)-C18)</f>
        <v>0</v>
      </c>
      <c r="R22" s="109"/>
    </row>
    <row r="23" spans="1:18" x14ac:dyDescent="0.25">
      <c r="A23" s="98">
        <v>14</v>
      </c>
      <c r="B23" s="98" t="s">
        <v>28</v>
      </c>
      <c r="C23" s="99">
        <f>SUM(Angiya!E119:J127)</f>
        <v>0</v>
      </c>
      <c r="D23" s="99">
        <f>SUM(Asumbi!E119:J127)</f>
        <v>0</v>
      </c>
      <c r="E23" s="99">
        <f>SUM(Homahills!E119:J127)</f>
        <v>0</v>
      </c>
      <c r="F23" s="99">
        <f>SUM(Kendu!E119:J127)</f>
        <v>0</v>
      </c>
      <c r="G23" s="99">
        <f>SUM(Manyatta!E119:J127)</f>
        <v>0</v>
      </c>
      <c r="H23" s="99">
        <f>SUM(Mawego!E119:J127)</f>
        <v>0</v>
      </c>
      <c r="I23" s="99">
        <f>SUM(Mirogi!E119:J127)</f>
        <v>0</v>
      </c>
      <c r="J23" s="99">
        <f>SUM(Oriang!E119:J127)</f>
        <v>0</v>
      </c>
      <c r="K23" s="99">
        <f>SUM(Osani!E119:J127)</f>
        <v>0</v>
      </c>
      <c r="L23" s="99">
        <f>SUM(Oyugis!E119:J127)</f>
        <v>0</v>
      </c>
      <c r="M23" s="99">
        <f>SUM(Rangwe!E119:J127)</f>
        <v>0</v>
      </c>
      <c r="N23" s="99">
        <f>SUM(Ringa!E119:J127)</f>
        <v>0</v>
      </c>
      <c r="O23" s="99">
        <f>SUM('St Merceline'!E119:J127)</f>
        <v>0</v>
      </c>
      <c r="P23" s="99">
        <f>SUM('St Pauls'!E119:J127)</f>
        <v>0</v>
      </c>
      <c r="Q23" s="99">
        <f>SUM(Wire!E119:J127)</f>
        <v>0</v>
      </c>
    </row>
    <row r="24" spans="1:18" x14ac:dyDescent="0.25">
      <c r="A24" s="98">
        <v>15</v>
      </c>
      <c r="B24" s="98" t="s">
        <v>56</v>
      </c>
      <c r="C24" s="99">
        <f>SUM(Angiya!E128:J136)</f>
        <v>0</v>
      </c>
      <c r="D24" s="99">
        <f>SUM(Asumbi!E128:J136)</f>
        <v>0</v>
      </c>
      <c r="E24" s="99">
        <f>SUM(Homahills!E128:J136)</f>
        <v>0</v>
      </c>
      <c r="F24" s="99">
        <f>SUM(Kendu!E128:J136)</f>
        <v>0</v>
      </c>
      <c r="G24" s="99">
        <f>SUM(Manyatta!E128:J136)</f>
        <v>0</v>
      </c>
      <c r="H24" s="99">
        <f>SUM(Mawego!E128:J136)</f>
        <v>0</v>
      </c>
      <c r="I24" s="99">
        <f>SUM(Mirogi!E128:J136)</f>
        <v>0</v>
      </c>
      <c r="J24" s="99">
        <f>SUM(Oriang!E128:J136)</f>
        <v>6</v>
      </c>
      <c r="K24" s="99">
        <f>SUM(Osani!E128:J136)</f>
        <v>0</v>
      </c>
      <c r="L24" s="99">
        <f>SUM(Oyugis!E128:J136)</f>
        <v>2</v>
      </c>
      <c r="M24" s="99">
        <f>SUM(Rangwe!E128:J136)</f>
        <v>2</v>
      </c>
      <c r="N24" s="99">
        <f>SUM(Ringa!E128:J136)</f>
        <v>7</v>
      </c>
      <c r="O24" s="99">
        <f>SUM('St Merceline'!E128:J136)</f>
        <v>0</v>
      </c>
      <c r="P24" s="99">
        <f>SUM('St Pauls'!E128:J136)</f>
        <v>5</v>
      </c>
      <c r="Q24" s="99">
        <f>SUM(Wire!E128:J136)</f>
        <v>0</v>
      </c>
    </row>
    <row r="25" spans="1:18" x14ac:dyDescent="0.25">
      <c r="A25" s="261" t="s">
        <v>54</v>
      </c>
      <c r="B25" s="261"/>
      <c r="C25" s="261"/>
      <c r="D25" s="261"/>
      <c r="E25" s="261"/>
      <c r="F25" s="261"/>
      <c r="G25" s="261"/>
      <c r="H25" s="261"/>
      <c r="I25" s="261"/>
      <c r="J25" s="261"/>
      <c r="K25" s="261"/>
      <c r="L25" s="261"/>
      <c r="M25" s="261"/>
      <c r="N25" s="261"/>
      <c r="O25" s="261"/>
      <c r="P25" s="261"/>
      <c r="Q25" s="261"/>
      <c r="R25" s="108"/>
    </row>
    <row r="26" spans="1:18" x14ac:dyDescent="0.25">
      <c r="A26" s="98">
        <v>18</v>
      </c>
      <c r="B26" s="98" t="s">
        <v>31</v>
      </c>
      <c r="C26" s="99">
        <f>SUM(Angiya!E138:J138)</f>
        <v>0</v>
      </c>
      <c r="D26" s="99">
        <f>SUM(Asumbi!E138:J138)</f>
        <v>2</v>
      </c>
      <c r="E26" s="99">
        <f>SUM(Homahills!E138:J138)</f>
        <v>0</v>
      </c>
      <c r="F26" s="99">
        <f>SUM(Kendu!E138:J138)</f>
        <v>3</v>
      </c>
      <c r="G26" s="99">
        <f>SUM(Manyatta!E138:J138)</f>
        <v>0</v>
      </c>
      <c r="H26" s="99">
        <f>SUM(Mawego!E138:J138)</f>
        <v>0</v>
      </c>
      <c r="I26" s="99">
        <f>SUM(Mirogi!E138:J138)</f>
        <v>0</v>
      </c>
      <c r="J26" s="99">
        <f>SUM(Oriang!E138:J138)</f>
        <v>0</v>
      </c>
      <c r="K26" s="99">
        <f>SUM(Osani!E138:J138)</f>
        <v>0</v>
      </c>
      <c r="L26" s="99">
        <f>SUM(Oyugis!E138:J138)</f>
        <v>1</v>
      </c>
      <c r="M26" s="99">
        <f>SUM(Rangwe!E138:J138)</f>
        <v>0</v>
      </c>
      <c r="N26" s="99">
        <f>SUM(Ringa!E138:J138)</f>
        <v>0</v>
      </c>
      <c r="O26" s="99">
        <f>SUM('St Merceline'!E138:J138)</f>
        <v>0</v>
      </c>
      <c r="P26" s="99">
        <f>SUM('St Pauls'!E138:J138)</f>
        <v>2</v>
      </c>
      <c r="Q26" s="99">
        <f>SUM(Wire!E138:J138)</f>
        <v>1</v>
      </c>
    </row>
    <row r="27" spans="1:18" x14ac:dyDescent="0.25">
      <c r="A27" s="98">
        <v>19</v>
      </c>
      <c r="B27" s="98" t="s">
        <v>63</v>
      </c>
      <c r="C27" s="99">
        <f>SUM(Angiya!E139:J140)</f>
        <v>0</v>
      </c>
      <c r="D27" s="99">
        <f>SUM(Asumbi!E139:J140)</f>
        <v>0</v>
      </c>
      <c r="E27" s="99">
        <f>SUM(Homahills!E139:J140)</f>
        <v>0</v>
      </c>
      <c r="F27" s="99">
        <f>SUM(Kendu!E139:J140)</f>
        <v>0</v>
      </c>
      <c r="G27" s="99">
        <f>SUM(Manyatta!E139:J140)</f>
        <v>0</v>
      </c>
      <c r="H27" s="99">
        <f>SUM(Mawego!E139:J140)</f>
        <v>0</v>
      </c>
      <c r="I27" s="99">
        <f>SUM(Mirogi!E139:J140)</f>
        <v>1</v>
      </c>
      <c r="J27" s="99">
        <f>SUM(Oriang!E139:J140)</f>
        <v>0</v>
      </c>
      <c r="K27" s="99">
        <f>SUM(Osani!E139:J140)</f>
        <v>0</v>
      </c>
      <c r="L27" s="99">
        <f>SUM(Oyugis!E139:J140)</f>
        <v>0</v>
      </c>
      <c r="M27" s="99">
        <f>SUM(Rangwe!E139:J140)</f>
        <v>0</v>
      </c>
      <c r="N27" s="99">
        <f>SUM(Ringa!E139:J140)</f>
        <v>3</v>
      </c>
      <c r="O27" s="99">
        <f>SUM('St Merceline'!E139:J140)</f>
        <v>0</v>
      </c>
      <c r="P27" s="99">
        <f>SUM('St Pauls'!E139:J140)</f>
        <v>0</v>
      </c>
      <c r="Q27" s="99">
        <f>SUM(Wire!E139:J140)</f>
        <v>0</v>
      </c>
    </row>
    <row r="28" spans="1:18" x14ac:dyDescent="0.25">
      <c r="A28" s="98">
        <v>20</v>
      </c>
      <c r="B28" s="98" t="s">
        <v>70</v>
      </c>
      <c r="C28" s="99">
        <f>SUM(Angiya!E141:J149)</f>
        <v>0</v>
      </c>
      <c r="D28" s="99">
        <f>SUM(Asumbi!E141:J149)</f>
        <v>0</v>
      </c>
      <c r="E28" s="99">
        <f>SUM(Homahills!E141:J149)</f>
        <v>3</v>
      </c>
      <c r="F28" s="99">
        <f>SUM(Kendu!E141:J149)</f>
        <v>0</v>
      </c>
      <c r="G28" s="99">
        <f>SUM(Manyatta!E141:J149)</f>
        <v>0</v>
      </c>
      <c r="H28" s="99">
        <f>SUM(Mawego!E141:J149)</f>
        <v>0</v>
      </c>
      <c r="I28" s="99">
        <f>SUM(Mirogi!E141:J149)</f>
        <v>0</v>
      </c>
      <c r="J28" s="99">
        <f>SUM(Oriang!E141:J149)</f>
        <v>0</v>
      </c>
      <c r="K28" s="99">
        <f>SUM(Osani!E141:J149)</f>
        <v>0</v>
      </c>
      <c r="L28" s="99">
        <f>SUM(Oyugis!E141:J149)</f>
        <v>0</v>
      </c>
      <c r="M28" s="99">
        <f>SUM(Rangwe!E141:J149)</f>
        <v>0</v>
      </c>
      <c r="N28" s="99">
        <f>SUM(Ringa!E141:J149)</f>
        <v>1</v>
      </c>
      <c r="O28" s="99">
        <f>SUM('St Merceline'!E141:J149)</f>
        <v>0</v>
      </c>
      <c r="P28" s="99">
        <f>SUM('St Pauls'!E141:J149)</f>
        <v>0</v>
      </c>
      <c r="Q28" s="99">
        <f>SUM(Wire!E141:J149)</f>
        <v>1</v>
      </c>
    </row>
    <row r="29" spans="1:18" x14ac:dyDescent="0.25">
      <c r="A29" s="98">
        <v>21</v>
      </c>
      <c r="B29" s="98" t="s">
        <v>71</v>
      </c>
      <c r="C29" s="99">
        <f>SUM(Angiya!E150:J158)</f>
        <v>0</v>
      </c>
      <c r="D29" s="99">
        <f>SUM(Asumbi!E150:J158)</f>
        <v>0</v>
      </c>
      <c r="E29" s="99">
        <f>SUM(Homahills!E150:J158)</f>
        <v>0</v>
      </c>
      <c r="F29" s="99">
        <f>SUM(Kendu!E150:J158)</f>
        <v>0</v>
      </c>
      <c r="G29" s="99">
        <f>SUM(Manyatta!E150:J158)</f>
        <v>0</v>
      </c>
      <c r="H29" s="99">
        <f>SUM(Mawego!E150:J158)</f>
        <v>0</v>
      </c>
      <c r="I29" s="99">
        <f>SUM(Mirogi!E150:J158)</f>
        <v>0</v>
      </c>
      <c r="J29" s="99">
        <f>SUM(Oriang!E150:J158)</f>
        <v>0</v>
      </c>
      <c r="K29" s="99">
        <f>SUM(Osani!E150:J158)</f>
        <v>0</v>
      </c>
      <c r="L29" s="99">
        <f>SUM(Oyugis!E150:J158)</f>
        <v>0</v>
      </c>
      <c r="M29" s="99">
        <f>SUM(Rangwe!E150:J158)</f>
        <v>0</v>
      </c>
      <c r="N29" s="99">
        <f>SUM(Ringa!E150:J158)</f>
        <v>0</v>
      </c>
      <c r="O29" s="99">
        <f>SUM('St Merceline'!E150:J158)</f>
        <v>0</v>
      </c>
      <c r="P29" s="99">
        <f>SUM('St Pauls'!E150:J158)</f>
        <v>0</v>
      </c>
      <c r="Q29" s="99">
        <f>SUM(Wire!E150:J158)</f>
        <v>0</v>
      </c>
    </row>
    <row r="30" spans="1:18" x14ac:dyDescent="0.25">
      <c r="A30" s="98">
        <v>22</v>
      </c>
      <c r="B30" s="98" t="s">
        <v>32</v>
      </c>
      <c r="C30" s="99">
        <f>SUM(Angiya!E159:J167)</f>
        <v>0</v>
      </c>
      <c r="D30" s="99">
        <f>SUM(Asumbi!E159:J167)</f>
        <v>0</v>
      </c>
      <c r="E30" s="99">
        <f>SUM(Homahills!E159:J167)</f>
        <v>0</v>
      </c>
      <c r="F30" s="99">
        <f>SUM(Kendu!E159:J167)</f>
        <v>0</v>
      </c>
      <c r="G30" s="99">
        <f>SUM(Manyatta!E159:J167)</f>
        <v>0</v>
      </c>
      <c r="H30" s="99">
        <f>SUM(Mawego!E159:J167)</f>
        <v>0</v>
      </c>
      <c r="I30" s="99">
        <f>SUM(Mirogi!E159:J167)</f>
        <v>0</v>
      </c>
      <c r="J30" s="99">
        <f>SUM(Oriang!E159:J167)</f>
        <v>0</v>
      </c>
      <c r="K30" s="99">
        <f>SUM(Osani!E159:J167)</f>
        <v>0</v>
      </c>
      <c r="L30" s="99">
        <f>SUM(Oyugis!E159:J167)</f>
        <v>0</v>
      </c>
      <c r="M30" s="99">
        <f>SUM(Rangwe!E159:J167)</f>
        <v>0</v>
      </c>
      <c r="N30" s="99">
        <f>SUM(Ringa!E159:J167)</f>
        <v>0</v>
      </c>
      <c r="O30" s="99">
        <f>SUM('St Merceline'!E159:J167)</f>
        <v>0</v>
      </c>
      <c r="P30" s="99">
        <f>SUM('St Pauls'!E159:J167)</f>
        <v>0</v>
      </c>
      <c r="Q30" s="99">
        <f>SUM(Wire!E159:J167)</f>
        <v>0</v>
      </c>
    </row>
    <row r="31" spans="1:18" x14ac:dyDescent="0.25">
      <c r="A31" s="98">
        <v>23</v>
      </c>
      <c r="B31" s="98" t="s">
        <v>33</v>
      </c>
      <c r="C31" s="99">
        <f>SUM(Angiya!E168:J176)</f>
        <v>0</v>
      </c>
      <c r="D31" s="99">
        <f>SUM(Asumbi!E168:J176)</f>
        <v>0</v>
      </c>
      <c r="E31" s="99">
        <f>SUM(Homahills!E168:J176)</f>
        <v>0</v>
      </c>
      <c r="F31" s="99">
        <f>SUM(Kendu!E168:J176)</f>
        <v>0</v>
      </c>
      <c r="G31" s="99">
        <f>SUM(Manyatta!E168:J176)</f>
        <v>0</v>
      </c>
      <c r="H31" s="99">
        <f>SUM(Mawego!E168:J176)</f>
        <v>0</v>
      </c>
      <c r="I31" s="99">
        <f>SUM(Mirogi!E168:J176)</f>
        <v>0</v>
      </c>
      <c r="J31" s="99">
        <f>SUM(Oriang!E168:J176)</f>
        <v>0</v>
      </c>
      <c r="K31" s="99">
        <f>SUM(Osani!E168:J176)</f>
        <v>0</v>
      </c>
      <c r="L31" s="99">
        <f>SUM(Oyugis!E168:J176)</f>
        <v>0</v>
      </c>
      <c r="M31" s="99">
        <f>SUM(Rangwe!E168:J176)</f>
        <v>0</v>
      </c>
      <c r="N31" s="99">
        <f>SUM(Ringa!E168:J176)</f>
        <v>0</v>
      </c>
      <c r="O31" s="99">
        <f>SUM('St Merceline'!E168:J176)</f>
        <v>0</v>
      </c>
      <c r="P31" s="99">
        <f>SUM('St Pauls'!E168:J176)</f>
        <v>0</v>
      </c>
      <c r="Q31" s="99">
        <f>SUM(Wire!E168:J176)</f>
        <v>0</v>
      </c>
    </row>
    <row r="32" spans="1:18" x14ac:dyDescent="0.25">
      <c r="A32" s="98">
        <v>24</v>
      </c>
      <c r="B32" s="98" t="s">
        <v>34</v>
      </c>
      <c r="C32" s="99">
        <f>SUM(Angiya!E177:J185)</f>
        <v>0</v>
      </c>
      <c r="D32" s="99">
        <f>SUM(Asumbi!E177:J185)</f>
        <v>0</v>
      </c>
      <c r="E32" s="99">
        <f>SUM(Homahills!E177:J185)</f>
        <v>0</v>
      </c>
      <c r="F32" s="99">
        <f>SUM(Kendu!E177:J185)</f>
        <v>0</v>
      </c>
      <c r="G32" s="99">
        <f>SUM(Manyatta!E177:J185)</f>
        <v>0</v>
      </c>
      <c r="H32" s="99">
        <f>SUM(Mawego!E177:J185)</f>
        <v>0</v>
      </c>
      <c r="I32" s="99">
        <f>SUM(Mirogi!E177:J185)</f>
        <v>0</v>
      </c>
      <c r="J32" s="99">
        <f>SUM(Oriang!E177:J185)</f>
        <v>0</v>
      </c>
      <c r="K32" s="99">
        <f>SUM(Osani!E177:J185)</f>
        <v>0</v>
      </c>
      <c r="L32" s="99">
        <f>SUM(Oyugis!E177:J185)</f>
        <v>0</v>
      </c>
      <c r="M32" s="99">
        <f>SUM(Rangwe!E177:J185)</f>
        <v>0</v>
      </c>
      <c r="N32" s="99">
        <f>SUM(Ringa!E177:J185)</f>
        <v>0</v>
      </c>
      <c r="O32" s="99">
        <f>SUM('St Merceline'!E177:J185)</f>
        <v>0</v>
      </c>
      <c r="P32" s="99">
        <f>SUM('St Pauls'!E177:J185)</f>
        <v>0</v>
      </c>
      <c r="Q32" s="99">
        <f>SUM(Wire!E177:J185)</f>
        <v>0</v>
      </c>
    </row>
    <row r="33" spans="1:18" x14ac:dyDescent="0.25">
      <c r="A33" s="98">
        <v>25</v>
      </c>
      <c r="B33" s="98" t="s">
        <v>55</v>
      </c>
      <c r="C33" s="99">
        <f>SUM(Angiya!E186:J194)</f>
        <v>0</v>
      </c>
      <c r="D33" s="99">
        <f>SUM(Asumbi!E186:J194)</f>
        <v>0</v>
      </c>
      <c r="E33" s="99">
        <f>SUM(Homahills!E186:J194)</f>
        <v>0</v>
      </c>
      <c r="F33" s="99">
        <f>SUM(Kendu!E186:J194)</f>
        <v>0</v>
      </c>
      <c r="G33" s="99">
        <f>SUM(Manyatta!E186:J194)</f>
        <v>0</v>
      </c>
      <c r="H33" s="99">
        <f>SUM(Mawego!E186:J194)</f>
        <v>0</v>
      </c>
      <c r="I33" s="99">
        <f>SUM(Mirogi!E186:J194)</f>
        <v>0</v>
      </c>
      <c r="J33" s="99">
        <f>SUM(Oriang!E186:J194)</f>
        <v>0</v>
      </c>
      <c r="K33" s="99">
        <f>SUM(Osani!E186:J194)</f>
        <v>0</v>
      </c>
      <c r="L33" s="99">
        <f>SUM(Oyugis!E186:J194)</f>
        <v>0</v>
      </c>
      <c r="M33" s="99">
        <f>SUM(Rangwe!E186:J194)</f>
        <v>0</v>
      </c>
      <c r="N33" s="99">
        <f>SUM(Ringa!E186:J194)</f>
        <v>0</v>
      </c>
      <c r="O33" s="99">
        <f>SUM('St Merceline'!E186:J194)</f>
        <v>0</v>
      </c>
      <c r="P33" s="99">
        <f>SUM('St Pauls'!E186:J194)</f>
        <v>0</v>
      </c>
      <c r="Q33" s="99">
        <f>SUM(Wire!E186:J194)</f>
        <v>0</v>
      </c>
    </row>
    <row r="34" spans="1:18" x14ac:dyDescent="0.25">
      <c r="A34" s="98">
        <v>26</v>
      </c>
      <c r="B34" s="98" t="s">
        <v>35</v>
      </c>
      <c r="C34" s="99">
        <f>SUM(Angiya!E195:J195)</f>
        <v>0</v>
      </c>
      <c r="D34" s="99">
        <f>SUM(Asumbi!E195:J195)</f>
        <v>0</v>
      </c>
      <c r="E34" s="99">
        <f>SUM(Homahills!E195:J195)</f>
        <v>0</v>
      </c>
      <c r="F34" s="99">
        <f>SUM(Kendu!E195:J195)</f>
        <v>0</v>
      </c>
      <c r="G34" s="99">
        <f>SUM(Manyatta!E195:J195)</f>
        <v>0</v>
      </c>
      <c r="H34" s="99">
        <f>SUM(Mawego!E195:J195)</f>
        <v>0</v>
      </c>
      <c r="I34" s="99">
        <f>SUM(Mirogi!E195:J195)</f>
        <v>0</v>
      </c>
      <c r="J34" s="99">
        <f>SUM(Oriang!E195:J195)</f>
        <v>0</v>
      </c>
      <c r="K34" s="99">
        <f>SUM(Osani!E195:J195)</f>
        <v>0</v>
      </c>
      <c r="L34" s="99">
        <f>SUM(Oyugis!E195:J195)</f>
        <v>0</v>
      </c>
      <c r="M34" s="99">
        <f>SUM(Rangwe!E195:J195)</f>
        <v>0</v>
      </c>
      <c r="N34" s="99">
        <f>SUM(Ringa!E195:J195)</f>
        <v>0</v>
      </c>
      <c r="O34" s="99">
        <f>SUM('St Merceline'!E195:J195)</f>
        <v>0</v>
      </c>
      <c r="P34" s="99">
        <f>SUM('St Pauls'!E195:J195)</f>
        <v>0</v>
      </c>
      <c r="Q34" s="99">
        <f>SUM(Wire!E195:J195)</f>
        <v>0</v>
      </c>
    </row>
    <row r="35" spans="1:18" x14ac:dyDescent="0.25">
      <c r="A35" s="98">
        <v>27</v>
      </c>
      <c r="B35" s="98" t="s">
        <v>77</v>
      </c>
      <c r="C35" s="99">
        <f>SUM(Angiya!E196:J204)</f>
        <v>0</v>
      </c>
      <c r="D35" s="99">
        <f>SUM(Asumbi!E196:J204)</f>
        <v>0</v>
      </c>
      <c r="E35" s="99">
        <f>SUM(Homahills!E196:J204)</f>
        <v>0</v>
      </c>
      <c r="F35" s="99">
        <f>SUM(Kendu!E196:J204)</f>
        <v>1</v>
      </c>
      <c r="G35" s="99">
        <f>SUM(Manyatta!E196:J204)</f>
        <v>0</v>
      </c>
      <c r="H35" s="99">
        <f>SUM(Mawego!E196:J204)</f>
        <v>0</v>
      </c>
      <c r="I35" s="99">
        <f>SUM(Mirogi!E196:J204)</f>
        <v>0</v>
      </c>
      <c r="J35" s="99">
        <f>SUM(Oriang!E196:J204)</f>
        <v>0</v>
      </c>
      <c r="K35" s="99">
        <f>SUM(Osani!E196:J204)</f>
        <v>0</v>
      </c>
      <c r="L35" s="99">
        <f>SUM(Oyugis!E196:J204)</f>
        <v>0</v>
      </c>
      <c r="M35" s="99">
        <f>SUM(Rangwe!E196:J204)</f>
        <v>0</v>
      </c>
      <c r="N35" s="99">
        <f>SUM(Ringa!E196:J204)</f>
        <v>0</v>
      </c>
      <c r="O35" s="99">
        <f>SUM('St Merceline'!E196:J204)</f>
        <v>0</v>
      </c>
      <c r="P35" s="99">
        <f>SUM('St Pauls'!E196:J204)</f>
        <v>0</v>
      </c>
      <c r="Q35" s="99">
        <f>SUM(Wire!E196:J204)</f>
        <v>0</v>
      </c>
    </row>
    <row r="36" spans="1:18" x14ac:dyDescent="0.25">
      <c r="A36" s="98">
        <v>28</v>
      </c>
      <c r="B36" s="98" t="s">
        <v>36</v>
      </c>
      <c r="C36" s="99">
        <f>SUM(Angiya!E205:J213)</f>
        <v>1</v>
      </c>
      <c r="D36" s="99">
        <f>SUM(Asumbi!E205:J213)</f>
        <v>0</v>
      </c>
      <c r="E36" s="99">
        <f>SUM(Homahills!E205:J213)</f>
        <v>0</v>
      </c>
      <c r="F36" s="99">
        <f>SUM(Kendu!E205:J213)</f>
        <v>0</v>
      </c>
      <c r="G36" s="99">
        <f>SUM(Manyatta!E205:J213)</f>
        <v>0</v>
      </c>
      <c r="H36" s="99">
        <f>SUM(Mawego!E205:J213)</f>
        <v>0</v>
      </c>
      <c r="I36" s="99">
        <f>SUM(Mirogi!E205:J213)</f>
        <v>0</v>
      </c>
      <c r="J36" s="99">
        <f>SUM(Oriang!E205:J213)</f>
        <v>4</v>
      </c>
      <c r="K36" s="99">
        <f>SUM(Osani!E205:J213)</f>
        <v>0</v>
      </c>
      <c r="L36" s="99">
        <f>SUM(Oyugis!E205:J213)</f>
        <v>0</v>
      </c>
      <c r="M36" s="99">
        <f>SUM(Rangwe!E205:J213)</f>
        <v>0</v>
      </c>
      <c r="N36" s="99">
        <f>SUM(Ringa!E205:J213)</f>
        <v>0</v>
      </c>
      <c r="O36" s="99">
        <f>SUM('St Merceline'!E205:J213)</f>
        <v>0</v>
      </c>
      <c r="P36" s="99">
        <f>SUM('St Pauls'!E205:J213)</f>
        <v>0</v>
      </c>
      <c r="Q36" s="99">
        <f>SUM(Wire!E205:J213)</f>
        <v>0</v>
      </c>
    </row>
    <row r="37" spans="1:18" s="101" customFormat="1" x14ac:dyDescent="0.25">
      <c r="A37" s="262" t="s">
        <v>97</v>
      </c>
      <c r="B37" s="262"/>
      <c r="C37" s="100">
        <f>SUM(C26:C36)-(C5+C7)</f>
        <v>0</v>
      </c>
      <c r="D37" s="100">
        <f t="shared" ref="D37:Q37" si="3">SUM(D26:D36)-(D5+D7)</f>
        <v>0</v>
      </c>
      <c r="E37" s="100">
        <f t="shared" si="3"/>
        <v>0</v>
      </c>
      <c r="F37" s="100">
        <f t="shared" si="3"/>
        <v>0</v>
      </c>
      <c r="G37" s="100">
        <f t="shared" si="3"/>
        <v>0</v>
      </c>
      <c r="H37" s="100">
        <f t="shared" si="3"/>
        <v>0</v>
      </c>
      <c r="I37" s="100">
        <f t="shared" si="3"/>
        <v>0</v>
      </c>
      <c r="J37" s="100">
        <f t="shared" si="3"/>
        <v>0</v>
      </c>
      <c r="K37" s="100">
        <f t="shared" si="3"/>
        <v>0</v>
      </c>
      <c r="L37" s="100">
        <f t="shared" si="3"/>
        <v>0</v>
      </c>
      <c r="M37" s="100">
        <f t="shared" si="3"/>
        <v>0</v>
      </c>
      <c r="N37" s="100">
        <f t="shared" si="3"/>
        <v>0</v>
      </c>
      <c r="O37" s="100">
        <f t="shared" si="3"/>
        <v>0</v>
      </c>
      <c r="P37" s="100">
        <f t="shared" si="3"/>
        <v>0</v>
      </c>
      <c r="Q37" s="100">
        <f t="shared" si="3"/>
        <v>0</v>
      </c>
      <c r="R37" s="109"/>
    </row>
    <row r="38" spans="1:18" x14ac:dyDescent="0.25">
      <c r="A38" s="260" t="s">
        <v>47</v>
      </c>
      <c r="B38" s="260"/>
      <c r="C38" s="260"/>
      <c r="D38" s="260"/>
      <c r="E38" s="260"/>
      <c r="F38" s="260"/>
      <c r="G38" s="260"/>
      <c r="H38" s="260"/>
      <c r="I38" s="260"/>
      <c r="J38" s="260"/>
      <c r="K38" s="260"/>
      <c r="L38" s="260"/>
      <c r="M38" s="260"/>
      <c r="N38" s="260"/>
      <c r="O38" s="260"/>
      <c r="P38" s="260"/>
      <c r="Q38" s="260"/>
      <c r="R38" s="108"/>
    </row>
    <row r="39" spans="1:18" x14ac:dyDescent="0.25">
      <c r="A39" s="98">
        <v>29</v>
      </c>
      <c r="B39" s="98" t="s">
        <v>37</v>
      </c>
      <c r="C39" s="99">
        <f>SUM(Angiya!E215:J223)</f>
        <v>0</v>
      </c>
      <c r="D39" s="99">
        <f>SUM(Asumbi!E215:J223)</f>
        <v>0</v>
      </c>
      <c r="E39" s="99">
        <f>SUM(Homahills!E215:J223)</f>
        <v>0</v>
      </c>
      <c r="F39" s="99">
        <f>SUM(Kendu!E215:J223)</f>
        <v>0</v>
      </c>
      <c r="G39" s="99">
        <f>SUM(Manyatta!E215:J223)</f>
        <v>0</v>
      </c>
      <c r="H39" s="99">
        <f>SUM(Mawego!E215:J223)</f>
        <v>0</v>
      </c>
      <c r="I39" s="99">
        <f>SUM(Mirogi!E215:J223)</f>
        <v>0</v>
      </c>
      <c r="J39" s="99">
        <f>SUM(Oriang!E215:J223)</f>
        <v>0</v>
      </c>
      <c r="K39" s="99">
        <f>SUM(Osani!E215:J223)</f>
        <v>0</v>
      </c>
      <c r="L39" s="99">
        <f>SUM(Oyugis!E215:J223)</f>
        <v>0</v>
      </c>
      <c r="M39" s="99">
        <f>SUM(Rangwe!E215:J223)</f>
        <v>0</v>
      </c>
      <c r="N39" s="99">
        <f>SUM(Ringa!E215:J223)</f>
        <v>0</v>
      </c>
      <c r="O39" s="99">
        <f>SUM('St Merceline'!E215:J223)</f>
        <v>0</v>
      </c>
      <c r="P39" s="99">
        <f>SUM('St Pauls'!E215:J223)</f>
        <v>0</v>
      </c>
      <c r="Q39" s="99">
        <f>SUM(Wire!E215:J223)</f>
        <v>0</v>
      </c>
    </row>
    <row r="40" spans="1:18" x14ac:dyDescent="0.25">
      <c r="A40" s="98">
        <v>30</v>
      </c>
      <c r="B40" s="98" t="s">
        <v>38</v>
      </c>
      <c r="C40" s="99">
        <f>SUM(Angiya!E224:J232)</f>
        <v>0</v>
      </c>
      <c r="D40" s="99">
        <f>SUM(Asumbi!E224:J232)</f>
        <v>0</v>
      </c>
      <c r="E40" s="99">
        <f>SUM(Homahills!E224:J232)</f>
        <v>0</v>
      </c>
      <c r="F40" s="99">
        <f>SUM(Kendu!E224:J232)</f>
        <v>0</v>
      </c>
      <c r="G40" s="99">
        <f>SUM(Manyatta!E224:J232)</f>
        <v>0</v>
      </c>
      <c r="H40" s="99">
        <f>SUM(Mawego!E224:J232)</f>
        <v>0</v>
      </c>
      <c r="I40" s="99">
        <f>SUM(Mirogi!E224:J232)</f>
        <v>0</v>
      </c>
      <c r="J40" s="99">
        <f>SUM(Oriang!E224:J232)</f>
        <v>0</v>
      </c>
      <c r="K40" s="99">
        <f>SUM(Osani!E224:J232)</f>
        <v>0</v>
      </c>
      <c r="L40" s="99">
        <f>SUM(Oyugis!E224:J232)</f>
        <v>0</v>
      </c>
      <c r="M40" s="99">
        <f>SUM(Rangwe!E224:J232)</f>
        <v>2</v>
      </c>
      <c r="N40" s="99">
        <f>SUM(Ringa!E224:J232)</f>
        <v>0</v>
      </c>
      <c r="O40" s="99">
        <f>SUM('St Merceline'!E224:J232)</f>
        <v>0</v>
      </c>
      <c r="P40" s="99">
        <f>SUM('St Pauls'!E224:J232)</f>
        <v>0</v>
      </c>
      <c r="Q40" s="99">
        <f>SUM(Wire!E224:J232)</f>
        <v>0</v>
      </c>
    </row>
    <row r="41" spans="1:18" x14ac:dyDescent="0.25">
      <c r="A41" s="98">
        <v>31</v>
      </c>
      <c r="B41" s="98" t="s">
        <v>39</v>
      </c>
      <c r="C41" s="99">
        <f>SUM(Angiya!E233:J241)</f>
        <v>0</v>
      </c>
      <c r="D41" s="99">
        <f>SUM(Asumbi!E233:J241)</f>
        <v>0</v>
      </c>
      <c r="E41" s="99">
        <f>SUM(Homahills!E233:J241)</f>
        <v>0</v>
      </c>
      <c r="F41" s="99">
        <f>SUM(Kendu!E233:J241)</f>
        <v>0</v>
      </c>
      <c r="G41" s="99">
        <f>SUM(Manyatta!E233:J241)</f>
        <v>0</v>
      </c>
      <c r="H41" s="99">
        <f>SUM(Mawego!E233:J241)</f>
        <v>0</v>
      </c>
      <c r="I41" s="99">
        <f>SUM(Mirogi!E233:J241)</f>
        <v>0</v>
      </c>
      <c r="J41" s="99">
        <f>SUM(Oriang!E233:J241)</f>
        <v>0</v>
      </c>
      <c r="K41" s="99">
        <f>SUM(Osani!E233:J241)</f>
        <v>0</v>
      </c>
      <c r="L41" s="99">
        <f>SUM(Oyugis!E233:J241)</f>
        <v>0</v>
      </c>
      <c r="M41" s="99">
        <f>SUM(Rangwe!E233:J241)</f>
        <v>0</v>
      </c>
      <c r="N41" s="99">
        <f>SUM(Ringa!E233:J241)</f>
        <v>0</v>
      </c>
      <c r="O41" s="99">
        <f>SUM('St Merceline'!E233:J241)</f>
        <v>0</v>
      </c>
      <c r="P41" s="99">
        <f>SUM('St Pauls'!E233:J241)</f>
        <v>0</v>
      </c>
      <c r="Q41" s="99">
        <f>SUM(Wire!E233:J241)</f>
        <v>0</v>
      </c>
    </row>
    <row r="42" spans="1:18" x14ac:dyDescent="0.25">
      <c r="A42" s="98">
        <v>32</v>
      </c>
      <c r="B42" s="98" t="s">
        <v>40</v>
      </c>
      <c r="C42" s="99">
        <f>SUM(Angiya!E242:J250)</f>
        <v>0</v>
      </c>
      <c r="D42" s="99">
        <f>SUM(Asumbi!E242:J250)</f>
        <v>0</v>
      </c>
      <c r="E42" s="99">
        <f>SUM(Homahills!E242:J250)</f>
        <v>0</v>
      </c>
      <c r="F42" s="99">
        <f>SUM(Kendu!E242:J250)</f>
        <v>0</v>
      </c>
      <c r="G42" s="99">
        <f>SUM(Manyatta!E242:J250)</f>
        <v>0</v>
      </c>
      <c r="H42" s="99">
        <f>SUM(Mawego!E242:J250)</f>
        <v>0</v>
      </c>
      <c r="I42" s="99">
        <f>SUM(Mirogi!E242:J250)</f>
        <v>0</v>
      </c>
      <c r="J42" s="99">
        <f>SUM(Oriang!E242:J250)</f>
        <v>0</v>
      </c>
      <c r="K42" s="99">
        <f>SUM(Osani!E242:J250)</f>
        <v>0</v>
      </c>
      <c r="L42" s="99">
        <f>SUM(Oyugis!E242:J250)</f>
        <v>0</v>
      </c>
      <c r="M42" s="99">
        <f>SUM(Rangwe!E242:J250)</f>
        <v>0</v>
      </c>
      <c r="N42" s="99">
        <f>SUM(Ringa!E242:J250)</f>
        <v>3</v>
      </c>
      <c r="O42" s="99">
        <f>SUM('St Merceline'!E242:J250)</f>
        <v>0</v>
      </c>
      <c r="P42" s="99">
        <f>SUM('St Pauls'!E242:J250)</f>
        <v>0</v>
      </c>
      <c r="Q42" s="99">
        <f>SUM(Wire!E242:J250)</f>
        <v>0</v>
      </c>
    </row>
    <row r="43" spans="1:18" x14ac:dyDescent="0.25">
      <c r="A43" s="98">
        <v>33</v>
      </c>
      <c r="B43" s="98" t="s">
        <v>41</v>
      </c>
      <c r="C43" s="99">
        <f>SUM(Angiya!E251:J259)</f>
        <v>0</v>
      </c>
      <c r="D43" s="99">
        <f>SUM(Asumbi!E251:J259)</f>
        <v>0</v>
      </c>
      <c r="E43" s="99">
        <f>SUM(Homahills!E251:J259)</f>
        <v>0</v>
      </c>
      <c r="F43" s="99">
        <f>SUM(Kendu!E251:J259)</f>
        <v>0</v>
      </c>
      <c r="G43" s="99">
        <f>SUM(Manyatta!E251:J259)</f>
        <v>0</v>
      </c>
      <c r="H43" s="99">
        <f>SUM(Mawego!E251:J259)</f>
        <v>0</v>
      </c>
      <c r="I43" s="99">
        <f>SUM(Mirogi!E251:J259)</f>
        <v>0</v>
      </c>
      <c r="J43" s="99">
        <f>SUM(Oriang!E251:J259)</f>
        <v>0</v>
      </c>
      <c r="K43" s="99">
        <f>SUM(Osani!E251:J259)</f>
        <v>0</v>
      </c>
      <c r="L43" s="99">
        <f>SUM(Oyugis!E251:J259)</f>
        <v>0</v>
      </c>
      <c r="M43" s="99">
        <f>SUM(Rangwe!E251:J259)</f>
        <v>0</v>
      </c>
      <c r="N43" s="99">
        <f>SUM(Ringa!E251:J259)</f>
        <v>0</v>
      </c>
      <c r="O43" s="99">
        <f>SUM('St Merceline'!E251:J259)</f>
        <v>0</v>
      </c>
      <c r="P43" s="99">
        <f>SUM('St Pauls'!E251:J259)</f>
        <v>0</v>
      </c>
      <c r="Q43" s="99">
        <f>SUM(Wire!E251:J259)</f>
        <v>0</v>
      </c>
    </row>
    <row r="44" spans="1:18" x14ac:dyDescent="0.25">
      <c r="A44" s="98">
        <v>34</v>
      </c>
      <c r="B44" s="98" t="s">
        <v>42</v>
      </c>
      <c r="C44" s="99">
        <f>SUM(Angiya!E260:J268)</f>
        <v>0</v>
      </c>
      <c r="D44" s="99">
        <f>SUM(Asumbi!E260:J268)</f>
        <v>0</v>
      </c>
      <c r="E44" s="99">
        <f>SUM(Homahills!E260:J268)</f>
        <v>0</v>
      </c>
      <c r="F44" s="99">
        <f>SUM(Kendu!E260:J268)</f>
        <v>0</v>
      </c>
      <c r="G44" s="99">
        <f>SUM(Manyatta!E260:J268)</f>
        <v>0</v>
      </c>
      <c r="H44" s="99">
        <f>SUM(Mawego!E260:J268)</f>
        <v>0</v>
      </c>
      <c r="I44" s="99">
        <f>SUM(Mirogi!E260:J268)</f>
        <v>0</v>
      </c>
      <c r="J44" s="99">
        <f>SUM(Oriang!E260:J268)</f>
        <v>0</v>
      </c>
      <c r="K44" s="99">
        <f>SUM(Osani!E260:J268)</f>
        <v>0</v>
      </c>
      <c r="L44" s="99">
        <f>SUM(Oyugis!E260:J268)</f>
        <v>0</v>
      </c>
      <c r="M44" s="99">
        <f>SUM(Rangwe!E260:J268)</f>
        <v>0</v>
      </c>
      <c r="N44" s="99">
        <f>SUM(Ringa!E260:J268)</f>
        <v>0</v>
      </c>
      <c r="O44" s="99">
        <f>SUM('St Merceline'!E260:J268)</f>
        <v>0</v>
      </c>
      <c r="P44" s="99">
        <f>SUM('St Pauls'!E260:J268)</f>
        <v>0</v>
      </c>
      <c r="Q44" s="99">
        <f>SUM(Wire!E260:J268)</f>
        <v>0</v>
      </c>
    </row>
    <row r="45" spans="1:18" x14ac:dyDescent="0.25">
      <c r="A45" s="98">
        <v>35</v>
      </c>
      <c r="B45" s="98" t="s">
        <v>43</v>
      </c>
      <c r="C45" s="99">
        <f>SUM(Angiya!E269:J277)</f>
        <v>0</v>
      </c>
      <c r="D45" s="99">
        <f>SUM(Asumbi!E269:J277)</f>
        <v>0</v>
      </c>
      <c r="E45" s="99">
        <f>SUM(Homahills!E269:J277)</f>
        <v>0</v>
      </c>
      <c r="F45" s="99">
        <f>SUM(Kendu!E269:J277)</f>
        <v>0</v>
      </c>
      <c r="G45" s="99">
        <f>SUM(Manyatta!E269:J277)</f>
        <v>0</v>
      </c>
      <c r="H45" s="99">
        <f>SUM(Mawego!E269:J277)</f>
        <v>0</v>
      </c>
      <c r="I45" s="99">
        <f>SUM(Mirogi!E269:J277)</f>
        <v>0</v>
      </c>
      <c r="J45" s="99">
        <f>SUM(Oriang!E269:J277)</f>
        <v>0</v>
      </c>
      <c r="K45" s="99">
        <f>SUM(Osani!E269:J277)</f>
        <v>0</v>
      </c>
      <c r="L45" s="99">
        <f>SUM(Oyugis!E269:J277)</f>
        <v>0</v>
      </c>
      <c r="M45" s="99">
        <f>SUM(Rangwe!E269:J277)</f>
        <v>0</v>
      </c>
      <c r="N45" s="99">
        <f>SUM(Ringa!E269:J277)</f>
        <v>0</v>
      </c>
      <c r="O45" s="99">
        <f>SUM('St Merceline'!E269:J277)</f>
        <v>0</v>
      </c>
      <c r="P45" s="99">
        <f>SUM('St Pauls'!E269:J277)</f>
        <v>0</v>
      </c>
      <c r="Q45" s="99">
        <f>SUM(Wire!E269:J277)</f>
        <v>0</v>
      </c>
    </row>
    <row r="46" spans="1:18" x14ac:dyDescent="0.25">
      <c r="A46" s="98">
        <v>36</v>
      </c>
      <c r="B46" s="98" t="s">
        <v>84</v>
      </c>
      <c r="C46" s="99">
        <f>SUM(Angiya!E278:J286)</f>
        <v>0</v>
      </c>
      <c r="D46" s="99">
        <f>SUM(Asumbi!E278:J286)</f>
        <v>0</v>
      </c>
      <c r="E46" s="99">
        <f>SUM(Homahills!E278:J286)</f>
        <v>0</v>
      </c>
      <c r="F46" s="99">
        <f>SUM(Kendu!E278:J286)</f>
        <v>0</v>
      </c>
      <c r="G46" s="99">
        <f>SUM(Manyatta!E278:J286)</f>
        <v>0</v>
      </c>
      <c r="H46" s="99">
        <f>SUM(Mawego!E278:J286)</f>
        <v>0</v>
      </c>
      <c r="I46" s="99">
        <f>SUM(Mirogi!E278:J286)</f>
        <v>0</v>
      </c>
      <c r="J46" s="99">
        <f>SUM(Oriang!E278:J286)</f>
        <v>0</v>
      </c>
      <c r="K46" s="99">
        <f>SUM(Osani!E278:J286)</f>
        <v>0</v>
      </c>
      <c r="L46" s="99">
        <f>SUM(Oyugis!E278:J286)</f>
        <v>0</v>
      </c>
      <c r="M46" s="99">
        <f>SUM(Rangwe!E278:J286)</f>
        <v>0</v>
      </c>
      <c r="N46" s="99">
        <f>SUM(Ringa!E278:J286)</f>
        <v>0</v>
      </c>
      <c r="O46" s="99">
        <f>SUM('St Merceline'!E278:J286)</f>
        <v>0</v>
      </c>
      <c r="P46" s="99">
        <f>SUM('St Pauls'!E278:J286)</f>
        <v>0</v>
      </c>
      <c r="Q46" s="99">
        <f>SUM(Wire!E278:J286)</f>
        <v>0</v>
      </c>
    </row>
    <row r="47" spans="1:18" x14ac:dyDescent="0.25">
      <c r="A47" s="98">
        <v>37</v>
      </c>
      <c r="B47" s="98" t="s">
        <v>44</v>
      </c>
      <c r="C47" s="99">
        <f>SUM(Angiya!E287:J295)</f>
        <v>0</v>
      </c>
      <c r="D47" s="99">
        <f>SUM(Asumbi!E287:J295)</f>
        <v>0</v>
      </c>
      <c r="E47" s="99">
        <f>SUM(Homahills!E287:J295)</f>
        <v>0</v>
      </c>
      <c r="F47" s="99">
        <f>SUM(Kendu!E287:J295)</f>
        <v>0</v>
      </c>
      <c r="G47" s="99">
        <f>SUM(Manyatta!E287:J295)</f>
        <v>0</v>
      </c>
      <c r="H47" s="99">
        <f>SUM(Mawego!E287:J295)</f>
        <v>0</v>
      </c>
      <c r="I47" s="99">
        <f>SUM(Mirogi!E287:J295)</f>
        <v>0</v>
      </c>
      <c r="J47" s="99">
        <f>SUM(Oriang!E287:J295)</f>
        <v>0</v>
      </c>
      <c r="K47" s="99">
        <f>SUM(Osani!E287:J295)</f>
        <v>0</v>
      </c>
      <c r="L47" s="99">
        <f>SUM(Oyugis!E287:J295)</f>
        <v>0</v>
      </c>
      <c r="M47" s="99">
        <f>SUM(Rangwe!E287:J295)</f>
        <v>0</v>
      </c>
      <c r="N47" s="99">
        <f>SUM(Ringa!E287:J295)</f>
        <v>0</v>
      </c>
      <c r="O47" s="99">
        <f>SUM('St Merceline'!E287:J295)</f>
        <v>0</v>
      </c>
      <c r="P47" s="99">
        <f>SUM('St Pauls'!E287:J295)</f>
        <v>0</v>
      </c>
      <c r="Q47" s="99">
        <f>SUM(Wire!E287:J295)</f>
        <v>0</v>
      </c>
    </row>
    <row r="48" spans="1:18" x14ac:dyDescent="0.25">
      <c r="A48" s="98">
        <v>38</v>
      </c>
      <c r="B48" s="98" t="s">
        <v>45</v>
      </c>
      <c r="C48" s="99">
        <f>SUM(Angiya!E296:J304)</f>
        <v>0</v>
      </c>
      <c r="D48" s="99">
        <f>SUM(Asumbi!E296:J304)</f>
        <v>0</v>
      </c>
      <c r="E48" s="99">
        <f>SUM(Homahills!E296:J304)</f>
        <v>0</v>
      </c>
      <c r="F48" s="99">
        <f>SUM(Kendu!E296:J304)</f>
        <v>0</v>
      </c>
      <c r="G48" s="99">
        <f>SUM(Manyatta!E296:J304)</f>
        <v>0</v>
      </c>
      <c r="H48" s="99">
        <f>SUM(Mawego!E296:J304)</f>
        <v>0</v>
      </c>
      <c r="I48" s="99">
        <f>SUM(Mirogi!E296:J304)</f>
        <v>0</v>
      </c>
      <c r="J48" s="99">
        <f>SUM(Oriang!E296:J304)</f>
        <v>0</v>
      </c>
      <c r="K48" s="99">
        <f>SUM(Osani!E296:J304)</f>
        <v>0</v>
      </c>
      <c r="L48" s="99">
        <f>SUM(Oyugis!E296:J304)</f>
        <v>0</v>
      </c>
      <c r="M48" s="99">
        <f>SUM(Rangwe!E296:J304)</f>
        <v>0</v>
      </c>
      <c r="N48" s="99">
        <f>SUM(Ringa!E296:J304)</f>
        <v>0</v>
      </c>
      <c r="O48" s="99">
        <f>SUM('St Merceline'!E296:J304)</f>
        <v>0</v>
      </c>
      <c r="P48" s="99">
        <f>SUM('St Pauls'!E296:J304)</f>
        <v>0</v>
      </c>
      <c r="Q48" s="99">
        <f>SUM(Wire!E296:J304)</f>
        <v>0</v>
      </c>
    </row>
    <row r="49" spans="1:18" x14ac:dyDescent="0.25">
      <c r="A49" s="98">
        <v>39</v>
      </c>
      <c r="B49" s="98" t="s">
        <v>83</v>
      </c>
      <c r="C49" s="99">
        <f>SUM(Angiya!E305:J313)</f>
        <v>0</v>
      </c>
      <c r="D49" s="99">
        <f>SUM(Asumbi!E305:J313)</f>
        <v>0</v>
      </c>
      <c r="E49" s="99">
        <f>SUM(Homahills!E305:J313)</f>
        <v>0</v>
      </c>
      <c r="F49" s="99">
        <f>SUM(Kendu!E305:J313)</f>
        <v>0</v>
      </c>
      <c r="G49" s="99">
        <f>SUM(Manyatta!E305:J313)</f>
        <v>0</v>
      </c>
      <c r="H49" s="99">
        <f>SUM(Mawego!E305:J313)</f>
        <v>0</v>
      </c>
      <c r="I49" s="99">
        <f>SUM(Mirogi!E305:J313)</f>
        <v>0</v>
      </c>
      <c r="J49" s="99">
        <f>SUM(Oriang!E305:J313)</f>
        <v>6</v>
      </c>
      <c r="K49" s="99">
        <f>SUM(Osani!E305:J313)</f>
        <v>0</v>
      </c>
      <c r="L49" s="99">
        <f>SUM(Oyugis!E305:J313)</f>
        <v>2</v>
      </c>
      <c r="M49" s="99">
        <f>SUM(Rangwe!E305:J313)</f>
        <v>0</v>
      </c>
      <c r="N49" s="99">
        <f>SUM(Ringa!E305:J313)</f>
        <v>4</v>
      </c>
      <c r="O49" s="99">
        <f>SUM('St Merceline'!E305:J313)</f>
        <v>0</v>
      </c>
      <c r="P49" s="99">
        <f>SUM('St Pauls'!E305:J313)</f>
        <v>5</v>
      </c>
      <c r="Q49" s="99">
        <f>SUM(Wire!E305:J313)</f>
        <v>0</v>
      </c>
    </row>
    <row r="50" spans="1:18" x14ac:dyDescent="0.25">
      <c r="A50" s="98">
        <v>40</v>
      </c>
      <c r="B50" s="98" t="s">
        <v>46</v>
      </c>
      <c r="C50" s="99">
        <f>SUM(Angiya!E314:J322)</f>
        <v>0</v>
      </c>
      <c r="D50" s="99">
        <f>SUM(Asumbi!E314:J322)</f>
        <v>0</v>
      </c>
      <c r="E50" s="99">
        <f>SUM(Homahills!E314:J322)</f>
        <v>0</v>
      </c>
      <c r="F50" s="99">
        <f>SUM(Kendu!E314:J322)</f>
        <v>0</v>
      </c>
      <c r="G50" s="99">
        <f>SUM(Manyatta!E314:J322)</f>
        <v>0</v>
      </c>
      <c r="H50" s="99">
        <f>SUM(Mawego!E314:J322)</f>
        <v>0</v>
      </c>
      <c r="I50" s="99">
        <f>SUM(Mirogi!E314:J322)</f>
        <v>0</v>
      </c>
      <c r="J50" s="99">
        <f>SUM(Oriang!E314:J322)</f>
        <v>0</v>
      </c>
      <c r="K50" s="99">
        <f>SUM(Osani!E314:J322)</f>
        <v>0</v>
      </c>
      <c r="L50" s="99">
        <f>SUM(Oyugis!E314:J322)</f>
        <v>0</v>
      </c>
      <c r="M50" s="99">
        <f>SUM(Rangwe!E314:J322)</f>
        <v>0</v>
      </c>
      <c r="N50" s="99">
        <f>SUM(Ringa!E314:J322)</f>
        <v>0</v>
      </c>
      <c r="O50" s="99">
        <f>SUM('St Merceline'!E314:J322)</f>
        <v>0</v>
      </c>
      <c r="P50" s="99">
        <f>SUM('St Pauls'!E314:J322)</f>
        <v>0</v>
      </c>
      <c r="Q50" s="99">
        <f>SUM(Wire!E314:J322)</f>
        <v>0</v>
      </c>
    </row>
    <row r="51" spans="1:18" s="101" customFormat="1" x14ac:dyDescent="0.25">
      <c r="A51" s="262" t="s">
        <v>88</v>
      </c>
      <c r="B51" s="262"/>
      <c r="C51" s="100">
        <f>SUM(C39:C50)-C24</f>
        <v>0</v>
      </c>
      <c r="D51" s="100">
        <f t="shared" ref="D51:Q51" si="4">SUM(D39:D50)-D24</f>
        <v>0</v>
      </c>
      <c r="E51" s="100">
        <f t="shared" si="4"/>
        <v>0</v>
      </c>
      <c r="F51" s="100">
        <f t="shared" si="4"/>
        <v>0</v>
      </c>
      <c r="G51" s="100">
        <f t="shared" si="4"/>
        <v>0</v>
      </c>
      <c r="H51" s="100">
        <f t="shared" si="4"/>
        <v>0</v>
      </c>
      <c r="I51" s="100">
        <f t="shared" si="4"/>
        <v>0</v>
      </c>
      <c r="J51" s="100">
        <f t="shared" si="4"/>
        <v>0</v>
      </c>
      <c r="K51" s="100">
        <f t="shared" si="4"/>
        <v>0</v>
      </c>
      <c r="L51" s="100">
        <f t="shared" si="4"/>
        <v>0</v>
      </c>
      <c r="M51" s="100">
        <f t="shared" si="4"/>
        <v>0</v>
      </c>
      <c r="N51" s="100">
        <f t="shared" si="4"/>
        <v>0</v>
      </c>
      <c r="O51" s="100">
        <f t="shared" si="4"/>
        <v>0</v>
      </c>
      <c r="P51" s="100">
        <f t="shared" si="4"/>
        <v>0</v>
      </c>
      <c r="Q51" s="100">
        <f t="shared" si="4"/>
        <v>0</v>
      </c>
      <c r="R51" s="109"/>
    </row>
  </sheetData>
  <sheetProtection formatCells="0" formatColumns="0" formatRows="0" insertColumns="0" insertRows="0" insertHyperlinks="0" deleteColumns="0" deleteRows="0" selectLockedCells="1" sort="0" autoFilter="0" pivotTables="0"/>
  <mergeCells count="13">
    <mergeCell ref="A2:Q2"/>
    <mergeCell ref="A25:Q25"/>
    <mergeCell ref="A38:Q38"/>
    <mergeCell ref="A51:B51"/>
    <mergeCell ref="A8:B8"/>
    <mergeCell ref="A13:B13"/>
    <mergeCell ref="A14:B14"/>
    <mergeCell ref="A20:B20"/>
    <mergeCell ref="A21:B21"/>
    <mergeCell ref="A22:B22"/>
    <mergeCell ref="A37:B37"/>
    <mergeCell ref="A19:B19"/>
    <mergeCell ref="A12:B12"/>
  </mergeCells>
  <conditionalFormatting sqref="C51:Q51">
    <cfRule type="cellIs" dxfId="157" priority="766" operator="notEqual">
      <formula>0</formula>
    </cfRule>
  </conditionalFormatting>
  <conditionalFormatting sqref="C20:C22 C13:C14 D13:Q13 D20:Q20 C8:Q8">
    <cfRule type="cellIs" dxfId="156" priority="764" operator="lessThan">
      <formula>0</formula>
    </cfRule>
    <cfRule type="cellIs" dxfId="155" priority="765" operator="greaterThan">
      <formula>0</formula>
    </cfRule>
  </conditionalFormatting>
  <conditionalFormatting sqref="C37:Q37">
    <cfRule type="cellIs" dxfId="154" priority="762" operator="notEqual">
      <formula>0</formula>
    </cfRule>
    <cfRule type="cellIs" dxfId="153" priority="763" operator="notEqual">
      <formula>0</formula>
    </cfRule>
  </conditionalFormatting>
  <conditionalFormatting sqref="D21:D22 D14">
    <cfRule type="cellIs" dxfId="152" priority="580" operator="lessThan">
      <formula>0</formula>
    </cfRule>
    <cfRule type="cellIs" dxfId="151" priority="581" operator="greaterThan">
      <formula>0</formula>
    </cfRule>
  </conditionalFormatting>
  <conditionalFormatting sqref="E21:E22 E14">
    <cfRule type="cellIs" dxfId="150" priority="566" operator="lessThan">
      <formula>0</formula>
    </cfRule>
    <cfRule type="cellIs" dxfId="149" priority="567" operator="greaterThan">
      <formula>0</formula>
    </cfRule>
  </conditionalFormatting>
  <conditionalFormatting sqref="F21:F22 F14">
    <cfRule type="cellIs" dxfId="148" priority="552" operator="lessThan">
      <formula>0</formula>
    </cfRule>
    <cfRule type="cellIs" dxfId="147" priority="553" operator="greaterThan">
      <formula>0</formula>
    </cfRule>
  </conditionalFormatting>
  <conditionalFormatting sqref="G21:G22 G14">
    <cfRule type="cellIs" dxfId="146" priority="538" operator="lessThan">
      <formula>0</formula>
    </cfRule>
    <cfRule type="cellIs" dxfId="145" priority="539" operator="greaterThan">
      <formula>0</formula>
    </cfRule>
  </conditionalFormatting>
  <conditionalFormatting sqref="H21:H22 H14">
    <cfRule type="cellIs" dxfId="144" priority="524" operator="lessThan">
      <formula>0</formula>
    </cfRule>
    <cfRule type="cellIs" dxfId="143" priority="525" operator="greaterThan">
      <formula>0</formula>
    </cfRule>
  </conditionalFormatting>
  <conditionalFormatting sqref="I21:I22 I14">
    <cfRule type="cellIs" dxfId="142" priority="510" operator="lessThan">
      <formula>0</formula>
    </cfRule>
    <cfRule type="cellIs" dxfId="141" priority="511" operator="greaterThan">
      <formula>0</formula>
    </cfRule>
  </conditionalFormatting>
  <conditionalFormatting sqref="J21:J22 J14">
    <cfRule type="cellIs" dxfId="140" priority="496" operator="lessThan">
      <formula>0</formula>
    </cfRule>
    <cfRule type="cellIs" dxfId="139" priority="497" operator="greaterThan">
      <formula>0</formula>
    </cfRule>
  </conditionalFormatting>
  <conditionalFormatting sqref="K21:K22 K14">
    <cfRule type="cellIs" dxfId="138" priority="482" operator="lessThan">
      <formula>0</formula>
    </cfRule>
    <cfRule type="cellIs" dxfId="137" priority="483" operator="greaterThan">
      <formula>0</formula>
    </cfRule>
  </conditionalFormatting>
  <conditionalFormatting sqref="L21:L22 L14">
    <cfRule type="cellIs" dxfId="136" priority="468" operator="lessThan">
      <formula>0</formula>
    </cfRule>
    <cfRule type="cellIs" dxfId="135" priority="469" operator="greaterThan">
      <formula>0</formula>
    </cfRule>
  </conditionalFormatting>
  <conditionalFormatting sqref="M21:M22 M14">
    <cfRule type="cellIs" dxfId="134" priority="454" operator="lessThan">
      <formula>0</formula>
    </cfRule>
    <cfRule type="cellIs" dxfId="133" priority="455" operator="greaterThan">
      <formula>0</formula>
    </cfRule>
  </conditionalFormatting>
  <conditionalFormatting sqref="N21:N22 N14">
    <cfRule type="cellIs" dxfId="132" priority="440" operator="lessThan">
      <formula>0</formula>
    </cfRule>
    <cfRule type="cellIs" dxfId="131" priority="441" operator="greaterThan">
      <formula>0</formula>
    </cfRule>
  </conditionalFormatting>
  <conditionalFormatting sqref="O21:O22 O14">
    <cfRule type="cellIs" dxfId="130" priority="426" operator="lessThan">
      <formula>0</formula>
    </cfRule>
    <cfRule type="cellIs" dxfId="129" priority="427" operator="greaterThan">
      <formula>0</formula>
    </cfRule>
  </conditionalFormatting>
  <conditionalFormatting sqref="P21:P22 P14">
    <cfRule type="cellIs" dxfId="128" priority="412" operator="lessThan">
      <formula>0</formula>
    </cfRule>
    <cfRule type="cellIs" dxfId="127" priority="413" operator="greaterThan">
      <formula>0</formula>
    </cfRule>
  </conditionalFormatting>
  <conditionalFormatting sqref="Q21:Q22 Q14">
    <cfRule type="cellIs" dxfId="126" priority="398" operator="lessThan">
      <formula>0</formula>
    </cfRule>
    <cfRule type="cellIs" dxfId="125" priority="399" operator="greaterThan">
      <formula>0</formula>
    </cfRule>
  </conditionalFormatting>
  <conditionalFormatting sqref="R51">
    <cfRule type="cellIs" dxfId="124" priority="386" operator="notEqual">
      <formula>0</formula>
    </cfRule>
  </conditionalFormatting>
  <conditionalFormatting sqref="R8 R20:R22 R13:R14">
    <cfRule type="cellIs" dxfId="123" priority="384" operator="lessThan">
      <formula>0</formula>
    </cfRule>
    <cfRule type="cellIs" dxfId="122" priority="385" operator="greaterThan">
      <formula>0</formula>
    </cfRule>
  </conditionalFormatting>
  <conditionalFormatting sqref="R37">
    <cfRule type="cellIs" dxfId="121" priority="382" operator="notEqual">
      <formula>0</formula>
    </cfRule>
    <cfRule type="cellIs" dxfId="120" priority="383" operator="notEqual">
      <formula>0</formula>
    </cfRule>
  </conditionalFormatting>
  <conditionalFormatting sqref="C1">
    <cfRule type="expression" dxfId="119" priority="113">
      <formula>C51&lt;&gt;0</formula>
    </cfRule>
    <cfRule type="expression" dxfId="118" priority="114">
      <formula>C37&lt;&gt;0</formula>
    </cfRule>
    <cfRule type="expression" dxfId="117" priority="115">
      <formula>C22&lt;&gt;0</formula>
    </cfRule>
    <cfRule type="expression" dxfId="116" priority="116">
      <formula>C21&gt;0</formula>
    </cfRule>
    <cfRule type="expression" dxfId="115" priority="117">
      <formula>C20&gt;0</formula>
    </cfRule>
    <cfRule type="expression" dxfId="114" priority="118">
      <formula>C14&gt;0</formula>
    </cfRule>
    <cfRule type="expression" dxfId="113" priority="119">
      <formula>C13&gt;0</formula>
    </cfRule>
    <cfRule type="expression" dxfId="112" priority="120">
      <formula>C8&gt;0</formula>
    </cfRule>
  </conditionalFormatting>
  <conditionalFormatting sqref="D1">
    <cfRule type="expression" dxfId="111" priority="105">
      <formula>D51&lt;&gt;0</formula>
    </cfRule>
    <cfRule type="expression" dxfId="110" priority="106">
      <formula>D37&lt;&gt;0</formula>
    </cfRule>
    <cfRule type="expression" dxfId="109" priority="107">
      <formula>D22&lt;&gt;0</formula>
    </cfRule>
    <cfRule type="expression" dxfId="108" priority="108">
      <formula>D21&gt;0</formula>
    </cfRule>
    <cfRule type="expression" dxfId="107" priority="109">
      <formula>D20&gt;0</formula>
    </cfRule>
    <cfRule type="expression" dxfId="106" priority="110">
      <formula>D14&gt;0</formula>
    </cfRule>
    <cfRule type="expression" dxfId="105" priority="111">
      <formula>D13&gt;0</formula>
    </cfRule>
    <cfRule type="expression" dxfId="104" priority="112">
      <formula>D8&gt;0</formula>
    </cfRule>
  </conditionalFormatting>
  <conditionalFormatting sqref="E1">
    <cfRule type="expression" dxfId="103" priority="97">
      <formula>E51&lt;&gt;0</formula>
    </cfRule>
    <cfRule type="expression" dxfId="102" priority="98">
      <formula>E37&lt;&gt;0</formula>
    </cfRule>
    <cfRule type="expression" dxfId="101" priority="99">
      <formula>E22&lt;&gt;0</formula>
    </cfRule>
    <cfRule type="expression" dxfId="100" priority="100">
      <formula>E21&gt;0</formula>
    </cfRule>
    <cfRule type="expression" dxfId="99" priority="101">
      <formula>E20&gt;0</formula>
    </cfRule>
    <cfRule type="expression" dxfId="98" priority="102">
      <formula>E14&gt;0</formula>
    </cfRule>
    <cfRule type="expression" dxfId="97" priority="103">
      <formula>E13&gt;0</formula>
    </cfRule>
    <cfRule type="expression" dxfId="96" priority="104">
      <formula>E8&gt;0</formula>
    </cfRule>
  </conditionalFormatting>
  <conditionalFormatting sqref="F1">
    <cfRule type="expression" dxfId="95" priority="89">
      <formula>F51&lt;&gt;0</formula>
    </cfRule>
    <cfRule type="expression" dxfId="94" priority="90">
      <formula>F37&lt;&gt;0</formula>
    </cfRule>
    <cfRule type="expression" dxfId="93" priority="91">
      <formula>F22&lt;&gt;0</formula>
    </cfRule>
    <cfRule type="expression" dxfId="92" priority="92">
      <formula>F21&gt;0</formula>
    </cfRule>
    <cfRule type="expression" dxfId="91" priority="93">
      <formula>F20&gt;0</formula>
    </cfRule>
    <cfRule type="expression" dxfId="90" priority="94">
      <formula>F14&gt;0</formula>
    </cfRule>
    <cfRule type="expression" dxfId="89" priority="95">
      <formula>F13&gt;0</formula>
    </cfRule>
    <cfRule type="expression" dxfId="88" priority="96">
      <formula>F8&gt;0</formula>
    </cfRule>
  </conditionalFormatting>
  <conditionalFormatting sqref="G1">
    <cfRule type="expression" dxfId="87" priority="81">
      <formula>G51&lt;&gt;0</formula>
    </cfRule>
    <cfRule type="expression" dxfId="86" priority="82">
      <formula>G37&lt;&gt;0</formula>
    </cfRule>
    <cfRule type="expression" dxfId="85" priority="83">
      <formula>G22&lt;&gt;0</formula>
    </cfRule>
    <cfRule type="expression" dxfId="84" priority="84">
      <formula>G21&gt;0</formula>
    </cfRule>
    <cfRule type="expression" dxfId="83" priority="85">
      <formula>G20&gt;0</formula>
    </cfRule>
    <cfRule type="expression" dxfId="82" priority="86">
      <formula>G14&gt;0</formula>
    </cfRule>
    <cfRule type="expression" dxfId="81" priority="87">
      <formula>G13&gt;0</formula>
    </cfRule>
    <cfRule type="expression" dxfId="80" priority="88">
      <formula>G8&gt;0</formula>
    </cfRule>
  </conditionalFormatting>
  <conditionalFormatting sqref="H1">
    <cfRule type="expression" dxfId="79" priority="73">
      <formula>H51&lt;&gt;0</formula>
    </cfRule>
    <cfRule type="expression" dxfId="78" priority="74">
      <formula>H37&lt;&gt;0</formula>
    </cfRule>
    <cfRule type="expression" dxfId="77" priority="75">
      <formula>H22&lt;&gt;0</formula>
    </cfRule>
    <cfRule type="expression" dxfId="76" priority="76">
      <formula>H21&gt;0</formula>
    </cfRule>
    <cfRule type="expression" dxfId="75" priority="77">
      <formula>H20&gt;0</formula>
    </cfRule>
    <cfRule type="expression" dxfId="74" priority="78">
      <formula>H14&gt;0</formula>
    </cfRule>
    <cfRule type="expression" dxfId="73" priority="79">
      <formula>H13&gt;0</formula>
    </cfRule>
    <cfRule type="expression" dxfId="72" priority="80">
      <formula>H8&gt;0</formula>
    </cfRule>
  </conditionalFormatting>
  <conditionalFormatting sqref="I1">
    <cfRule type="expression" dxfId="71" priority="65">
      <formula>I51&lt;&gt;0</formula>
    </cfRule>
    <cfRule type="expression" dxfId="70" priority="66">
      <formula>I37&lt;&gt;0</formula>
    </cfRule>
    <cfRule type="expression" dxfId="69" priority="67">
      <formula>I22&lt;&gt;0</formula>
    </cfRule>
    <cfRule type="expression" dxfId="68" priority="68">
      <formula>I21&gt;0</formula>
    </cfRule>
    <cfRule type="expression" dxfId="67" priority="69">
      <formula>I20&gt;0</formula>
    </cfRule>
    <cfRule type="expression" dxfId="66" priority="70">
      <formula>I14&gt;0</formula>
    </cfRule>
    <cfRule type="expression" dxfId="65" priority="71">
      <formula>I13&gt;0</formula>
    </cfRule>
    <cfRule type="expression" dxfId="64" priority="72">
      <formula>I8&gt;0</formula>
    </cfRule>
  </conditionalFormatting>
  <conditionalFormatting sqref="J1">
    <cfRule type="expression" dxfId="63" priority="57">
      <formula>J51&lt;&gt;0</formula>
    </cfRule>
    <cfRule type="expression" dxfId="62" priority="58">
      <formula>J37&lt;&gt;0</formula>
    </cfRule>
    <cfRule type="expression" dxfId="61" priority="59">
      <formula>J22&lt;&gt;0</formula>
    </cfRule>
    <cfRule type="expression" dxfId="60" priority="60">
      <formula>J21&gt;0</formula>
    </cfRule>
    <cfRule type="expression" dxfId="59" priority="61">
      <formula>J20&gt;0</formula>
    </cfRule>
    <cfRule type="expression" dxfId="58" priority="62">
      <formula>J14&gt;0</formula>
    </cfRule>
    <cfRule type="expression" dxfId="57" priority="63">
      <formula>J13&gt;0</formula>
    </cfRule>
    <cfRule type="expression" dxfId="56" priority="64">
      <formula>J8&gt;0</formula>
    </cfRule>
  </conditionalFormatting>
  <conditionalFormatting sqref="K1">
    <cfRule type="expression" dxfId="55" priority="49">
      <formula>K51&lt;&gt;0</formula>
    </cfRule>
    <cfRule type="expression" dxfId="54" priority="50">
      <formula>K37&lt;&gt;0</formula>
    </cfRule>
    <cfRule type="expression" dxfId="53" priority="51">
      <formula>K22&lt;&gt;0</formula>
    </cfRule>
    <cfRule type="expression" dxfId="52" priority="52">
      <formula>K21&gt;0</formula>
    </cfRule>
    <cfRule type="expression" dxfId="51" priority="53">
      <formula>K20&gt;0</formula>
    </cfRule>
    <cfRule type="expression" dxfId="50" priority="54">
      <formula>K14&gt;0</formula>
    </cfRule>
    <cfRule type="expression" dxfId="49" priority="55">
      <formula>K13&gt;0</formula>
    </cfRule>
    <cfRule type="expression" dxfId="48" priority="56">
      <formula>K8&gt;0</formula>
    </cfRule>
  </conditionalFormatting>
  <conditionalFormatting sqref="L1">
    <cfRule type="expression" dxfId="47" priority="41">
      <formula>L51&lt;&gt;0</formula>
    </cfRule>
    <cfRule type="expression" dxfId="46" priority="42">
      <formula>L37&lt;&gt;0</formula>
    </cfRule>
    <cfRule type="expression" dxfId="45" priority="43">
      <formula>L22&lt;&gt;0</formula>
    </cfRule>
    <cfRule type="expression" dxfId="44" priority="44">
      <formula>L21&gt;0</formula>
    </cfRule>
    <cfRule type="expression" dxfId="43" priority="45">
      <formula>L20&gt;0</formula>
    </cfRule>
    <cfRule type="expression" dxfId="42" priority="46">
      <formula>L14&gt;0</formula>
    </cfRule>
    <cfRule type="expression" dxfId="41" priority="47">
      <formula>L13&gt;0</formula>
    </cfRule>
    <cfRule type="expression" dxfId="40" priority="48">
      <formula>L8&gt;0</formula>
    </cfRule>
  </conditionalFormatting>
  <conditionalFormatting sqref="M1">
    <cfRule type="expression" dxfId="39" priority="33">
      <formula>M51&lt;&gt;0</formula>
    </cfRule>
    <cfRule type="expression" dxfId="38" priority="34">
      <formula>M37&lt;&gt;0</formula>
    </cfRule>
    <cfRule type="expression" dxfId="37" priority="35">
      <formula>M22&lt;&gt;0</formula>
    </cfRule>
    <cfRule type="expression" dxfId="36" priority="36">
      <formula>M21&gt;0</formula>
    </cfRule>
    <cfRule type="expression" dxfId="35" priority="37">
      <formula>M20&gt;0</formula>
    </cfRule>
    <cfRule type="expression" dxfId="34" priority="38">
      <formula>M14&gt;0</formula>
    </cfRule>
    <cfRule type="expression" dxfId="33" priority="39">
      <formula>M13&gt;0</formula>
    </cfRule>
    <cfRule type="expression" dxfId="32" priority="40">
      <formula>M8&gt;0</formula>
    </cfRule>
  </conditionalFormatting>
  <conditionalFormatting sqref="N1">
    <cfRule type="expression" dxfId="31" priority="25">
      <formula>N51&lt;&gt;0</formula>
    </cfRule>
    <cfRule type="expression" dxfId="30" priority="26">
      <formula>N37&lt;&gt;0</formula>
    </cfRule>
    <cfRule type="expression" dxfId="29" priority="27">
      <formula>N22&lt;&gt;0</formula>
    </cfRule>
    <cfRule type="expression" dxfId="28" priority="28">
      <formula>N21&gt;0</formula>
    </cfRule>
    <cfRule type="expression" dxfId="27" priority="29">
      <formula>N20&gt;0</formula>
    </cfRule>
    <cfRule type="expression" dxfId="26" priority="30">
      <formula>N14&gt;0</formula>
    </cfRule>
    <cfRule type="expression" dxfId="25" priority="31">
      <formula>N13&gt;0</formula>
    </cfRule>
    <cfRule type="expression" dxfId="24" priority="32">
      <formula>N8&gt;0</formula>
    </cfRule>
  </conditionalFormatting>
  <conditionalFormatting sqref="O1">
    <cfRule type="expression" dxfId="23" priority="17">
      <formula>O51&lt;&gt;0</formula>
    </cfRule>
    <cfRule type="expression" dxfId="22" priority="18">
      <formula>O37&lt;&gt;0</formula>
    </cfRule>
    <cfRule type="expression" dxfId="21" priority="19">
      <formula>O22&lt;&gt;0</formula>
    </cfRule>
    <cfRule type="expression" dxfId="20" priority="20">
      <formula>O21&gt;0</formula>
    </cfRule>
    <cfRule type="expression" dxfId="19" priority="21">
      <formula>O20&gt;0</formula>
    </cfRule>
    <cfRule type="expression" dxfId="18" priority="22">
      <formula>O14&gt;0</formula>
    </cfRule>
    <cfRule type="expression" dxfId="17" priority="23">
      <formula>O13&gt;0</formula>
    </cfRule>
    <cfRule type="expression" dxfId="16" priority="24">
      <formula>O8&gt;0</formula>
    </cfRule>
  </conditionalFormatting>
  <conditionalFormatting sqref="P1">
    <cfRule type="expression" dxfId="15" priority="9">
      <formula>P51&lt;&gt;0</formula>
    </cfRule>
    <cfRule type="expression" dxfId="14" priority="10">
      <formula>P37&lt;&gt;0</formula>
    </cfRule>
    <cfRule type="expression" dxfId="13" priority="11">
      <formula>P22&lt;&gt;0</formula>
    </cfRule>
    <cfRule type="expression" dxfId="12" priority="12">
      <formula>P21&gt;0</formula>
    </cfRule>
    <cfRule type="expression" dxfId="11" priority="13">
      <formula>P20&gt;0</formula>
    </cfRule>
    <cfRule type="expression" dxfId="10" priority="14">
      <formula>P14&gt;0</formula>
    </cfRule>
    <cfRule type="expression" dxfId="9" priority="15">
      <formula>P13&gt;0</formula>
    </cfRule>
    <cfRule type="expression" dxfId="8" priority="16">
      <formula>P8&gt;0</formula>
    </cfRule>
  </conditionalFormatting>
  <conditionalFormatting sqref="Q1">
    <cfRule type="expression" dxfId="7" priority="1">
      <formula>Q51&lt;&gt;0</formula>
    </cfRule>
    <cfRule type="expression" dxfId="6" priority="2">
      <formula>Q37&lt;&gt;0</formula>
    </cfRule>
    <cfRule type="expression" dxfId="5" priority="3">
      <formula>Q22&lt;&gt;0</formula>
    </cfRule>
    <cfRule type="expression" dxfId="4" priority="4">
      <formula>Q21&gt;0</formula>
    </cfRule>
    <cfRule type="expression" dxfId="3" priority="5">
      <formula>Q20&gt;0</formula>
    </cfRule>
    <cfRule type="expression" dxfId="2" priority="6">
      <formula>Q14&gt;0</formula>
    </cfRule>
    <cfRule type="expression" dxfId="1" priority="7">
      <formula>Q13&gt;0</formula>
    </cfRule>
    <cfRule type="expression" dxfId="0" priority="8">
      <formula>Q8&gt;0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DDD1-5D3A-4BBB-BE05-3E7FBE46E634}">
  <sheetPr codeName="Sheet10"/>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Kabondo Kasipul</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140</v>
      </c>
      <c r="D5" s="188">
        <f>VLOOKUP($C$5,$AC$2:$AF$55,2,0)</f>
        <v>13604</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13604</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0</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7"/>
      <c r="AB17" s="27"/>
      <c r="AC17" s="23" t="s">
        <v>160</v>
      </c>
      <c r="AD17" s="23">
        <v>13781</v>
      </c>
      <c r="AE17" s="23" t="s">
        <v>122</v>
      </c>
      <c r="AF17" s="23" t="s">
        <v>161</v>
      </c>
    </row>
    <row r="18" spans="1:32" s="179" customFormat="1" ht="20.25" customHeight="1" thickBot="1" x14ac:dyDescent="0.3">
      <c r="A18" s="267"/>
      <c r="B18" s="268"/>
      <c r="C18" s="268"/>
      <c r="D18" s="197" t="s">
        <v>211</v>
      </c>
      <c r="E18" s="192">
        <v>0</v>
      </c>
      <c r="F18" s="11">
        <v>0</v>
      </c>
      <c r="G18" s="11">
        <v>0</v>
      </c>
      <c r="H18" s="11">
        <v>0</v>
      </c>
      <c r="I18" s="11">
        <v>1</v>
      </c>
      <c r="J18" s="12">
        <v>3</v>
      </c>
      <c r="AA18" s="26"/>
      <c r="AB18" s="26"/>
      <c r="AC18" s="23" t="s">
        <v>162</v>
      </c>
      <c r="AD18" s="23">
        <v>13795</v>
      </c>
      <c r="AE18" s="23" t="s">
        <v>118</v>
      </c>
      <c r="AF18" s="23" t="s">
        <v>144</v>
      </c>
    </row>
    <row r="19" spans="1:32" s="179" customFormat="1" ht="20.25" customHeight="1" thickBot="1" x14ac:dyDescent="0.3">
      <c r="A19" s="267"/>
      <c r="B19" s="268"/>
      <c r="C19" s="268"/>
      <c r="D19" s="198" t="s">
        <v>212</v>
      </c>
      <c r="E19" s="193">
        <v>0</v>
      </c>
      <c r="F19" s="13">
        <v>0</v>
      </c>
      <c r="G19" s="13">
        <v>0</v>
      </c>
      <c r="H19" s="13">
        <v>0</v>
      </c>
      <c r="I19" s="13">
        <v>0</v>
      </c>
      <c r="J19" s="14">
        <v>0</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80">
        <v>0</v>
      </c>
      <c r="G25" s="180">
        <v>0</v>
      </c>
      <c r="H25" s="180">
        <v>0</v>
      </c>
      <c r="I25" s="180">
        <v>0</v>
      </c>
      <c r="J25" s="18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1">
        <v>0</v>
      </c>
      <c r="G27" s="11">
        <v>0</v>
      </c>
      <c r="H27" s="11">
        <v>0</v>
      </c>
      <c r="I27" s="11">
        <v>1</v>
      </c>
      <c r="J27" s="12">
        <v>3</v>
      </c>
      <c r="AA27" s="26"/>
      <c r="AB27" s="26"/>
      <c r="AC27" s="23" t="s">
        <v>175</v>
      </c>
      <c r="AD27" s="23">
        <v>13918</v>
      </c>
      <c r="AE27" s="23" t="s">
        <v>126</v>
      </c>
      <c r="AF27" s="23" t="s">
        <v>127</v>
      </c>
    </row>
    <row r="28" spans="1:32" s="179" customFormat="1" ht="20.25" customHeight="1" thickBot="1" x14ac:dyDescent="0.3">
      <c r="A28" s="283"/>
      <c r="B28" s="268"/>
      <c r="C28" s="269"/>
      <c r="D28" s="198" t="s">
        <v>212</v>
      </c>
      <c r="E28" s="193">
        <v>0</v>
      </c>
      <c r="F28" s="13">
        <v>0</v>
      </c>
      <c r="G28" s="13">
        <v>0</v>
      </c>
      <c r="H28" s="13">
        <v>0</v>
      </c>
      <c r="I28" s="13">
        <v>0</v>
      </c>
      <c r="J28" s="14">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v>0</v>
      </c>
      <c r="G30" s="182"/>
      <c r="H30" s="183">
        <v>0</v>
      </c>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3" t="s">
        <v>182</v>
      </c>
      <c r="AD33" s="23">
        <v>14035</v>
      </c>
      <c r="AE33" s="23" t="s">
        <v>118</v>
      </c>
      <c r="AF33" s="23"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1">
        <v>0</v>
      </c>
      <c r="G36" s="11">
        <v>0</v>
      </c>
      <c r="H36" s="11">
        <v>0</v>
      </c>
      <c r="I36" s="11">
        <v>0</v>
      </c>
      <c r="J36" s="12">
        <v>1</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3">
        <v>0</v>
      </c>
      <c r="G37" s="13">
        <v>0</v>
      </c>
      <c r="H37" s="13">
        <v>0</v>
      </c>
      <c r="I37" s="13">
        <v>0</v>
      </c>
      <c r="J37" s="14">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1">
        <v>0</v>
      </c>
      <c r="G45" s="11">
        <v>0</v>
      </c>
      <c r="H45" s="11">
        <v>1</v>
      </c>
      <c r="I45" s="11">
        <v>7</v>
      </c>
      <c r="J45" s="12">
        <v>11</v>
      </c>
      <c r="AA45" s="26"/>
      <c r="AB45" s="26"/>
      <c r="AC45" s="23" t="s">
        <v>199</v>
      </c>
      <c r="AD45" s="23">
        <v>14059</v>
      </c>
      <c r="AE45" s="23" t="s">
        <v>118</v>
      </c>
      <c r="AF45" s="23" t="s">
        <v>200</v>
      </c>
    </row>
    <row r="46" spans="1:32" s="179" customFormat="1" ht="20.25" customHeight="1" thickBot="1" x14ac:dyDescent="0.3">
      <c r="A46" s="275"/>
      <c r="B46" s="268"/>
      <c r="C46" s="279"/>
      <c r="D46" s="198" t="s">
        <v>212</v>
      </c>
      <c r="E46" s="193">
        <v>0</v>
      </c>
      <c r="F46" s="13">
        <v>0</v>
      </c>
      <c r="G46" s="13">
        <v>0</v>
      </c>
      <c r="H46" s="13">
        <v>0</v>
      </c>
      <c r="I46" s="13">
        <v>0</v>
      </c>
      <c r="J46" s="14">
        <v>0</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v>0</v>
      </c>
      <c r="G48" s="182"/>
      <c r="H48" s="183">
        <v>0</v>
      </c>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92">
        <v>0</v>
      </c>
      <c r="F54" s="11">
        <v>0</v>
      </c>
      <c r="G54" s="11">
        <v>0</v>
      </c>
      <c r="H54" s="11">
        <v>0</v>
      </c>
      <c r="I54" s="11">
        <v>1</v>
      </c>
      <c r="J54" s="12">
        <v>2</v>
      </c>
      <c r="AA54" s="26"/>
      <c r="AB54" s="26"/>
      <c r="AC54" s="23" t="s">
        <v>224</v>
      </c>
      <c r="AD54" s="23">
        <v>14157</v>
      </c>
      <c r="AE54" s="23" t="s">
        <v>147</v>
      </c>
      <c r="AF54" s="23" t="s">
        <v>225</v>
      </c>
    </row>
    <row r="55" spans="1:32" s="179" customFormat="1" ht="20.25" customHeight="1" thickBot="1" x14ac:dyDescent="0.3">
      <c r="A55" s="267"/>
      <c r="B55" s="268"/>
      <c r="C55" s="279"/>
      <c r="D55" s="198" t="s">
        <v>212</v>
      </c>
      <c r="E55" s="193">
        <v>0</v>
      </c>
      <c r="F55" s="13">
        <v>0</v>
      </c>
      <c r="G55" s="13">
        <v>0</v>
      </c>
      <c r="H55" s="13">
        <v>0</v>
      </c>
      <c r="I55" s="13">
        <v>0</v>
      </c>
      <c r="J55" s="14">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0</v>
      </c>
      <c r="AA62" s="29"/>
      <c r="AB62" s="29"/>
      <c r="AC62" s="29"/>
      <c r="AD62" s="29"/>
      <c r="AE62" s="29"/>
      <c r="AF62" s="29"/>
    </row>
    <row r="63" spans="1:32" s="179" customFormat="1" ht="20.25" customHeight="1" thickBot="1" x14ac:dyDescent="0.3">
      <c r="A63" s="267"/>
      <c r="B63" s="268"/>
      <c r="C63" s="279"/>
      <c r="D63" s="197" t="s">
        <v>211</v>
      </c>
      <c r="E63" s="192">
        <v>0</v>
      </c>
      <c r="F63" s="11">
        <v>0</v>
      </c>
      <c r="G63" s="11">
        <v>0</v>
      </c>
      <c r="H63" s="11">
        <v>0</v>
      </c>
      <c r="I63" s="11">
        <v>0</v>
      </c>
      <c r="J63" s="12">
        <v>1</v>
      </c>
      <c r="AA63" s="29"/>
      <c r="AB63" s="29"/>
      <c r="AC63" s="29"/>
      <c r="AD63" s="29"/>
      <c r="AE63" s="29"/>
      <c r="AF63" s="29"/>
    </row>
    <row r="64" spans="1:32" s="179" customFormat="1" ht="20.25" customHeight="1" thickBot="1" x14ac:dyDescent="0.3">
      <c r="A64" s="267"/>
      <c r="B64" s="268"/>
      <c r="C64" s="279"/>
      <c r="D64" s="198" t="s">
        <v>212</v>
      </c>
      <c r="E64" s="193">
        <v>0</v>
      </c>
      <c r="F64" s="13">
        <v>0</v>
      </c>
      <c r="G64" s="13">
        <v>0</v>
      </c>
      <c r="H64" s="13">
        <v>0</v>
      </c>
      <c r="I64" s="13">
        <v>0</v>
      </c>
      <c r="J64" s="14">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80">
        <v>0</v>
      </c>
      <c r="G70" s="180">
        <v>0</v>
      </c>
      <c r="H70" s="180">
        <v>0</v>
      </c>
      <c r="I70" s="180">
        <v>0</v>
      </c>
      <c r="J70" s="18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0</v>
      </c>
      <c r="AA71" s="29"/>
      <c r="AB71" s="29"/>
      <c r="AC71" s="29"/>
      <c r="AD71" s="29"/>
      <c r="AE71" s="29"/>
      <c r="AF71" s="29"/>
    </row>
    <row r="72" spans="1:32" s="179" customFormat="1" ht="20.25" customHeight="1" thickBot="1" x14ac:dyDescent="0.3">
      <c r="A72" s="267"/>
      <c r="B72" s="279"/>
      <c r="C72" s="269"/>
      <c r="D72" s="197" t="s">
        <v>211</v>
      </c>
      <c r="E72" s="192">
        <v>0</v>
      </c>
      <c r="F72" s="11">
        <v>0</v>
      </c>
      <c r="G72" s="11">
        <v>0</v>
      </c>
      <c r="H72" s="11">
        <v>0</v>
      </c>
      <c r="I72" s="11">
        <v>0</v>
      </c>
      <c r="J72" s="12">
        <v>1</v>
      </c>
      <c r="AA72" s="29"/>
      <c r="AB72" s="29"/>
      <c r="AC72" s="29"/>
      <c r="AD72" s="29"/>
      <c r="AE72" s="29"/>
      <c r="AF72" s="29"/>
    </row>
    <row r="73" spans="1:32" s="179" customFormat="1" ht="20.25" customHeight="1" thickBot="1" x14ac:dyDescent="0.3">
      <c r="A73" s="267"/>
      <c r="B73" s="279"/>
      <c r="C73" s="269"/>
      <c r="D73" s="198" t="s">
        <v>212</v>
      </c>
      <c r="E73" s="193">
        <v>0</v>
      </c>
      <c r="F73" s="13">
        <v>0</v>
      </c>
      <c r="G73" s="13">
        <v>0</v>
      </c>
      <c r="H73" s="13">
        <v>0</v>
      </c>
      <c r="I73" s="13">
        <v>0</v>
      </c>
      <c r="J73" s="14">
        <v>0</v>
      </c>
      <c r="AA73" s="29"/>
      <c r="AB73" s="29"/>
      <c r="AC73" s="29"/>
      <c r="AD73" s="29"/>
      <c r="AE73" s="29"/>
      <c r="AF73" s="29"/>
    </row>
    <row r="74" spans="1:32" s="179" customFormat="1" ht="20.25" customHeight="1" thickBot="1" x14ac:dyDescent="0.3">
      <c r="A74" s="267">
        <v>9</v>
      </c>
      <c r="B74" s="268" t="s">
        <v>21</v>
      </c>
      <c r="C74" s="279" t="s">
        <v>22</v>
      </c>
      <c r="D74" s="196" t="s">
        <v>208</v>
      </c>
      <c r="E74" s="189">
        <v>0</v>
      </c>
      <c r="F74" s="185">
        <v>0</v>
      </c>
      <c r="G74" s="185">
        <v>0</v>
      </c>
      <c r="H74" s="185">
        <v>0</v>
      </c>
      <c r="I74" s="185">
        <v>0</v>
      </c>
      <c r="J74" s="186">
        <v>0</v>
      </c>
      <c r="AA74" s="29"/>
      <c r="AB74" s="29"/>
      <c r="AC74" s="29"/>
      <c r="AD74" s="29"/>
      <c r="AE74" s="29"/>
      <c r="AF74" s="29"/>
    </row>
    <row r="75" spans="1:32" s="179" customFormat="1" ht="20.25" customHeight="1" thickBot="1" x14ac:dyDescent="0.3">
      <c r="A75" s="267"/>
      <c r="B75" s="268"/>
      <c r="C75" s="279"/>
      <c r="D75" s="195" t="s">
        <v>86</v>
      </c>
      <c r="E75" s="190"/>
      <c r="F75" s="183">
        <v>0</v>
      </c>
      <c r="G75" s="182"/>
      <c r="H75" s="183">
        <v>0</v>
      </c>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v>0</v>
      </c>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1">
        <v>0</v>
      </c>
      <c r="G81" s="11">
        <v>0</v>
      </c>
      <c r="H81" s="11">
        <v>0</v>
      </c>
      <c r="I81" s="11">
        <v>0</v>
      </c>
      <c r="J81" s="12">
        <v>0</v>
      </c>
      <c r="AA81" s="29"/>
      <c r="AB81" s="29"/>
      <c r="AC81" s="29"/>
      <c r="AD81" s="29"/>
      <c r="AE81" s="29"/>
      <c r="AF81" s="29"/>
    </row>
    <row r="82" spans="1:32" s="179" customFormat="1" ht="20.25" customHeight="1" thickBot="1" x14ac:dyDescent="0.3">
      <c r="A82" s="267"/>
      <c r="B82" s="268"/>
      <c r="C82" s="279"/>
      <c r="D82" s="198" t="s">
        <v>212</v>
      </c>
      <c r="E82" s="193">
        <v>0</v>
      </c>
      <c r="F82" s="13">
        <v>0</v>
      </c>
      <c r="G82" s="13">
        <v>0</v>
      </c>
      <c r="H82" s="13">
        <v>0</v>
      </c>
      <c r="I82" s="13">
        <v>0</v>
      </c>
      <c r="J82" s="14">
        <v>0</v>
      </c>
      <c r="AA82" s="29"/>
      <c r="AB82" s="29"/>
      <c r="AC82" s="29"/>
      <c r="AD82" s="29"/>
      <c r="AE82" s="29"/>
      <c r="AF82" s="29"/>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1">
        <v>0</v>
      </c>
      <c r="G90" s="11">
        <v>0</v>
      </c>
      <c r="H90" s="11">
        <v>0</v>
      </c>
      <c r="I90" s="11">
        <v>0</v>
      </c>
      <c r="J90" s="12">
        <v>0</v>
      </c>
      <c r="AA90" s="29"/>
      <c r="AB90" s="29"/>
      <c r="AC90" s="29"/>
      <c r="AD90" s="29"/>
      <c r="AE90" s="29"/>
      <c r="AF90" s="29"/>
    </row>
    <row r="91" spans="1:32" s="179" customFormat="1" ht="20.25" customHeight="1" thickBot="1" x14ac:dyDescent="0.3">
      <c r="A91" s="275"/>
      <c r="B91" s="268"/>
      <c r="C91" s="281"/>
      <c r="D91" s="198" t="s">
        <v>212</v>
      </c>
      <c r="E91" s="193">
        <v>0</v>
      </c>
      <c r="F91" s="13">
        <v>0</v>
      </c>
      <c r="G91" s="13">
        <v>0</v>
      </c>
      <c r="H91" s="13">
        <v>0</v>
      </c>
      <c r="I91" s="13">
        <v>0</v>
      </c>
      <c r="J91" s="14">
        <v>0</v>
      </c>
      <c r="AA91" s="29"/>
      <c r="AB91" s="29"/>
      <c r="AC91" s="29"/>
      <c r="AD91" s="29"/>
      <c r="AE91" s="29"/>
      <c r="AF91" s="29"/>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80">
        <v>0</v>
      </c>
      <c r="G97" s="180">
        <v>0</v>
      </c>
      <c r="H97" s="180">
        <v>0</v>
      </c>
      <c r="I97" s="180">
        <v>0</v>
      </c>
      <c r="J97" s="18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1">
        <v>0</v>
      </c>
      <c r="G99" s="11">
        <v>0</v>
      </c>
      <c r="H99" s="11">
        <v>0</v>
      </c>
      <c r="I99" s="11">
        <v>0</v>
      </c>
      <c r="J99" s="12">
        <v>0</v>
      </c>
      <c r="AA99" s="29"/>
      <c r="AB99" s="29"/>
      <c r="AC99" s="29"/>
      <c r="AD99" s="29"/>
      <c r="AE99" s="29"/>
      <c r="AF99" s="29"/>
    </row>
    <row r="100" spans="1:32" s="179" customFormat="1" ht="20.25" customHeight="1" thickBot="1" x14ac:dyDescent="0.3">
      <c r="A100" s="267"/>
      <c r="B100" s="279"/>
      <c r="C100" s="279"/>
      <c r="D100" s="198" t="s">
        <v>212</v>
      </c>
      <c r="E100" s="193">
        <v>0</v>
      </c>
      <c r="F100" s="13">
        <v>0</v>
      </c>
      <c r="G100" s="13">
        <v>0</v>
      </c>
      <c r="H100" s="13">
        <v>0</v>
      </c>
      <c r="I100" s="13">
        <v>0</v>
      </c>
      <c r="J100" s="14">
        <v>0</v>
      </c>
      <c r="AA100" s="29"/>
      <c r="AB100" s="29"/>
      <c r="AC100" s="29"/>
      <c r="AD100" s="29"/>
      <c r="AE100" s="29"/>
      <c r="AF100" s="29"/>
    </row>
    <row r="101" spans="1:32" s="179" customFormat="1" ht="20.25" customHeight="1" thickBot="1" x14ac:dyDescent="0.3">
      <c r="A101" s="267">
        <v>12</v>
      </c>
      <c r="B101" s="268" t="s">
        <v>25</v>
      </c>
      <c r="C101" s="279" t="s">
        <v>26</v>
      </c>
      <c r="D101" s="196" t="s">
        <v>208</v>
      </c>
      <c r="E101" s="189">
        <v>0</v>
      </c>
      <c r="F101" s="185">
        <v>0</v>
      </c>
      <c r="G101" s="185">
        <v>0</v>
      </c>
      <c r="H101" s="185">
        <v>0</v>
      </c>
      <c r="I101" s="185">
        <v>0</v>
      </c>
      <c r="J101" s="186">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1">
        <v>0</v>
      </c>
      <c r="G108" s="11">
        <v>0</v>
      </c>
      <c r="H108" s="11">
        <v>0</v>
      </c>
      <c r="I108" s="11">
        <v>0</v>
      </c>
      <c r="J108" s="12">
        <v>0</v>
      </c>
      <c r="AA108" s="29"/>
      <c r="AB108" s="29"/>
      <c r="AC108" s="29"/>
      <c r="AD108" s="29"/>
      <c r="AE108" s="29"/>
      <c r="AF108" s="29"/>
    </row>
    <row r="109" spans="1:32" s="179" customFormat="1" ht="20.25" customHeight="1" thickBot="1" x14ac:dyDescent="0.3">
      <c r="A109" s="267"/>
      <c r="B109" s="268"/>
      <c r="C109" s="279"/>
      <c r="D109" s="198" t="s">
        <v>212</v>
      </c>
      <c r="E109" s="193">
        <v>0</v>
      </c>
      <c r="F109" s="13">
        <v>0</v>
      </c>
      <c r="G109" s="13">
        <v>0</v>
      </c>
      <c r="H109" s="13">
        <v>0</v>
      </c>
      <c r="I109" s="13">
        <v>0</v>
      </c>
      <c r="J109" s="14">
        <v>0</v>
      </c>
      <c r="AA109" s="29"/>
      <c r="AB109" s="29"/>
      <c r="AC109" s="29"/>
      <c r="AD109" s="29"/>
      <c r="AE109" s="29"/>
      <c r="AF109" s="29"/>
    </row>
    <row r="110" spans="1:32" s="179" customFormat="1" ht="20.25" customHeight="1" thickBot="1" x14ac:dyDescent="0.3">
      <c r="A110" s="267">
        <v>13</v>
      </c>
      <c r="B110" s="280" t="s">
        <v>20</v>
      </c>
      <c r="C110" s="279" t="s">
        <v>27</v>
      </c>
      <c r="D110" s="196" t="s">
        <v>208</v>
      </c>
      <c r="E110" s="189">
        <v>0</v>
      </c>
      <c r="F110" s="185">
        <v>0</v>
      </c>
      <c r="G110" s="185">
        <v>0</v>
      </c>
      <c r="H110" s="185">
        <v>0</v>
      </c>
      <c r="I110" s="185">
        <v>0</v>
      </c>
      <c r="J110" s="186">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1">
        <v>0</v>
      </c>
      <c r="G117" s="11">
        <v>0</v>
      </c>
      <c r="H117" s="11">
        <v>0</v>
      </c>
      <c r="I117" s="11">
        <v>0</v>
      </c>
      <c r="J117" s="12">
        <v>0</v>
      </c>
      <c r="AA117" s="29"/>
      <c r="AB117" s="29"/>
      <c r="AC117" s="29"/>
      <c r="AD117" s="29"/>
      <c r="AE117" s="29"/>
      <c r="AF117" s="29"/>
    </row>
    <row r="118" spans="1:32" s="179" customFormat="1" ht="20.25" customHeight="1" thickBot="1" x14ac:dyDescent="0.3">
      <c r="A118" s="267"/>
      <c r="B118" s="280"/>
      <c r="C118" s="279"/>
      <c r="D118" s="198" t="s">
        <v>212</v>
      </c>
      <c r="E118" s="193">
        <v>0</v>
      </c>
      <c r="F118" s="13">
        <v>0</v>
      </c>
      <c r="G118" s="13">
        <v>0</v>
      </c>
      <c r="H118" s="13">
        <v>0</v>
      </c>
      <c r="I118" s="13">
        <v>0</v>
      </c>
      <c r="J118" s="14">
        <v>0</v>
      </c>
      <c r="AA118" s="29"/>
      <c r="AB118" s="29"/>
      <c r="AC118" s="29"/>
      <c r="AD118" s="29"/>
      <c r="AE118" s="29"/>
      <c r="AF118" s="29"/>
    </row>
    <row r="119" spans="1:32" s="179" customFormat="1" ht="20.25" customHeight="1" thickBot="1" x14ac:dyDescent="0.3">
      <c r="A119" s="267">
        <v>14</v>
      </c>
      <c r="B119" s="280" t="s">
        <v>28</v>
      </c>
      <c r="C119" s="279" t="s">
        <v>29</v>
      </c>
      <c r="D119" s="196" t="s">
        <v>208</v>
      </c>
      <c r="E119" s="189">
        <v>0</v>
      </c>
      <c r="F119" s="185">
        <v>0</v>
      </c>
      <c r="G119" s="185">
        <v>0</v>
      </c>
      <c r="H119" s="185">
        <v>0</v>
      </c>
      <c r="I119" s="185">
        <v>0</v>
      </c>
      <c r="J119" s="186">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80">
        <v>0</v>
      </c>
      <c r="G124" s="180">
        <v>0</v>
      </c>
      <c r="H124" s="180">
        <v>0</v>
      </c>
      <c r="I124" s="180">
        <v>0</v>
      </c>
      <c r="J124" s="18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1">
        <v>0</v>
      </c>
      <c r="G126" s="11">
        <v>0</v>
      </c>
      <c r="H126" s="11">
        <v>0</v>
      </c>
      <c r="I126" s="11">
        <v>0</v>
      </c>
      <c r="J126" s="12">
        <v>0</v>
      </c>
      <c r="AA126" s="29"/>
      <c r="AB126" s="29"/>
      <c r="AC126" s="29"/>
      <c r="AD126" s="29"/>
      <c r="AE126" s="29"/>
      <c r="AF126" s="29"/>
    </row>
    <row r="127" spans="1:32" s="179" customFormat="1" ht="20.25" customHeight="1" thickBot="1" x14ac:dyDescent="0.3">
      <c r="A127" s="267"/>
      <c r="B127" s="280"/>
      <c r="C127" s="279"/>
      <c r="D127" s="198" t="s">
        <v>212</v>
      </c>
      <c r="E127" s="193">
        <v>0</v>
      </c>
      <c r="F127" s="13">
        <v>0</v>
      </c>
      <c r="G127" s="13">
        <v>0</v>
      </c>
      <c r="H127" s="13">
        <v>0</v>
      </c>
      <c r="I127" s="13">
        <v>0</v>
      </c>
      <c r="J127" s="14">
        <v>0</v>
      </c>
      <c r="AA127" s="29"/>
      <c r="AB127" s="29"/>
      <c r="AC127" s="29"/>
      <c r="AD127" s="29"/>
      <c r="AE127" s="29"/>
      <c r="AF127" s="29"/>
    </row>
    <row r="128" spans="1:32" s="179" customFormat="1" ht="20.25" customHeight="1" thickBot="1" x14ac:dyDescent="0.3">
      <c r="A128" s="267">
        <v>15</v>
      </c>
      <c r="B128" s="280" t="s">
        <v>56</v>
      </c>
      <c r="C128" s="279" t="s">
        <v>99</v>
      </c>
      <c r="D128" s="196" t="s">
        <v>208</v>
      </c>
      <c r="E128" s="189">
        <v>0</v>
      </c>
      <c r="F128" s="185">
        <v>0</v>
      </c>
      <c r="G128" s="185">
        <v>0</v>
      </c>
      <c r="H128" s="185">
        <v>0</v>
      </c>
      <c r="I128" s="185">
        <v>0</v>
      </c>
      <c r="J128" s="186">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v>0</v>
      </c>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80">
        <v>0</v>
      </c>
      <c r="G133" s="180">
        <v>0</v>
      </c>
      <c r="H133" s="180">
        <v>0</v>
      </c>
      <c r="I133" s="180">
        <v>0</v>
      </c>
      <c r="J133" s="18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1">
        <v>0</v>
      </c>
      <c r="G135" s="11">
        <v>1</v>
      </c>
      <c r="H135" s="11">
        <v>0</v>
      </c>
      <c r="I135" s="11">
        <v>2</v>
      </c>
      <c r="J135" s="12">
        <v>3</v>
      </c>
      <c r="AA135" s="29"/>
      <c r="AB135" s="29"/>
      <c r="AC135" s="29"/>
      <c r="AD135" s="29"/>
      <c r="AE135" s="29"/>
      <c r="AF135" s="29"/>
    </row>
    <row r="136" spans="1:32" s="179" customFormat="1" ht="20.25" customHeight="1" thickBot="1" x14ac:dyDescent="0.3">
      <c r="A136" s="267"/>
      <c r="B136" s="280"/>
      <c r="C136" s="279"/>
      <c r="D136" s="198" t="s">
        <v>212</v>
      </c>
      <c r="E136" s="193">
        <v>0</v>
      </c>
      <c r="F136" s="13">
        <v>0</v>
      </c>
      <c r="G136" s="13">
        <v>0</v>
      </c>
      <c r="H136" s="13">
        <v>0</v>
      </c>
      <c r="I136" s="13">
        <v>0</v>
      </c>
      <c r="J136" s="14">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23" t="s">
        <v>214</v>
      </c>
      <c r="C138" s="222" t="s">
        <v>67</v>
      </c>
      <c r="D138" s="207" t="s">
        <v>211</v>
      </c>
      <c r="E138" s="84">
        <v>0</v>
      </c>
      <c r="F138" s="85">
        <v>0</v>
      </c>
      <c r="G138" s="85">
        <v>0</v>
      </c>
      <c r="H138" s="85">
        <v>0</v>
      </c>
      <c r="I138" s="85">
        <v>0</v>
      </c>
      <c r="J138" s="86">
        <v>0</v>
      </c>
      <c r="AA138" s="29"/>
      <c r="AB138" s="29"/>
      <c r="AC138" s="29"/>
      <c r="AD138" s="29"/>
      <c r="AE138" s="29"/>
      <c r="AF138" s="29"/>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29"/>
      <c r="AB139" s="29"/>
      <c r="AC139" s="29"/>
      <c r="AD139" s="29"/>
      <c r="AE139" s="29"/>
      <c r="AF139" s="29"/>
    </row>
    <row r="140" spans="1:32" s="179" customFormat="1" ht="20.25" customHeight="1" thickBot="1" x14ac:dyDescent="0.3">
      <c r="A140" s="267"/>
      <c r="B140" s="279"/>
      <c r="C140" s="269"/>
      <c r="D140" s="209" t="s">
        <v>212</v>
      </c>
      <c r="E140" s="90">
        <v>0</v>
      </c>
      <c r="F140" s="91">
        <v>0</v>
      </c>
      <c r="G140" s="91">
        <v>0</v>
      </c>
      <c r="H140" s="91">
        <v>0</v>
      </c>
      <c r="I140" s="91">
        <v>0</v>
      </c>
      <c r="J140" s="92">
        <v>0</v>
      </c>
      <c r="AA140" s="29"/>
      <c r="AB140" s="29"/>
      <c r="AC140" s="29"/>
      <c r="AD140" s="29"/>
      <c r="AE140" s="29"/>
      <c r="AF140" s="29"/>
    </row>
    <row r="141" spans="1:32" s="179" customFormat="1" ht="20.25" customHeight="1" thickBot="1" x14ac:dyDescent="0.3">
      <c r="A141" s="267">
        <v>20</v>
      </c>
      <c r="B141" s="276" t="s">
        <v>70</v>
      </c>
      <c r="C141" s="277" t="s">
        <v>62</v>
      </c>
      <c r="D141" s="210" t="s">
        <v>208</v>
      </c>
      <c r="E141" s="189">
        <v>0</v>
      </c>
      <c r="F141" s="185">
        <v>0</v>
      </c>
      <c r="G141" s="185">
        <v>0</v>
      </c>
      <c r="H141" s="185">
        <v>0</v>
      </c>
      <c r="I141" s="185">
        <v>0</v>
      </c>
      <c r="J141" s="186">
        <v>0</v>
      </c>
      <c r="AA141" s="29"/>
      <c r="AB141" s="29"/>
      <c r="AC141" s="29"/>
      <c r="AD141" s="29"/>
      <c r="AE141" s="29"/>
      <c r="AF141" s="29"/>
    </row>
    <row r="142" spans="1:32" s="179" customFormat="1" ht="20.25" customHeight="1" thickBot="1" x14ac:dyDescent="0.3">
      <c r="A142" s="267"/>
      <c r="B142" s="276"/>
      <c r="C142" s="277"/>
      <c r="D142" s="211" t="s">
        <v>86</v>
      </c>
      <c r="E142" s="190"/>
      <c r="F142" s="183">
        <v>0</v>
      </c>
      <c r="G142" s="182"/>
      <c r="H142" s="183">
        <v>0</v>
      </c>
      <c r="I142" s="182"/>
      <c r="J142" s="184"/>
      <c r="AA142" s="29"/>
      <c r="AB142" s="29"/>
      <c r="AC142" s="29"/>
      <c r="AD142" s="29"/>
      <c r="AE142" s="29"/>
      <c r="AF142" s="29"/>
    </row>
    <row r="143" spans="1:32" s="179" customFormat="1" ht="20.25" customHeight="1" thickBot="1" x14ac:dyDescent="0.3">
      <c r="A143" s="267"/>
      <c r="B143" s="276"/>
      <c r="C143" s="277"/>
      <c r="D143" s="210" t="s">
        <v>5</v>
      </c>
      <c r="E143" s="191">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191">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190"/>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191">
        <v>0</v>
      </c>
      <c r="F146" s="180">
        <v>0</v>
      </c>
      <c r="G146" s="180">
        <v>0</v>
      </c>
      <c r="H146" s="180">
        <v>0</v>
      </c>
      <c r="I146" s="180">
        <v>0</v>
      </c>
      <c r="J146" s="181">
        <v>0</v>
      </c>
      <c r="AA146" s="29"/>
      <c r="AB146" s="29"/>
      <c r="AC146" s="29"/>
      <c r="AD146" s="29"/>
      <c r="AE146" s="29"/>
      <c r="AF146" s="29"/>
    </row>
    <row r="147" spans="1:32" s="179" customFormat="1" ht="20.25" customHeight="1" thickBot="1" x14ac:dyDescent="0.3">
      <c r="A147" s="267"/>
      <c r="B147" s="276"/>
      <c r="C147" s="277"/>
      <c r="D147" s="212" t="s">
        <v>210</v>
      </c>
      <c r="E147" s="190"/>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192">
        <v>0</v>
      </c>
      <c r="F148" s="11">
        <v>0</v>
      </c>
      <c r="G148" s="11">
        <v>0</v>
      </c>
      <c r="H148" s="11">
        <v>0</v>
      </c>
      <c r="I148" s="11">
        <v>0</v>
      </c>
      <c r="J148" s="12">
        <v>0</v>
      </c>
      <c r="AA148" s="29"/>
      <c r="AB148" s="29"/>
      <c r="AC148" s="29"/>
      <c r="AD148" s="29"/>
      <c r="AE148" s="29"/>
      <c r="AF148" s="29"/>
    </row>
    <row r="149" spans="1:32" s="179" customFormat="1" ht="20.25" customHeight="1" thickBot="1" x14ac:dyDescent="0.3">
      <c r="A149" s="267"/>
      <c r="B149" s="276"/>
      <c r="C149" s="277"/>
      <c r="D149" s="209" t="s">
        <v>212</v>
      </c>
      <c r="E149" s="193">
        <v>0</v>
      </c>
      <c r="F149" s="13">
        <v>0</v>
      </c>
      <c r="G149" s="13">
        <v>0</v>
      </c>
      <c r="H149" s="13">
        <v>0</v>
      </c>
      <c r="I149" s="13">
        <v>0</v>
      </c>
      <c r="J149" s="14">
        <v>0</v>
      </c>
      <c r="AA149" s="29"/>
      <c r="AB149" s="29"/>
      <c r="AC149" s="29"/>
      <c r="AD149" s="29"/>
      <c r="AE149" s="29"/>
      <c r="AF149" s="29"/>
    </row>
    <row r="150" spans="1:32" s="179" customFormat="1" ht="20.25" customHeight="1" thickBot="1" x14ac:dyDescent="0.3">
      <c r="A150" s="267">
        <v>21</v>
      </c>
      <c r="B150" s="276" t="s">
        <v>71</v>
      </c>
      <c r="C150" s="277" t="s">
        <v>69</v>
      </c>
      <c r="D150" s="211" t="s">
        <v>208</v>
      </c>
      <c r="E150" s="189">
        <v>0</v>
      </c>
      <c r="F150" s="185">
        <v>0</v>
      </c>
      <c r="G150" s="185">
        <v>0</v>
      </c>
      <c r="H150" s="185">
        <v>0</v>
      </c>
      <c r="I150" s="185">
        <v>0</v>
      </c>
      <c r="J150" s="186">
        <v>0</v>
      </c>
      <c r="AA150" s="29"/>
      <c r="AB150" s="29"/>
      <c r="AC150" s="29"/>
      <c r="AD150" s="29"/>
      <c r="AE150" s="29"/>
      <c r="AF150" s="29"/>
    </row>
    <row r="151" spans="1:32" s="179" customFormat="1" ht="20.25" customHeight="1" thickBot="1" x14ac:dyDescent="0.3">
      <c r="A151" s="267"/>
      <c r="B151" s="276"/>
      <c r="C151" s="277"/>
      <c r="D151" s="211" t="s">
        <v>86</v>
      </c>
      <c r="E151" s="190"/>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191">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191">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190"/>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191">
        <v>0</v>
      </c>
      <c r="F155" s="180">
        <v>0</v>
      </c>
      <c r="G155" s="180">
        <v>0</v>
      </c>
      <c r="H155" s="180">
        <v>0</v>
      </c>
      <c r="I155" s="180">
        <v>0</v>
      </c>
      <c r="J155" s="181">
        <v>0</v>
      </c>
      <c r="AA155" s="29"/>
      <c r="AB155" s="29"/>
      <c r="AC155" s="29"/>
      <c r="AD155" s="29"/>
      <c r="AE155" s="29"/>
      <c r="AF155" s="29"/>
    </row>
    <row r="156" spans="1:32" s="179" customFormat="1" ht="20.25" customHeight="1" thickBot="1" x14ac:dyDescent="0.3">
      <c r="A156" s="267"/>
      <c r="B156" s="276"/>
      <c r="C156" s="277"/>
      <c r="D156" s="212" t="s">
        <v>210</v>
      </c>
      <c r="E156" s="190"/>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192">
        <v>0</v>
      </c>
      <c r="F157" s="11">
        <v>0</v>
      </c>
      <c r="G157" s="11">
        <v>0</v>
      </c>
      <c r="H157" s="11">
        <v>0</v>
      </c>
      <c r="I157" s="11">
        <v>0</v>
      </c>
      <c r="J157" s="12">
        <v>0</v>
      </c>
      <c r="AA157" s="29"/>
      <c r="AB157" s="29"/>
      <c r="AC157" s="29"/>
      <c r="AD157" s="29"/>
      <c r="AE157" s="29"/>
      <c r="AF157" s="29"/>
    </row>
    <row r="158" spans="1:32" s="179" customFormat="1" ht="20.25" customHeight="1" thickBot="1" x14ac:dyDescent="0.3">
      <c r="A158" s="267"/>
      <c r="B158" s="276"/>
      <c r="C158" s="277"/>
      <c r="D158" s="209" t="s">
        <v>212</v>
      </c>
      <c r="E158" s="193">
        <v>0</v>
      </c>
      <c r="F158" s="13">
        <v>0</v>
      </c>
      <c r="G158" s="13">
        <v>0</v>
      </c>
      <c r="H158" s="13">
        <v>0</v>
      </c>
      <c r="I158" s="13">
        <v>0</v>
      </c>
      <c r="J158" s="14">
        <v>0</v>
      </c>
      <c r="AA158" s="29"/>
      <c r="AB158" s="29"/>
      <c r="AC158" s="29"/>
      <c r="AD158" s="29"/>
      <c r="AE158" s="29"/>
      <c r="AF158" s="29"/>
    </row>
    <row r="159" spans="1:32" s="179" customFormat="1" ht="20.25" customHeight="1" thickBot="1" x14ac:dyDescent="0.3">
      <c r="A159" s="267">
        <v>22</v>
      </c>
      <c r="B159" s="268" t="s">
        <v>32</v>
      </c>
      <c r="C159" s="269" t="s">
        <v>72</v>
      </c>
      <c r="D159" s="210" t="s">
        <v>208</v>
      </c>
      <c r="E159" s="189">
        <v>0</v>
      </c>
      <c r="F159" s="185">
        <v>0</v>
      </c>
      <c r="G159" s="185">
        <v>0</v>
      </c>
      <c r="H159" s="185">
        <v>0</v>
      </c>
      <c r="I159" s="185">
        <v>0</v>
      </c>
      <c r="J159" s="186">
        <v>0</v>
      </c>
      <c r="AA159" s="29"/>
      <c r="AB159" s="29"/>
      <c r="AC159" s="29"/>
      <c r="AD159" s="29"/>
      <c r="AE159" s="29"/>
      <c r="AF159" s="29"/>
    </row>
    <row r="160" spans="1:32" s="179" customFormat="1" ht="20.25" customHeight="1" thickBot="1" x14ac:dyDescent="0.3">
      <c r="A160" s="267"/>
      <c r="B160" s="268"/>
      <c r="C160" s="269"/>
      <c r="D160" s="211" t="s">
        <v>86</v>
      </c>
      <c r="E160" s="190"/>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191">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191">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190"/>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191">
        <v>0</v>
      </c>
      <c r="F164" s="180">
        <v>0</v>
      </c>
      <c r="G164" s="180">
        <v>0</v>
      </c>
      <c r="H164" s="180">
        <v>0</v>
      </c>
      <c r="I164" s="180">
        <v>0</v>
      </c>
      <c r="J164" s="181">
        <v>0</v>
      </c>
      <c r="AA164" s="29"/>
      <c r="AB164" s="29"/>
      <c r="AC164" s="29"/>
      <c r="AD164" s="29"/>
      <c r="AE164" s="29"/>
      <c r="AF164" s="29"/>
    </row>
    <row r="165" spans="1:32" s="179" customFormat="1" ht="20.25" customHeight="1" thickBot="1" x14ac:dyDescent="0.3">
      <c r="A165" s="267"/>
      <c r="B165" s="268"/>
      <c r="C165" s="269"/>
      <c r="D165" s="212" t="s">
        <v>210</v>
      </c>
      <c r="E165" s="190"/>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192">
        <v>0</v>
      </c>
      <c r="F166" s="11">
        <v>0</v>
      </c>
      <c r="G166" s="11">
        <v>0</v>
      </c>
      <c r="H166" s="11">
        <v>0</v>
      </c>
      <c r="I166" s="11">
        <v>0</v>
      </c>
      <c r="J166" s="12">
        <v>0</v>
      </c>
      <c r="AA166" s="29"/>
      <c r="AB166" s="29"/>
      <c r="AC166" s="29"/>
      <c r="AD166" s="29"/>
      <c r="AE166" s="29"/>
      <c r="AF166" s="29"/>
    </row>
    <row r="167" spans="1:32" s="179" customFormat="1" ht="20.25" customHeight="1" thickBot="1" x14ac:dyDescent="0.3">
      <c r="A167" s="267"/>
      <c r="B167" s="268"/>
      <c r="C167" s="269"/>
      <c r="D167" s="209" t="s">
        <v>212</v>
      </c>
      <c r="E167" s="193">
        <v>0</v>
      </c>
      <c r="F167" s="13">
        <v>0</v>
      </c>
      <c r="G167" s="13">
        <v>0</v>
      </c>
      <c r="H167" s="13">
        <v>0</v>
      </c>
      <c r="I167" s="13">
        <v>0</v>
      </c>
      <c r="J167" s="14">
        <v>0</v>
      </c>
      <c r="AA167" s="29"/>
      <c r="AB167" s="29"/>
      <c r="AC167" s="29"/>
      <c r="AD167" s="29"/>
      <c r="AE167" s="29"/>
      <c r="AF167" s="29"/>
    </row>
    <row r="168" spans="1:32" s="179" customFormat="1" ht="20.25" customHeight="1" thickBot="1" x14ac:dyDescent="0.3">
      <c r="A168" s="275">
        <v>23</v>
      </c>
      <c r="B168" s="268" t="s">
        <v>33</v>
      </c>
      <c r="C168" s="269" t="s">
        <v>73</v>
      </c>
      <c r="D168" s="210" t="s">
        <v>208</v>
      </c>
      <c r="E168" s="189">
        <v>0</v>
      </c>
      <c r="F168" s="185">
        <v>0</v>
      </c>
      <c r="G168" s="185">
        <v>0</v>
      </c>
      <c r="H168" s="185">
        <v>0</v>
      </c>
      <c r="I168" s="185">
        <v>0</v>
      </c>
      <c r="J168" s="186">
        <v>0</v>
      </c>
      <c r="AA168" s="29"/>
      <c r="AB168" s="29"/>
      <c r="AC168" s="29"/>
      <c r="AD168" s="29"/>
      <c r="AE168" s="29"/>
      <c r="AF168" s="29"/>
    </row>
    <row r="169" spans="1:32" s="179" customFormat="1" ht="20.25" customHeight="1" thickBot="1" x14ac:dyDescent="0.3">
      <c r="A169" s="275"/>
      <c r="B169" s="268"/>
      <c r="C169" s="269"/>
      <c r="D169" s="211" t="s">
        <v>86</v>
      </c>
      <c r="E169" s="190"/>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191">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191">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190"/>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191">
        <v>0</v>
      </c>
      <c r="F173" s="180">
        <v>0</v>
      </c>
      <c r="G173" s="180">
        <v>0</v>
      </c>
      <c r="H173" s="180">
        <v>0</v>
      </c>
      <c r="I173" s="180">
        <v>0</v>
      </c>
      <c r="J173" s="181">
        <v>0</v>
      </c>
      <c r="AA173" s="29"/>
      <c r="AB173" s="29"/>
      <c r="AC173" s="29"/>
      <c r="AD173" s="29"/>
      <c r="AE173" s="29"/>
      <c r="AF173" s="29"/>
    </row>
    <row r="174" spans="1:32" s="179" customFormat="1" ht="20.25" customHeight="1" thickBot="1" x14ac:dyDescent="0.3">
      <c r="A174" s="275"/>
      <c r="B174" s="268"/>
      <c r="C174" s="269"/>
      <c r="D174" s="212" t="s">
        <v>210</v>
      </c>
      <c r="E174" s="190"/>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192">
        <v>0</v>
      </c>
      <c r="F175" s="11">
        <v>0</v>
      </c>
      <c r="G175" s="11">
        <v>0</v>
      </c>
      <c r="H175" s="11">
        <v>0</v>
      </c>
      <c r="I175" s="11">
        <v>0</v>
      </c>
      <c r="J175" s="12">
        <v>0</v>
      </c>
      <c r="AA175" s="29"/>
      <c r="AB175" s="29"/>
      <c r="AC175" s="29"/>
      <c r="AD175" s="29"/>
      <c r="AE175" s="29"/>
      <c r="AF175" s="29"/>
    </row>
    <row r="176" spans="1:32" s="179" customFormat="1" ht="20.25" customHeight="1" thickBot="1" x14ac:dyDescent="0.3">
      <c r="A176" s="275"/>
      <c r="B176" s="268"/>
      <c r="C176" s="269"/>
      <c r="D176" s="209" t="s">
        <v>212</v>
      </c>
      <c r="E176" s="193">
        <v>0</v>
      </c>
      <c r="F176" s="13">
        <v>0</v>
      </c>
      <c r="G176" s="13">
        <v>0</v>
      </c>
      <c r="H176" s="13">
        <v>0</v>
      </c>
      <c r="I176" s="13">
        <v>0</v>
      </c>
      <c r="J176" s="14">
        <v>0</v>
      </c>
      <c r="AA176" s="29"/>
      <c r="AB176" s="29"/>
      <c r="AC176" s="29"/>
      <c r="AD176" s="29"/>
      <c r="AE176" s="29"/>
      <c r="AF176" s="29"/>
    </row>
    <row r="177" spans="1:32" s="179" customFormat="1" ht="20.25" customHeight="1" thickBot="1" x14ac:dyDescent="0.3">
      <c r="A177" s="267">
        <v>24</v>
      </c>
      <c r="B177" s="268" t="s">
        <v>215</v>
      </c>
      <c r="C177" s="269" t="s">
        <v>74</v>
      </c>
      <c r="D177" s="210" t="s">
        <v>208</v>
      </c>
      <c r="E177" s="189">
        <v>0</v>
      </c>
      <c r="F177" s="185">
        <v>0</v>
      </c>
      <c r="G177" s="185">
        <v>0</v>
      </c>
      <c r="H177" s="185">
        <v>0</v>
      </c>
      <c r="I177" s="185">
        <v>0</v>
      </c>
      <c r="J177" s="186">
        <v>0</v>
      </c>
      <c r="AA177" s="29"/>
      <c r="AB177" s="29"/>
      <c r="AC177" s="29"/>
      <c r="AD177" s="29"/>
      <c r="AE177" s="29"/>
      <c r="AF177" s="29"/>
    </row>
    <row r="178" spans="1:32" s="179" customFormat="1" ht="20.25" customHeight="1" thickBot="1" x14ac:dyDescent="0.3">
      <c r="A178" s="267"/>
      <c r="B178" s="268"/>
      <c r="C178" s="269"/>
      <c r="D178" s="211" t="s">
        <v>86</v>
      </c>
      <c r="E178" s="190"/>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191">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191">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190"/>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191">
        <v>0</v>
      </c>
      <c r="F182" s="180">
        <v>0</v>
      </c>
      <c r="G182" s="180">
        <v>0</v>
      </c>
      <c r="H182" s="180">
        <v>0</v>
      </c>
      <c r="I182" s="180">
        <v>0</v>
      </c>
      <c r="J182" s="181">
        <v>0</v>
      </c>
      <c r="AA182" s="29"/>
      <c r="AB182" s="29"/>
      <c r="AC182" s="29"/>
      <c r="AD182" s="29"/>
      <c r="AE182" s="29"/>
      <c r="AF182" s="29"/>
    </row>
    <row r="183" spans="1:32" s="179" customFormat="1" ht="20.25" customHeight="1" thickBot="1" x14ac:dyDescent="0.3">
      <c r="A183" s="267"/>
      <c r="B183" s="268"/>
      <c r="C183" s="269"/>
      <c r="D183" s="212" t="s">
        <v>210</v>
      </c>
      <c r="E183" s="190"/>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192">
        <v>0</v>
      </c>
      <c r="F184" s="11">
        <v>0</v>
      </c>
      <c r="G184" s="11">
        <v>0</v>
      </c>
      <c r="H184" s="11">
        <v>0</v>
      </c>
      <c r="I184" s="11">
        <v>0</v>
      </c>
      <c r="J184" s="12">
        <v>0</v>
      </c>
      <c r="AA184" s="29"/>
      <c r="AB184" s="29"/>
      <c r="AC184" s="29"/>
      <c r="AD184" s="29"/>
      <c r="AE184" s="29"/>
      <c r="AF184" s="29"/>
    </row>
    <row r="185" spans="1:32" s="179" customFormat="1" ht="20.25" customHeight="1" thickBot="1" x14ac:dyDescent="0.3">
      <c r="A185" s="267"/>
      <c r="B185" s="268"/>
      <c r="C185" s="269"/>
      <c r="D185" s="209" t="s">
        <v>212</v>
      </c>
      <c r="E185" s="193">
        <v>0</v>
      </c>
      <c r="F185" s="13">
        <v>0</v>
      </c>
      <c r="G185" s="13">
        <v>0</v>
      </c>
      <c r="H185" s="13">
        <v>0</v>
      </c>
      <c r="I185" s="13">
        <v>0</v>
      </c>
      <c r="J185" s="14">
        <v>0</v>
      </c>
      <c r="AA185" s="29"/>
      <c r="AB185" s="29"/>
      <c r="AC185" s="29"/>
      <c r="AD185" s="29"/>
      <c r="AE185" s="29"/>
      <c r="AF185" s="29"/>
    </row>
    <row r="186" spans="1:32" s="179" customFormat="1" ht="20.25" customHeight="1" thickBot="1" x14ac:dyDescent="0.3">
      <c r="A186" s="267">
        <v>25</v>
      </c>
      <c r="B186" s="268" t="s">
        <v>55</v>
      </c>
      <c r="C186" s="269" t="s">
        <v>75</v>
      </c>
      <c r="D186" s="210" t="s">
        <v>208</v>
      </c>
      <c r="E186" s="189">
        <v>0</v>
      </c>
      <c r="F186" s="185">
        <v>0</v>
      </c>
      <c r="G186" s="185">
        <v>0</v>
      </c>
      <c r="H186" s="185">
        <v>0</v>
      </c>
      <c r="I186" s="185">
        <v>0</v>
      </c>
      <c r="J186" s="186">
        <v>0</v>
      </c>
      <c r="AA186" s="29"/>
      <c r="AB186" s="29"/>
      <c r="AC186" s="29"/>
      <c r="AD186" s="29"/>
      <c r="AE186" s="29"/>
      <c r="AF186" s="29"/>
    </row>
    <row r="187" spans="1:32" s="179" customFormat="1" ht="20.25" customHeight="1" thickBot="1" x14ac:dyDescent="0.3">
      <c r="A187" s="267"/>
      <c r="B187" s="268"/>
      <c r="C187" s="269"/>
      <c r="D187" s="211" t="s">
        <v>86</v>
      </c>
      <c r="E187" s="190"/>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191">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191">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190"/>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191">
        <v>0</v>
      </c>
      <c r="F191" s="180">
        <v>0</v>
      </c>
      <c r="G191" s="180">
        <v>0</v>
      </c>
      <c r="H191" s="180">
        <v>0</v>
      </c>
      <c r="I191" s="180">
        <v>0</v>
      </c>
      <c r="J191" s="181">
        <v>0</v>
      </c>
      <c r="AA191" s="29"/>
      <c r="AB191" s="29"/>
      <c r="AC191" s="29"/>
      <c r="AD191" s="29"/>
      <c r="AE191" s="29"/>
      <c r="AF191" s="29"/>
    </row>
    <row r="192" spans="1:32" s="179" customFormat="1" ht="20.25" customHeight="1" thickBot="1" x14ac:dyDescent="0.3">
      <c r="A192" s="267"/>
      <c r="B192" s="268"/>
      <c r="C192" s="269"/>
      <c r="D192" s="212" t="s">
        <v>210</v>
      </c>
      <c r="E192" s="190"/>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192">
        <v>0</v>
      </c>
      <c r="F193" s="11">
        <v>0</v>
      </c>
      <c r="G193" s="11">
        <v>0</v>
      </c>
      <c r="H193" s="11">
        <v>0</v>
      </c>
      <c r="I193" s="11">
        <v>0</v>
      </c>
      <c r="J193" s="12">
        <v>0</v>
      </c>
      <c r="AA193" s="29"/>
      <c r="AB193" s="29"/>
      <c r="AC193" s="29"/>
      <c r="AD193" s="29"/>
      <c r="AE193" s="29"/>
      <c r="AF193" s="29"/>
    </row>
    <row r="194" spans="1:32" s="179" customFormat="1" ht="20.25" customHeight="1" thickBot="1" x14ac:dyDescent="0.3">
      <c r="A194" s="267"/>
      <c r="B194" s="268"/>
      <c r="C194" s="269"/>
      <c r="D194" s="209" t="s">
        <v>212</v>
      </c>
      <c r="E194" s="193">
        <v>0</v>
      </c>
      <c r="F194" s="13">
        <v>0</v>
      </c>
      <c r="G194" s="13">
        <v>0</v>
      </c>
      <c r="H194" s="13">
        <v>0</v>
      </c>
      <c r="I194" s="13">
        <v>0</v>
      </c>
      <c r="J194" s="14">
        <v>0</v>
      </c>
      <c r="AA194" s="29"/>
      <c r="AB194" s="29"/>
      <c r="AC194" s="29"/>
      <c r="AD194" s="29"/>
      <c r="AE194" s="29"/>
      <c r="AF194" s="29"/>
    </row>
    <row r="195" spans="1:32" s="179" customFormat="1" ht="20.25" customHeight="1" thickBot="1" x14ac:dyDescent="0.3">
      <c r="A195" s="220">
        <v>26</v>
      </c>
      <c r="B195" s="221" t="s">
        <v>35</v>
      </c>
      <c r="C195" s="222" t="s">
        <v>76</v>
      </c>
      <c r="D195" s="210" t="s">
        <v>7</v>
      </c>
      <c r="E195" s="93"/>
      <c r="F195" s="94"/>
      <c r="G195" s="94"/>
      <c r="H195" s="94"/>
      <c r="I195" s="94"/>
      <c r="J195" s="95"/>
      <c r="AA195" s="29"/>
      <c r="AB195" s="29"/>
      <c r="AC195" s="29"/>
      <c r="AD195" s="29"/>
      <c r="AE195" s="29"/>
      <c r="AF195" s="29"/>
    </row>
    <row r="196" spans="1:32" s="179" customFormat="1" ht="20.25" customHeight="1" thickBot="1" x14ac:dyDescent="0.3">
      <c r="A196" s="267">
        <v>27</v>
      </c>
      <c r="B196" s="268" t="s">
        <v>77</v>
      </c>
      <c r="C196" s="269" t="s">
        <v>78</v>
      </c>
      <c r="D196" s="208" t="s">
        <v>208</v>
      </c>
      <c r="E196" s="189">
        <v>0</v>
      </c>
      <c r="F196" s="185">
        <v>0</v>
      </c>
      <c r="G196" s="185">
        <v>0</v>
      </c>
      <c r="H196" s="185">
        <v>0</v>
      </c>
      <c r="I196" s="185">
        <v>0</v>
      </c>
      <c r="J196" s="186">
        <v>0</v>
      </c>
      <c r="AA196" s="29"/>
      <c r="AB196" s="29"/>
      <c r="AC196" s="29"/>
      <c r="AD196" s="29"/>
      <c r="AE196" s="29"/>
      <c r="AF196" s="29"/>
    </row>
    <row r="197" spans="1:32" s="179" customFormat="1" ht="20.25" customHeight="1" thickBot="1" x14ac:dyDescent="0.3">
      <c r="A197" s="267"/>
      <c r="B197" s="268"/>
      <c r="C197" s="269"/>
      <c r="D197" s="211" t="s">
        <v>86</v>
      </c>
      <c r="E197" s="190"/>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191">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191">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190"/>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191">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190"/>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192">
        <v>0</v>
      </c>
      <c r="F203" s="11">
        <v>0</v>
      </c>
      <c r="G203" s="11">
        <v>0</v>
      </c>
      <c r="H203" s="11">
        <v>0</v>
      </c>
      <c r="I203" s="11">
        <v>0</v>
      </c>
      <c r="J203" s="12">
        <v>0</v>
      </c>
      <c r="AA203" s="29"/>
      <c r="AB203" s="29"/>
      <c r="AC203" s="29"/>
      <c r="AD203" s="29"/>
      <c r="AE203" s="29"/>
      <c r="AF203" s="29"/>
    </row>
    <row r="204" spans="1:32" s="179" customFormat="1" ht="20.25" customHeight="1" thickBot="1" x14ac:dyDescent="0.3">
      <c r="A204" s="267"/>
      <c r="B204" s="268"/>
      <c r="C204" s="269"/>
      <c r="D204" s="209" t="s">
        <v>212</v>
      </c>
      <c r="E204" s="193">
        <v>0</v>
      </c>
      <c r="F204" s="13">
        <v>0</v>
      </c>
      <c r="G204" s="13">
        <v>0</v>
      </c>
      <c r="H204" s="13">
        <v>0</v>
      </c>
      <c r="I204" s="13">
        <v>0</v>
      </c>
      <c r="J204" s="14">
        <v>0</v>
      </c>
      <c r="AA204" s="29"/>
      <c r="AB204" s="29"/>
      <c r="AC204" s="29"/>
      <c r="AD204" s="29"/>
      <c r="AE204" s="29"/>
      <c r="AF204" s="29"/>
    </row>
    <row r="205" spans="1:32" s="179" customFormat="1" ht="20.25" customHeight="1" thickBot="1" x14ac:dyDescent="0.3">
      <c r="A205" s="267">
        <v>28</v>
      </c>
      <c r="B205" s="268" t="s">
        <v>36</v>
      </c>
      <c r="C205" s="269" t="s">
        <v>79</v>
      </c>
      <c r="D205" s="210" t="s">
        <v>208</v>
      </c>
      <c r="E205" s="189">
        <v>0</v>
      </c>
      <c r="F205" s="185">
        <v>0</v>
      </c>
      <c r="G205" s="185">
        <v>0</v>
      </c>
      <c r="H205" s="185">
        <v>0</v>
      </c>
      <c r="I205" s="185">
        <v>0</v>
      </c>
      <c r="J205" s="186">
        <v>0</v>
      </c>
      <c r="AA205" s="29"/>
      <c r="AB205" s="29"/>
      <c r="AC205" s="29"/>
      <c r="AD205" s="29"/>
      <c r="AE205" s="29"/>
      <c r="AF205" s="29"/>
    </row>
    <row r="206" spans="1:32" s="179" customFormat="1" ht="20.25" customHeight="1" thickBot="1" x14ac:dyDescent="0.3">
      <c r="A206" s="267"/>
      <c r="B206" s="268"/>
      <c r="C206" s="269"/>
      <c r="D206" s="211" t="s">
        <v>86</v>
      </c>
      <c r="E206" s="190"/>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191">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191">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190"/>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191">
        <v>0</v>
      </c>
      <c r="F210" s="180">
        <v>0</v>
      </c>
      <c r="G210" s="180">
        <v>0</v>
      </c>
      <c r="H210" s="180">
        <v>0</v>
      </c>
      <c r="I210" s="180">
        <v>0</v>
      </c>
      <c r="J210" s="181">
        <v>0</v>
      </c>
      <c r="AA210" s="29"/>
      <c r="AB210" s="29"/>
      <c r="AC210" s="29"/>
      <c r="AD210" s="29"/>
      <c r="AE210" s="29"/>
      <c r="AF210" s="29"/>
    </row>
    <row r="211" spans="1:32" s="179" customFormat="1" ht="20.25" customHeight="1" thickBot="1" x14ac:dyDescent="0.3">
      <c r="A211" s="267"/>
      <c r="B211" s="268"/>
      <c r="C211" s="269"/>
      <c r="D211" s="210" t="s">
        <v>210</v>
      </c>
      <c r="E211" s="190"/>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192">
        <v>0</v>
      </c>
      <c r="F212" s="11">
        <v>0</v>
      </c>
      <c r="G212" s="11">
        <v>0</v>
      </c>
      <c r="H212" s="11">
        <v>0</v>
      </c>
      <c r="I212" s="11">
        <v>1</v>
      </c>
      <c r="J212" s="12">
        <v>3</v>
      </c>
      <c r="AA212" s="29"/>
      <c r="AB212" s="29"/>
      <c r="AC212" s="29"/>
      <c r="AD212" s="29"/>
      <c r="AE212" s="29"/>
      <c r="AF212" s="29"/>
    </row>
    <row r="213" spans="1:32" s="179" customFormat="1" ht="20.25" customHeight="1" thickBot="1" x14ac:dyDescent="0.3">
      <c r="A213" s="267"/>
      <c r="B213" s="268"/>
      <c r="C213" s="269"/>
      <c r="D213" s="209" t="s">
        <v>212</v>
      </c>
      <c r="E213" s="193">
        <v>0</v>
      </c>
      <c r="F213" s="13">
        <v>0</v>
      </c>
      <c r="G213" s="13">
        <v>0</v>
      </c>
      <c r="H213" s="13">
        <v>0</v>
      </c>
      <c r="I213" s="13">
        <v>0</v>
      </c>
      <c r="J213" s="14">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189">
        <v>0</v>
      </c>
      <c r="F215" s="185">
        <v>0</v>
      </c>
      <c r="G215" s="185">
        <v>0</v>
      </c>
      <c r="H215" s="185">
        <v>0</v>
      </c>
      <c r="I215" s="185">
        <v>0</v>
      </c>
      <c r="J215" s="186">
        <v>0</v>
      </c>
      <c r="AA215" s="29"/>
      <c r="AB215" s="29"/>
      <c r="AC215" s="29"/>
      <c r="AD215" s="29"/>
      <c r="AE215" s="29"/>
      <c r="AF215" s="29"/>
    </row>
    <row r="216" spans="1:32" s="179" customFormat="1" ht="20.25" customHeight="1" thickBot="1" x14ac:dyDescent="0.3">
      <c r="A216" s="267"/>
      <c r="B216" s="268"/>
      <c r="C216" s="269"/>
      <c r="D216" s="211" t="s">
        <v>86</v>
      </c>
      <c r="E216" s="190"/>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191">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191">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190"/>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191">
        <v>0</v>
      </c>
      <c r="F220" s="180">
        <v>0</v>
      </c>
      <c r="G220" s="180">
        <v>0</v>
      </c>
      <c r="H220" s="180">
        <v>0</v>
      </c>
      <c r="I220" s="180">
        <v>0</v>
      </c>
      <c r="J220" s="181">
        <v>0</v>
      </c>
      <c r="AA220" s="29"/>
      <c r="AB220" s="29"/>
      <c r="AC220" s="29"/>
      <c r="AD220" s="29"/>
      <c r="AE220" s="29"/>
      <c r="AF220" s="29"/>
    </row>
    <row r="221" spans="1:32" s="179" customFormat="1" ht="20.25" customHeight="1" thickBot="1" x14ac:dyDescent="0.3">
      <c r="A221" s="267"/>
      <c r="B221" s="268"/>
      <c r="C221" s="269"/>
      <c r="D221" s="212" t="s">
        <v>210</v>
      </c>
      <c r="E221" s="190"/>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192">
        <v>0</v>
      </c>
      <c r="F222" s="11">
        <v>0</v>
      </c>
      <c r="G222" s="11">
        <v>0</v>
      </c>
      <c r="H222" s="11">
        <v>0</v>
      </c>
      <c r="I222" s="11">
        <v>0</v>
      </c>
      <c r="J222" s="12">
        <v>0</v>
      </c>
      <c r="AA222" s="29"/>
      <c r="AB222" s="29"/>
      <c r="AC222" s="29"/>
      <c r="AD222" s="29"/>
      <c r="AE222" s="29"/>
      <c r="AF222" s="29"/>
    </row>
    <row r="223" spans="1:32" s="179" customFormat="1" ht="20.25" customHeight="1" thickBot="1" x14ac:dyDescent="0.3">
      <c r="A223" s="267"/>
      <c r="B223" s="268"/>
      <c r="C223" s="269"/>
      <c r="D223" s="209" t="s">
        <v>212</v>
      </c>
      <c r="E223" s="193">
        <v>0</v>
      </c>
      <c r="F223" s="13">
        <v>0</v>
      </c>
      <c r="G223" s="13">
        <v>0</v>
      </c>
      <c r="H223" s="13">
        <v>0</v>
      </c>
      <c r="I223" s="13">
        <v>0</v>
      </c>
      <c r="J223" s="14">
        <v>0</v>
      </c>
      <c r="AA223" s="29"/>
      <c r="AB223" s="29"/>
      <c r="AC223" s="29"/>
      <c r="AD223" s="29"/>
      <c r="AE223" s="29"/>
      <c r="AF223" s="29"/>
    </row>
    <row r="224" spans="1:32" s="179" customFormat="1" ht="20.25" customHeight="1" thickBot="1" x14ac:dyDescent="0.3">
      <c r="A224" s="267">
        <v>30</v>
      </c>
      <c r="B224" s="268" t="s">
        <v>38</v>
      </c>
      <c r="C224" s="269" t="s">
        <v>49</v>
      </c>
      <c r="D224" s="211" t="s">
        <v>208</v>
      </c>
      <c r="E224" s="189">
        <v>0</v>
      </c>
      <c r="F224" s="185">
        <v>0</v>
      </c>
      <c r="G224" s="185">
        <v>0</v>
      </c>
      <c r="H224" s="185">
        <v>0</v>
      </c>
      <c r="I224" s="185">
        <v>0</v>
      </c>
      <c r="J224" s="186">
        <v>0</v>
      </c>
      <c r="AA224" s="29"/>
      <c r="AB224" s="29"/>
      <c r="AC224" s="29"/>
      <c r="AD224" s="29"/>
      <c r="AE224" s="29"/>
      <c r="AF224" s="29"/>
    </row>
    <row r="225" spans="1:32" s="179" customFormat="1" ht="20.25" customHeight="1" thickBot="1" x14ac:dyDescent="0.3">
      <c r="A225" s="267"/>
      <c r="B225" s="268"/>
      <c r="C225" s="269"/>
      <c r="D225" s="211" t="s">
        <v>86</v>
      </c>
      <c r="E225" s="190"/>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191">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191">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190"/>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191">
        <v>0</v>
      </c>
      <c r="F229" s="180">
        <v>0</v>
      </c>
      <c r="G229" s="180">
        <v>0</v>
      </c>
      <c r="H229" s="180">
        <v>0</v>
      </c>
      <c r="I229" s="180">
        <v>0</v>
      </c>
      <c r="J229" s="181">
        <v>0</v>
      </c>
      <c r="AA229" s="29"/>
      <c r="AB229" s="29"/>
      <c r="AC229" s="29"/>
      <c r="AD229" s="29"/>
      <c r="AE229" s="29"/>
      <c r="AF229" s="29"/>
    </row>
    <row r="230" spans="1:32" s="179" customFormat="1" ht="20.25" customHeight="1" thickBot="1" x14ac:dyDescent="0.3">
      <c r="A230" s="267"/>
      <c r="B230" s="268"/>
      <c r="C230" s="269"/>
      <c r="D230" s="212" t="s">
        <v>210</v>
      </c>
      <c r="E230" s="190"/>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192">
        <v>0</v>
      </c>
      <c r="F231" s="11">
        <v>0</v>
      </c>
      <c r="G231" s="11">
        <v>0</v>
      </c>
      <c r="H231" s="11">
        <v>0</v>
      </c>
      <c r="I231" s="11">
        <v>0</v>
      </c>
      <c r="J231" s="12">
        <v>0</v>
      </c>
      <c r="AA231" s="29"/>
      <c r="AB231" s="29"/>
      <c r="AC231" s="29"/>
      <c r="AD231" s="29"/>
      <c r="AE231" s="29"/>
      <c r="AF231" s="29"/>
    </row>
    <row r="232" spans="1:32" s="179" customFormat="1" ht="20.25" customHeight="1" thickBot="1" x14ac:dyDescent="0.3">
      <c r="A232" s="267"/>
      <c r="B232" s="268"/>
      <c r="C232" s="269"/>
      <c r="D232" s="209" t="s">
        <v>212</v>
      </c>
      <c r="E232" s="193">
        <v>0</v>
      </c>
      <c r="F232" s="13">
        <v>0</v>
      </c>
      <c r="G232" s="13">
        <v>0</v>
      </c>
      <c r="H232" s="13">
        <v>0</v>
      </c>
      <c r="I232" s="13">
        <v>0</v>
      </c>
      <c r="J232" s="14">
        <v>0</v>
      </c>
      <c r="AA232" s="29"/>
      <c r="AB232" s="29"/>
      <c r="AC232" s="29"/>
      <c r="AD232" s="29"/>
      <c r="AE232" s="29"/>
      <c r="AF232" s="29"/>
    </row>
    <row r="233" spans="1:32" s="179" customFormat="1" ht="20.25" customHeight="1" thickBot="1" x14ac:dyDescent="0.3">
      <c r="A233" s="267">
        <v>31</v>
      </c>
      <c r="B233" s="268" t="s">
        <v>39</v>
      </c>
      <c r="C233" s="269" t="s">
        <v>80</v>
      </c>
      <c r="D233" s="211" t="s">
        <v>208</v>
      </c>
      <c r="E233" s="189">
        <v>0</v>
      </c>
      <c r="F233" s="185">
        <v>0</v>
      </c>
      <c r="G233" s="185">
        <v>0</v>
      </c>
      <c r="H233" s="185">
        <v>0</v>
      </c>
      <c r="I233" s="185">
        <v>0</v>
      </c>
      <c r="J233" s="186">
        <v>0</v>
      </c>
      <c r="AA233" s="29"/>
      <c r="AB233" s="29"/>
      <c r="AC233" s="29"/>
      <c r="AD233" s="29"/>
      <c r="AE233" s="29"/>
      <c r="AF233" s="29"/>
    </row>
    <row r="234" spans="1:32" s="179" customFormat="1" ht="20.25" customHeight="1" thickBot="1" x14ac:dyDescent="0.3">
      <c r="A234" s="267"/>
      <c r="B234" s="268"/>
      <c r="C234" s="269"/>
      <c r="D234" s="211" t="s">
        <v>86</v>
      </c>
      <c r="E234" s="190"/>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191">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191">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190"/>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191">
        <v>0</v>
      </c>
      <c r="F238" s="180">
        <v>0</v>
      </c>
      <c r="G238" s="180">
        <v>0</v>
      </c>
      <c r="H238" s="180">
        <v>0</v>
      </c>
      <c r="I238" s="180">
        <v>0</v>
      </c>
      <c r="J238" s="181">
        <v>0</v>
      </c>
      <c r="AA238" s="29"/>
      <c r="AB238" s="29"/>
      <c r="AC238" s="29"/>
      <c r="AD238" s="29"/>
      <c r="AE238" s="29"/>
      <c r="AF238" s="29"/>
    </row>
    <row r="239" spans="1:32" s="179" customFormat="1" ht="20.25" customHeight="1" thickBot="1" x14ac:dyDescent="0.3">
      <c r="A239" s="267"/>
      <c r="B239" s="268"/>
      <c r="C239" s="269"/>
      <c r="D239" s="212" t="s">
        <v>210</v>
      </c>
      <c r="E239" s="190"/>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192">
        <v>0</v>
      </c>
      <c r="F240" s="11">
        <v>0</v>
      </c>
      <c r="G240" s="11">
        <v>0</v>
      </c>
      <c r="H240" s="11">
        <v>0</v>
      </c>
      <c r="I240" s="11">
        <v>0</v>
      </c>
      <c r="J240" s="12">
        <v>0</v>
      </c>
      <c r="AA240" s="29"/>
      <c r="AB240" s="29"/>
      <c r="AC240" s="29"/>
      <c r="AD240" s="29"/>
      <c r="AE240" s="29"/>
      <c r="AF240" s="29"/>
    </row>
    <row r="241" spans="1:32" s="179" customFormat="1" ht="20.25" customHeight="1" thickBot="1" x14ac:dyDescent="0.3">
      <c r="A241" s="267"/>
      <c r="B241" s="268"/>
      <c r="C241" s="269"/>
      <c r="D241" s="209" t="s">
        <v>212</v>
      </c>
      <c r="E241" s="193">
        <v>0</v>
      </c>
      <c r="F241" s="13">
        <v>0</v>
      </c>
      <c r="G241" s="13">
        <v>0</v>
      </c>
      <c r="H241" s="13">
        <v>0</v>
      </c>
      <c r="I241" s="13">
        <v>0</v>
      </c>
      <c r="J241" s="14">
        <v>0</v>
      </c>
      <c r="AA241" s="29"/>
      <c r="AB241" s="29"/>
      <c r="AC241" s="29"/>
      <c r="AD241" s="29"/>
      <c r="AE241" s="29"/>
      <c r="AF241" s="29"/>
    </row>
    <row r="242" spans="1:32" s="179" customFormat="1" ht="20.25" customHeight="1" thickBot="1" x14ac:dyDescent="0.3">
      <c r="A242" s="267">
        <v>32</v>
      </c>
      <c r="B242" s="268" t="s">
        <v>40</v>
      </c>
      <c r="C242" s="269" t="s">
        <v>48</v>
      </c>
      <c r="D242" s="211" t="s">
        <v>208</v>
      </c>
      <c r="E242" s="189">
        <v>0</v>
      </c>
      <c r="F242" s="185">
        <v>0</v>
      </c>
      <c r="G242" s="185">
        <v>0</v>
      </c>
      <c r="H242" s="185">
        <v>0</v>
      </c>
      <c r="I242" s="185">
        <v>0</v>
      </c>
      <c r="J242" s="186">
        <v>0</v>
      </c>
      <c r="AA242" s="29"/>
      <c r="AB242" s="29"/>
      <c r="AC242" s="29"/>
      <c r="AD242" s="29"/>
      <c r="AE242" s="29"/>
      <c r="AF242" s="29"/>
    </row>
    <row r="243" spans="1:32" s="179" customFormat="1" ht="20.25" customHeight="1" thickBot="1" x14ac:dyDescent="0.3">
      <c r="A243" s="267"/>
      <c r="B243" s="268"/>
      <c r="C243" s="269"/>
      <c r="D243" s="211" t="s">
        <v>86</v>
      </c>
      <c r="E243" s="190"/>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191">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191">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190"/>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191">
        <v>0</v>
      </c>
      <c r="F247" s="180">
        <v>0</v>
      </c>
      <c r="G247" s="180">
        <v>0</v>
      </c>
      <c r="H247" s="180">
        <v>0</v>
      </c>
      <c r="I247" s="180">
        <v>0</v>
      </c>
      <c r="J247" s="181">
        <v>0</v>
      </c>
      <c r="AA247" s="29"/>
      <c r="AB247" s="29"/>
      <c r="AC247" s="29"/>
      <c r="AD247" s="29"/>
      <c r="AE247" s="29"/>
      <c r="AF247" s="29"/>
    </row>
    <row r="248" spans="1:32" s="179" customFormat="1" ht="20.25" customHeight="1" thickBot="1" x14ac:dyDescent="0.3">
      <c r="A248" s="267"/>
      <c r="B248" s="268"/>
      <c r="C248" s="269"/>
      <c r="D248" s="212" t="s">
        <v>210</v>
      </c>
      <c r="E248" s="190"/>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192">
        <v>0</v>
      </c>
      <c r="F249" s="11">
        <v>0</v>
      </c>
      <c r="G249" s="11">
        <v>0</v>
      </c>
      <c r="H249" s="11">
        <v>0</v>
      </c>
      <c r="I249" s="11">
        <v>0</v>
      </c>
      <c r="J249" s="12">
        <v>0</v>
      </c>
      <c r="AA249" s="29"/>
      <c r="AB249" s="29"/>
      <c r="AC249" s="29"/>
      <c r="AD249" s="29"/>
      <c r="AE249" s="29"/>
      <c r="AF249" s="29"/>
    </row>
    <row r="250" spans="1:32" s="179" customFormat="1" ht="20.25" customHeight="1" thickBot="1" x14ac:dyDescent="0.3">
      <c r="A250" s="267"/>
      <c r="B250" s="268"/>
      <c r="C250" s="269"/>
      <c r="D250" s="209" t="s">
        <v>212</v>
      </c>
      <c r="E250" s="193">
        <v>0</v>
      </c>
      <c r="F250" s="13">
        <v>0</v>
      </c>
      <c r="G250" s="13">
        <v>0</v>
      </c>
      <c r="H250" s="13">
        <v>0</v>
      </c>
      <c r="I250" s="13">
        <v>0</v>
      </c>
      <c r="J250" s="14">
        <v>0</v>
      </c>
      <c r="AA250" s="29"/>
      <c r="AB250" s="29"/>
      <c r="AC250" s="29"/>
      <c r="AD250" s="29"/>
      <c r="AE250" s="29"/>
      <c r="AF250" s="29"/>
    </row>
    <row r="251" spans="1:32" s="179" customFormat="1" ht="20.25" customHeight="1" thickBot="1" x14ac:dyDescent="0.3">
      <c r="A251" s="267">
        <v>33</v>
      </c>
      <c r="B251" s="268" t="s">
        <v>41</v>
      </c>
      <c r="C251" s="269" t="s">
        <v>51</v>
      </c>
      <c r="D251" s="211" t="s">
        <v>208</v>
      </c>
      <c r="E251" s="189">
        <v>0</v>
      </c>
      <c r="F251" s="185">
        <v>0</v>
      </c>
      <c r="G251" s="185">
        <v>0</v>
      </c>
      <c r="H251" s="185">
        <v>0</v>
      </c>
      <c r="I251" s="185">
        <v>0</v>
      </c>
      <c r="J251" s="186">
        <v>0</v>
      </c>
      <c r="AA251" s="29"/>
      <c r="AB251" s="29"/>
      <c r="AC251" s="29"/>
      <c r="AD251" s="29"/>
      <c r="AE251" s="29"/>
      <c r="AF251" s="29"/>
    </row>
    <row r="252" spans="1:32" s="179" customFormat="1" ht="20.25" customHeight="1" thickBot="1" x14ac:dyDescent="0.3">
      <c r="A252" s="267"/>
      <c r="B252" s="268"/>
      <c r="C252" s="269"/>
      <c r="D252" s="211" t="s">
        <v>86</v>
      </c>
      <c r="E252" s="190"/>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191">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191">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190"/>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191">
        <v>0</v>
      </c>
      <c r="F256" s="180">
        <v>0</v>
      </c>
      <c r="G256" s="180">
        <v>0</v>
      </c>
      <c r="H256" s="180">
        <v>0</v>
      </c>
      <c r="I256" s="180">
        <v>0</v>
      </c>
      <c r="J256" s="181">
        <v>0</v>
      </c>
      <c r="AA256" s="29"/>
      <c r="AB256" s="29"/>
      <c r="AC256" s="29"/>
      <c r="AD256" s="29"/>
      <c r="AE256" s="29"/>
      <c r="AF256" s="29"/>
    </row>
    <row r="257" spans="1:32" s="179" customFormat="1" ht="20.25" customHeight="1" thickBot="1" x14ac:dyDescent="0.3">
      <c r="A257" s="267"/>
      <c r="B257" s="268"/>
      <c r="C257" s="269"/>
      <c r="D257" s="212" t="s">
        <v>210</v>
      </c>
      <c r="E257" s="190"/>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192">
        <v>0</v>
      </c>
      <c r="F258" s="11">
        <v>0</v>
      </c>
      <c r="G258" s="11">
        <v>0</v>
      </c>
      <c r="H258" s="11">
        <v>0</v>
      </c>
      <c r="I258" s="11">
        <v>0</v>
      </c>
      <c r="J258" s="12">
        <v>0</v>
      </c>
      <c r="AA258" s="29"/>
      <c r="AB258" s="29"/>
      <c r="AC258" s="29"/>
      <c r="AD258" s="29"/>
      <c r="AE258" s="29"/>
      <c r="AF258" s="29"/>
    </row>
    <row r="259" spans="1:32" s="179" customFormat="1" ht="20.25" customHeight="1" thickBot="1" x14ac:dyDescent="0.3">
      <c r="A259" s="267"/>
      <c r="B259" s="268"/>
      <c r="C259" s="269"/>
      <c r="D259" s="209" t="s">
        <v>212</v>
      </c>
      <c r="E259" s="193">
        <v>0</v>
      </c>
      <c r="F259" s="13">
        <v>0</v>
      </c>
      <c r="G259" s="13">
        <v>0</v>
      </c>
      <c r="H259" s="13">
        <v>0</v>
      </c>
      <c r="I259" s="13">
        <v>0</v>
      </c>
      <c r="J259" s="14">
        <v>0</v>
      </c>
      <c r="AA259" s="29"/>
      <c r="AB259" s="29"/>
      <c r="AC259" s="29"/>
      <c r="AD259" s="29"/>
      <c r="AE259" s="29"/>
      <c r="AF259" s="29"/>
    </row>
    <row r="260" spans="1:32" s="179" customFormat="1" ht="20.25" customHeight="1" thickBot="1" x14ac:dyDescent="0.3">
      <c r="A260" s="267">
        <v>34</v>
      </c>
      <c r="B260" s="268" t="s">
        <v>42</v>
      </c>
      <c r="C260" s="269" t="s">
        <v>217</v>
      </c>
      <c r="D260" s="211" t="s">
        <v>208</v>
      </c>
      <c r="E260" s="189">
        <v>0</v>
      </c>
      <c r="F260" s="185">
        <v>0</v>
      </c>
      <c r="G260" s="185">
        <v>0</v>
      </c>
      <c r="H260" s="185">
        <v>0</v>
      </c>
      <c r="I260" s="185">
        <v>0</v>
      </c>
      <c r="J260" s="186">
        <v>0</v>
      </c>
      <c r="AA260" s="29"/>
      <c r="AB260" s="29"/>
      <c r="AC260" s="29"/>
      <c r="AD260" s="29"/>
      <c r="AE260" s="29"/>
      <c r="AF260" s="29"/>
    </row>
    <row r="261" spans="1:32" s="179" customFormat="1" ht="20.25" customHeight="1" thickBot="1" x14ac:dyDescent="0.3">
      <c r="A261" s="267"/>
      <c r="B261" s="268"/>
      <c r="C261" s="269"/>
      <c r="D261" s="211" t="s">
        <v>86</v>
      </c>
      <c r="E261" s="190"/>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191">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191">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190"/>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191">
        <v>0</v>
      </c>
      <c r="F265" s="180">
        <v>0</v>
      </c>
      <c r="G265" s="180">
        <v>0</v>
      </c>
      <c r="H265" s="180">
        <v>0</v>
      </c>
      <c r="I265" s="180">
        <v>0</v>
      </c>
      <c r="J265" s="181">
        <v>0</v>
      </c>
      <c r="AA265" s="29"/>
      <c r="AB265" s="29"/>
      <c r="AC265" s="29"/>
      <c r="AD265" s="29"/>
      <c r="AE265" s="29"/>
      <c r="AF265" s="29"/>
    </row>
    <row r="266" spans="1:32" s="179" customFormat="1" ht="20.25" customHeight="1" thickBot="1" x14ac:dyDescent="0.3">
      <c r="A266" s="267"/>
      <c r="B266" s="268"/>
      <c r="C266" s="269"/>
      <c r="D266" s="212" t="s">
        <v>210</v>
      </c>
      <c r="E266" s="190"/>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192">
        <v>0</v>
      </c>
      <c r="F267" s="11">
        <v>0</v>
      </c>
      <c r="G267" s="11">
        <v>0</v>
      </c>
      <c r="H267" s="11">
        <v>0</v>
      </c>
      <c r="I267" s="11">
        <v>0</v>
      </c>
      <c r="J267" s="12">
        <v>0</v>
      </c>
      <c r="AA267" s="29"/>
      <c r="AB267" s="29"/>
      <c r="AC267" s="29"/>
      <c r="AD267" s="29"/>
      <c r="AE267" s="29"/>
      <c r="AF267" s="29"/>
    </row>
    <row r="268" spans="1:32" s="179" customFormat="1" ht="20.25" customHeight="1" thickBot="1" x14ac:dyDescent="0.3">
      <c r="A268" s="267"/>
      <c r="B268" s="268"/>
      <c r="C268" s="269"/>
      <c r="D268" s="209" t="s">
        <v>212</v>
      </c>
      <c r="E268" s="193">
        <v>0</v>
      </c>
      <c r="F268" s="13">
        <v>0</v>
      </c>
      <c r="G268" s="13">
        <v>0</v>
      </c>
      <c r="H268" s="13">
        <v>0</v>
      </c>
      <c r="I268" s="13">
        <v>0</v>
      </c>
      <c r="J268" s="14">
        <v>0</v>
      </c>
      <c r="AA268" s="29"/>
      <c r="AB268" s="29"/>
      <c r="AC268" s="29"/>
      <c r="AD268" s="29"/>
      <c r="AE268" s="29"/>
      <c r="AF268" s="29"/>
    </row>
    <row r="269" spans="1:32" s="179" customFormat="1" ht="20.25" customHeight="1" thickBot="1" x14ac:dyDescent="0.3">
      <c r="A269" s="267">
        <v>35</v>
      </c>
      <c r="B269" s="268" t="s">
        <v>43</v>
      </c>
      <c r="C269" s="269" t="s">
        <v>57</v>
      </c>
      <c r="D269" s="211" t="s">
        <v>208</v>
      </c>
      <c r="E269" s="189">
        <v>0</v>
      </c>
      <c r="F269" s="185">
        <v>0</v>
      </c>
      <c r="G269" s="185">
        <v>0</v>
      </c>
      <c r="H269" s="185">
        <v>0</v>
      </c>
      <c r="I269" s="185">
        <v>0</v>
      </c>
      <c r="J269" s="186">
        <v>0</v>
      </c>
      <c r="AA269" s="29"/>
      <c r="AB269" s="29"/>
      <c r="AC269" s="29"/>
      <c r="AD269" s="29"/>
      <c r="AE269" s="29"/>
      <c r="AF269" s="29"/>
    </row>
    <row r="270" spans="1:32" s="179" customFormat="1" ht="20.25" customHeight="1" thickBot="1" x14ac:dyDescent="0.3">
      <c r="A270" s="267"/>
      <c r="B270" s="268"/>
      <c r="C270" s="269"/>
      <c r="D270" s="211" t="s">
        <v>86</v>
      </c>
      <c r="E270" s="190"/>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191">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191">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190"/>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191">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190"/>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192">
        <v>0</v>
      </c>
      <c r="F276" s="11">
        <v>0</v>
      </c>
      <c r="G276" s="11">
        <v>0</v>
      </c>
      <c r="H276" s="11">
        <v>0</v>
      </c>
      <c r="I276" s="11">
        <v>0</v>
      </c>
      <c r="J276" s="12">
        <v>0</v>
      </c>
      <c r="AA276" s="29"/>
      <c r="AB276" s="29"/>
      <c r="AC276" s="29"/>
      <c r="AD276" s="29"/>
      <c r="AE276" s="29"/>
      <c r="AF276" s="29"/>
    </row>
    <row r="277" spans="1:32" s="179" customFormat="1" ht="20.25" customHeight="1" thickBot="1" x14ac:dyDescent="0.3">
      <c r="A277" s="267"/>
      <c r="B277" s="268"/>
      <c r="C277" s="269"/>
      <c r="D277" s="209" t="s">
        <v>212</v>
      </c>
      <c r="E277" s="193">
        <v>0</v>
      </c>
      <c r="F277" s="13">
        <v>0</v>
      </c>
      <c r="G277" s="13">
        <v>0</v>
      </c>
      <c r="H277" s="13">
        <v>0</v>
      </c>
      <c r="I277" s="13">
        <v>0</v>
      </c>
      <c r="J277" s="14">
        <v>0</v>
      </c>
      <c r="AA277" s="29"/>
      <c r="AB277" s="29"/>
      <c r="AC277" s="29"/>
      <c r="AD277" s="29"/>
      <c r="AE277" s="29"/>
      <c r="AF277" s="29"/>
    </row>
    <row r="278" spans="1:32" s="179" customFormat="1" ht="20.25" customHeight="1" thickBot="1" x14ac:dyDescent="0.3">
      <c r="A278" s="267">
        <v>36</v>
      </c>
      <c r="B278" s="268" t="s">
        <v>84</v>
      </c>
      <c r="C278" s="269" t="s">
        <v>58</v>
      </c>
      <c r="D278" s="211" t="s">
        <v>208</v>
      </c>
      <c r="E278" s="189">
        <v>0</v>
      </c>
      <c r="F278" s="185">
        <v>0</v>
      </c>
      <c r="G278" s="185">
        <v>0</v>
      </c>
      <c r="H278" s="185">
        <v>0</v>
      </c>
      <c r="I278" s="185">
        <v>0</v>
      </c>
      <c r="J278" s="186">
        <v>0</v>
      </c>
      <c r="AA278" s="29"/>
      <c r="AB278" s="29"/>
      <c r="AC278" s="29"/>
      <c r="AD278" s="29"/>
      <c r="AE278" s="29"/>
      <c r="AF278" s="29"/>
    </row>
    <row r="279" spans="1:32" s="179" customFormat="1" ht="20.25" customHeight="1" thickBot="1" x14ac:dyDescent="0.3">
      <c r="A279" s="267"/>
      <c r="B279" s="268"/>
      <c r="C279" s="269"/>
      <c r="D279" s="211" t="s">
        <v>86</v>
      </c>
      <c r="E279" s="190"/>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191">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191">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190"/>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191">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190"/>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192">
        <v>0</v>
      </c>
      <c r="F285" s="11">
        <v>0</v>
      </c>
      <c r="G285" s="11">
        <v>0</v>
      </c>
      <c r="H285" s="11">
        <v>0</v>
      </c>
      <c r="I285" s="11">
        <v>0</v>
      </c>
      <c r="J285" s="12">
        <v>0</v>
      </c>
      <c r="AA285" s="29"/>
      <c r="AB285" s="29"/>
      <c r="AC285" s="29"/>
      <c r="AD285" s="29"/>
      <c r="AE285" s="29"/>
      <c r="AF285" s="29"/>
    </row>
    <row r="286" spans="1:32" s="179" customFormat="1" ht="20.25" customHeight="1" thickBot="1" x14ac:dyDescent="0.3">
      <c r="A286" s="267"/>
      <c r="B286" s="268"/>
      <c r="C286" s="269"/>
      <c r="D286" s="209" t="s">
        <v>212</v>
      </c>
      <c r="E286" s="193">
        <v>0</v>
      </c>
      <c r="F286" s="13">
        <v>0</v>
      </c>
      <c r="G286" s="13">
        <v>0</v>
      </c>
      <c r="H286" s="13">
        <v>0</v>
      </c>
      <c r="I286" s="13">
        <v>0</v>
      </c>
      <c r="J286" s="14">
        <v>0</v>
      </c>
      <c r="AA286" s="29"/>
      <c r="AB286" s="29"/>
      <c r="AC286" s="29"/>
      <c r="AD286" s="29"/>
      <c r="AE286" s="29"/>
      <c r="AF286" s="29"/>
    </row>
    <row r="287" spans="1:32" s="179" customFormat="1" ht="20.25" customHeight="1" thickBot="1" x14ac:dyDescent="0.3">
      <c r="A287" s="267">
        <v>37</v>
      </c>
      <c r="B287" s="268" t="s">
        <v>44</v>
      </c>
      <c r="C287" s="269" t="s">
        <v>52</v>
      </c>
      <c r="D287" s="211" t="s">
        <v>208</v>
      </c>
      <c r="E287" s="189">
        <v>0</v>
      </c>
      <c r="F287" s="185">
        <v>0</v>
      </c>
      <c r="G287" s="185">
        <v>0</v>
      </c>
      <c r="H287" s="185">
        <v>0</v>
      </c>
      <c r="I287" s="185">
        <v>0</v>
      </c>
      <c r="J287" s="186">
        <v>0</v>
      </c>
      <c r="AA287" s="29"/>
      <c r="AB287" s="29"/>
      <c r="AC287" s="29"/>
      <c r="AD287" s="29"/>
      <c r="AE287" s="29"/>
      <c r="AF287" s="29"/>
    </row>
    <row r="288" spans="1:32" s="179" customFormat="1" ht="20.25" customHeight="1" thickBot="1" x14ac:dyDescent="0.3">
      <c r="A288" s="267"/>
      <c r="B288" s="268"/>
      <c r="C288" s="269"/>
      <c r="D288" s="211" t="s">
        <v>86</v>
      </c>
      <c r="E288" s="190"/>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191">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191">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190"/>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191">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190"/>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192">
        <v>0</v>
      </c>
      <c r="F294" s="11">
        <v>0</v>
      </c>
      <c r="G294" s="11">
        <v>0</v>
      </c>
      <c r="H294" s="11">
        <v>0</v>
      </c>
      <c r="I294" s="11">
        <v>0</v>
      </c>
      <c r="J294" s="12">
        <v>0</v>
      </c>
      <c r="AA294" s="29"/>
      <c r="AB294" s="29"/>
      <c r="AC294" s="29"/>
      <c r="AD294" s="29"/>
      <c r="AE294" s="29"/>
      <c r="AF294" s="29"/>
    </row>
    <row r="295" spans="1:32" s="179" customFormat="1" ht="20.25" customHeight="1" thickBot="1" x14ac:dyDescent="0.3">
      <c r="A295" s="267"/>
      <c r="B295" s="268"/>
      <c r="C295" s="269"/>
      <c r="D295" s="209" t="s">
        <v>212</v>
      </c>
      <c r="E295" s="193">
        <v>0</v>
      </c>
      <c r="F295" s="13">
        <v>0</v>
      </c>
      <c r="G295" s="13">
        <v>0</v>
      </c>
      <c r="H295" s="13">
        <v>0</v>
      </c>
      <c r="I295" s="13">
        <v>0</v>
      </c>
      <c r="J295" s="14">
        <v>0</v>
      </c>
      <c r="AA295" s="29"/>
      <c r="AB295" s="29"/>
      <c r="AC295" s="29"/>
      <c r="AD295" s="29"/>
      <c r="AE295" s="29"/>
      <c r="AF295" s="29"/>
    </row>
    <row r="296" spans="1:32" s="179" customFormat="1" ht="20.25" customHeight="1" thickBot="1" x14ac:dyDescent="0.3">
      <c r="A296" s="267">
        <v>38</v>
      </c>
      <c r="B296" s="270" t="s">
        <v>45</v>
      </c>
      <c r="C296" s="269" t="s">
        <v>59</v>
      </c>
      <c r="D296" s="211" t="s">
        <v>208</v>
      </c>
      <c r="E296" s="189">
        <v>0</v>
      </c>
      <c r="F296" s="185">
        <v>0</v>
      </c>
      <c r="G296" s="185">
        <v>0</v>
      </c>
      <c r="H296" s="185">
        <v>0</v>
      </c>
      <c r="I296" s="185">
        <v>0</v>
      </c>
      <c r="J296" s="186">
        <v>0</v>
      </c>
      <c r="AA296" s="29"/>
      <c r="AB296" s="29"/>
      <c r="AC296" s="29"/>
      <c r="AD296" s="29"/>
      <c r="AE296" s="29"/>
      <c r="AF296" s="29"/>
    </row>
    <row r="297" spans="1:32" s="179" customFormat="1" ht="20.25" customHeight="1" thickBot="1" x14ac:dyDescent="0.3">
      <c r="A297" s="267"/>
      <c r="B297" s="270"/>
      <c r="C297" s="269"/>
      <c r="D297" s="211" t="s">
        <v>86</v>
      </c>
      <c r="E297" s="190"/>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191">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191">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190"/>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191">
        <v>0</v>
      </c>
      <c r="F301" s="180">
        <v>0</v>
      </c>
      <c r="G301" s="180">
        <v>0</v>
      </c>
      <c r="H301" s="180">
        <v>0</v>
      </c>
      <c r="I301" s="180">
        <v>0</v>
      </c>
      <c r="J301" s="181">
        <v>0</v>
      </c>
      <c r="AA301" s="29"/>
      <c r="AB301" s="29"/>
      <c r="AC301" s="29"/>
      <c r="AD301" s="29"/>
      <c r="AE301" s="29"/>
      <c r="AF301" s="29"/>
    </row>
    <row r="302" spans="1:32" s="179" customFormat="1" ht="20.25" customHeight="1" thickBot="1" x14ac:dyDescent="0.3">
      <c r="A302" s="267"/>
      <c r="B302" s="270"/>
      <c r="C302" s="269"/>
      <c r="D302" s="212" t="s">
        <v>210</v>
      </c>
      <c r="E302" s="190"/>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192">
        <v>0</v>
      </c>
      <c r="F303" s="11">
        <v>0</v>
      </c>
      <c r="G303" s="11">
        <v>0</v>
      </c>
      <c r="H303" s="11">
        <v>0</v>
      </c>
      <c r="I303" s="11">
        <v>0</v>
      </c>
      <c r="J303" s="12">
        <v>0</v>
      </c>
      <c r="AA303" s="29"/>
      <c r="AB303" s="29"/>
      <c r="AC303" s="29"/>
      <c r="AD303" s="29"/>
      <c r="AE303" s="29"/>
      <c r="AF303" s="29"/>
    </row>
    <row r="304" spans="1:32" s="179" customFormat="1" ht="20.25" customHeight="1" thickBot="1" x14ac:dyDescent="0.3">
      <c r="A304" s="267"/>
      <c r="B304" s="270"/>
      <c r="C304" s="269"/>
      <c r="D304" s="209" t="s">
        <v>212</v>
      </c>
      <c r="E304" s="193">
        <v>0</v>
      </c>
      <c r="F304" s="13">
        <v>0</v>
      </c>
      <c r="G304" s="13">
        <v>0</v>
      </c>
      <c r="H304" s="13">
        <v>0</v>
      </c>
      <c r="I304" s="13">
        <v>0</v>
      </c>
      <c r="J304" s="14">
        <v>0</v>
      </c>
      <c r="AA304" s="29"/>
      <c r="AB304" s="29"/>
      <c r="AC304" s="29"/>
      <c r="AD304" s="29"/>
      <c r="AE304" s="29"/>
      <c r="AF304" s="29"/>
    </row>
    <row r="305" spans="1:32" s="179" customFormat="1" ht="20.25" customHeight="1" thickBot="1" x14ac:dyDescent="0.3">
      <c r="A305" s="267">
        <v>39</v>
      </c>
      <c r="B305" s="268" t="s">
        <v>218</v>
      </c>
      <c r="C305" s="269" t="s">
        <v>53</v>
      </c>
      <c r="D305" s="211" t="s">
        <v>208</v>
      </c>
      <c r="E305" s="189">
        <v>0</v>
      </c>
      <c r="F305" s="185">
        <v>0</v>
      </c>
      <c r="G305" s="185">
        <v>0</v>
      </c>
      <c r="H305" s="185">
        <v>0</v>
      </c>
      <c r="I305" s="185">
        <v>0</v>
      </c>
      <c r="J305" s="186">
        <v>0</v>
      </c>
      <c r="AA305" s="29"/>
      <c r="AB305" s="29"/>
      <c r="AC305" s="29"/>
      <c r="AD305" s="29"/>
      <c r="AE305" s="29"/>
      <c r="AF305" s="29"/>
    </row>
    <row r="306" spans="1:32" s="179" customFormat="1" ht="20.25" customHeight="1" thickBot="1" x14ac:dyDescent="0.3">
      <c r="A306" s="267"/>
      <c r="B306" s="268"/>
      <c r="C306" s="269"/>
      <c r="D306" s="211" t="s">
        <v>86</v>
      </c>
      <c r="E306" s="190"/>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191">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191">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190"/>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191">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190"/>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192">
        <v>0</v>
      </c>
      <c r="F312" s="11">
        <v>0</v>
      </c>
      <c r="G312" s="11">
        <v>1</v>
      </c>
      <c r="H312" s="11">
        <v>0</v>
      </c>
      <c r="I312" s="11">
        <v>2</v>
      </c>
      <c r="J312" s="12">
        <v>3</v>
      </c>
      <c r="AA312" s="29"/>
      <c r="AB312" s="29"/>
      <c r="AC312" s="29"/>
      <c r="AD312" s="29"/>
      <c r="AE312" s="29"/>
      <c r="AF312" s="29"/>
    </row>
    <row r="313" spans="1:32" s="179" customFormat="1" ht="20.25" customHeight="1" thickBot="1" x14ac:dyDescent="0.3">
      <c r="A313" s="267"/>
      <c r="B313" s="268"/>
      <c r="C313" s="269"/>
      <c r="D313" s="209" t="s">
        <v>212</v>
      </c>
      <c r="E313" s="193">
        <v>0</v>
      </c>
      <c r="F313" s="13">
        <v>0</v>
      </c>
      <c r="G313" s="13">
        <v>0</v>
      </c>
      <c r="H313" s="13">
        <v>0</v>
      </c>
      <c r="I313" s="13">
        <v>0</v>
      </c>
      <c r="J313" s="14">
        <v>0</v>
      </c>
      <c r="AA313" s="29"/>
      <c r="AB313" s="29"/>
      <c r="AC313" s="29"/>
      <c r="AD313" s="29"/>
      <c r="AE313" s="29"/>
      <c r="AF313" s="29"/>
    </row>
    <row r="314" spans="1:32" s="179" customFormat="1" ht="20.25" customHeight="1" thickBot="1" x14ac:dyDescent="0.3">
      <c r="A314" s="267">
        <v>40</v>
      </c>
      <c r="B314" s="268" t="s">
        <v>46</v>
      </c>
      <c r="C314" s="269" t="s">
        <v>85</v>
      </c>
      <c r="D314" s="211" t="s">
        <v>208</v>
      </c>
      <c r="E314" s="189">
        <v>0</v>
      </c>
      <c r="F314" s="185">
        <v>0</v>
      </c>
      <c r="G314" s="185">
        <v>0</v>
      </c>
      <c r="H314" s="185">
        <v>0</v>
      </c>
      <c r="I314" s="185">
        <v>0</v>
      </c>
      <c r="J314" s="186">
        <v>0</v>
      </c>
      <c r="AA314" s="29"/>
      <c r="AB314" s="29"/>
      <c r="AC314" s="29"/>
      <c r="AD314" s="29"/>
      <c r="AE314" s="29"/>
      <c r="AF314" s="29"/>
    </row>
    <row r="315" spans="1:32" s="179" customFormat="1" ht="20.25" customHeight="1" thickBot="1" x14ac:dyDescent="0.3">
      <c r="A315" s="267"/>
      <c r="B315" s="268"/>
      <c r="C315" s="269"/>
      <c r="D315" s="211" t="s">
        <v>86</v>
      </c>
      <c r="E315" s="190"/>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191">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191">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190"/>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191">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190"/>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192">
        <v>0</v>
      </c>
      <c r="F321" s="11">
        <v>0</v>
      </c>
      <c r="G321" s="11">
        <v>0</v>
      </c>
      <c r="H321" s="11">
        <v>0</v>
      </c>
      <c r="I321" s="11">
        <v>0</v>
      </c>
      <c r="J321" s="12">
        <v>0</v>
      </c>
      <c r="AA321" s="29"/>
      <c r="AB321" s="29"/>
      <c r="AC321" s="29"/>
      <c r="AD321" s="29"/>
      <c r="AE321" s="29"/>
      <c r="AF321" s="29"/>
    </row>
    <row r="322" spans="1:32" s="179" customFormat="1" ht="20.25" customHeight="1" thickBot="1" x14ac:dyDescent="0.3">
      <c r="A322" s="267"/>
      <c r="B322" s="268"/>
      <c r="C322" s="269"/>
      <c r="D322" s="209" t="s">
        <v>212</v>
      </c>
      <c r="E322" s="193">
        <v>0</v>
      </c>
      <c r="F322" s="13">
        <v>0</v>
      </c>
      <c r="G322" s="13">
        <v>0</v>
      </c>
      <c r="H322" s="13">
        <v>0</v>
      </c>
      <c r="I322" s="13">
        <v>0</v>
      </c>
      <c r="J322" s="14">
        <v>0</v>
      </c>
      <c r="AA322" s="29"/>
      <c r="AB322" s="29"/>
      <c r="AC322" s="29"/>
      <c r="AD322" s="29"/>
      <c r="AE322" s="29"/>
      <c r="AF322" s="29"/>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0</v>
      </c>
      <c r="H326" s="73"/>
      <c r="I326" s="76">
        <f t="shared" si="1"/>
        <v>0</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0</v>
      </c>
      <c r="G329" s="73"/>
      <c r="H329" s="76">
        <f t="shared" si="3"/>
        <v>0</v>
      </c>
      <c r="I329" s="73"/>
      <c r="J329" s="77">
        <f t="shared" si="3"/>
        <v>0</v>
      </c>
    </row>
    <row r="330" spans="1:32" ht="20.25" customHeight="1" thickBot="1" x14ac:dyDescent="0.3">
      <c r="A330" s="264"/>
      <c r="B330" s="265"/>
      <c r="C330" s="266"/>
      <c r="D330" s="66" t="s">
        <v>211</v>
      </c>
      <c r="E330" s="78">
        <f t="shared" ref="E330:J331" si="4">SUM(E36,E45,E54)</f>
        <v>0</v>
      </c>
      <c r="F330" s="79">
        <f t="shared" si="4"/>
        <v>0</v>
      </c>
      <c r="G330" s="79">
        <f t="shared" si="4"/>
        <v>0</v>
      </c>
      <c r="H330" s="79">
        <f t="shared" si="4"/>
        <v>1</v>
      </c>
      <c r="I330" s="79">
        <f t="shared" si="4"/>
        <v>8</v>
      </c>
      <c r="J330" s="80">
        <f t="shared" si="4"/>
        <v>14</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0</v>
      </c>
      <c r="G339" s="79">
        <f t="shared" si="9"/>
        <v>0</v>
      </c>
      <c r="H339" s="79">
        <f t="shared" si="9"/>
        <v>1</v>
      </c>
      <c r="I339" s="79">
        <f t="shared" si="9"/>
        <v>8</v>
      </c>
      <c r="J339" s="80">
        <f t="shared" si="9"/>
        <v>13</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2870AEC9-D982-4E4B-9173-2F1B8966D76A}">
      <formula1>$AC$2:$AC$55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BC0B-4311-4A22-AE39-CB284B526FC1}">
  <sheetPr codeName="Sheet11"/>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Ndhiwa</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179</v>
      </c>
      <c r="D5" s="188">
        <f>VLOOKUP($C$5,$AC$2:$AF$55,2,0)</f>
        <v>17726</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17726</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0</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91">
        <v>0</v>
      </c>
      <c r="G16" s="191">
        <v>0</v>
      </c>
      <c r="H16" s="191">
        <v>0</v>
      </c>
      <c r="I16" s="191">
        <v>0</v>
      </c>
      <c r="J16" s="19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7"/>
      <c r="AB17" s="27"/>
      <c r="AC17" s="23" t="s">
        <v>160</v>
      </c>
      <c r="AD17" s="23">
        <v>13781</v>
      </c>
      <c r="AE17" s="23" t="s">
        <v>122</v>
      </c>
      <c r="AF17" s="23" t="s">
        <v>161</v>
      </c>
    </row>
    <row r="18" spans="1:32" s="179" customFormat="1" ht="20.25" customHeight="1" thickBot="1" x14ac:dyDescent="0.3">
      <c r="A18" s="267"/>
      <c r="B18" s="268"/>
      <c r="C18" s="268"/>
      <c r="D18" s="197" t="s">
        <v>211</v>
      </c>
      <c r="E18" s="192">
        <v>1</v>
      </c>
      <c r="F18" s="192">
        <v>2</v>
      </c>
      <c r="G18" s="192">
        <v>1</v>
      </c>
      <c r="H18" s="192">
        <v>1</v>
      </c>
      <c r="I18" s="192">
        <v>2</v>
      </c>
      <c r="J18" s="192">
        <v>1</v>
      </c>
      <c r="AA18" s="26"/>
      <c r="AB18" s="26"/>
      <c r="AC18" s="23" t="s">
        <v>162</v>
      </c>
      <c r="AD18" s="23">
        <v>13795</v>
      </c>
      <c r="AE18" s="23" t="s">
        <v>118</v>
      </c>
      <c r="AF18" s="23" t="s">
        <v>144</v>
      </c>
    </row>
    <row r="19" spans="1:32" s="179" customFormat="1" ht="20.25" customHeight="1" thickBot="1" x14ac:dyDescent="0.3">
      <c r="A19" s="267"/>
      <c r="B19" s="268"/>
      <c r="C19" s="268"/>
      <c r="D19" s="198" t="s">
        <v>212</v>
      </c>
      <c r="E19" s="192">
        <v>0</v>
      </c>
      <c r="F19" s="192">
        <v>0</v>
      </c>
      <c r="G19" s="192">
        <v>0</v>
      </c>
      <c r="H19" s="192">
        <v>0</v>
      </c>
      <c r="I19" s="192">
        <v>0</v>
      </c>
      <c r="J19" s="192">
        <v>0</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9">
        <v>0</v>
      </c>
      <c r="G20" s="189">
        <v>0</v>
      </c>
      <c r="H20" s="189">
        <v>0</v>
      </c>
      <c r="I20" s="189">
        <v>0</v>
      </c>
      <c r="J20" s="189">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91">
        <v>0</v>
      </c>
      <c r="G25" s="191">
        <v>0</v>
      </c>
      <c r="H25" s="191">
        <v>0</v>
      </c>
      <c r="I25" s="191">
        <v>0</v>
      </c>
      <c r="J25" s="19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92">
        <v>0</v>
      </c>
      <c r="G27" s="192">
        <v>0</v>
      </c>
      <c r="H27" s="192">
        <v>0</v>
      </c>
      <c r="I27" s="192">
        <v>0</v>
      </c>
      <c r="J27" s="192">
        <v>0</v>
      </c>
      <c r="AA27" s="26"/>
      <c r="AB27" s="26"/>
      <c r="AC27" s="23" t="s">
        <v>175</v>
      </c>
      <c r="AD27" s="23">
        <v>13918</v>
      </c>
      <c r="AE27" s="23" t="s">
        <v>126</v>
      </c>
      <c r="AF27" s="23" t="s">
        <v>127</v>
      </c>
    </row>
    <row r="28" spans="1:32" s="179" customFormat="1" ht="20.25" customHeight="1" thickBot="1" x14ac:dyDescent="0.3">
      <c r="A28" s="283"/>
      <c r="B28" s="268"/>
      <c r="C28" s="269"/>
      <c r="D28" s="198" t="s">
        <v>212</v>
      </c>
      <c r="E28" s="192">
        <v>0</v>
      </c>
      <c r="F28" s="192">
        <v>0</v>
      </c>
      <c r="G28" s="192">
        <v>0</v>
      </c>
      <c r="H28" s="192">
        <v>0</v>
      </c>
      <c r="I28" s="192">
        <v>0</v>
      </c>
      <c r="J28" s="192">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92">
        <v>0</v>
      </c>
      <c r="F29" s="192">
        <v>0</v>
      </c>
      <c r="G29" s="192">
        <v>0</v>
      </c>
      <c r="H29" s="192">
        <v>0</v>
      </c>
      <c r="I29" s="192">
        <v>0</v>
      </c>
      <c r="J29" s="192">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c r="G30" s="182"/>
      <c r="H30" s="183"/>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v>0</v>
      </c>
      <c r="F32" s="182"/>
      <c r="G32" s="180"/>
      <c r="H32" s="182"/>
      <c r="I32" s="180">
        <v>0</v>
      </c>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3" t="s">
        <v>182</v>
      </c>
      <c r="AD33" s="23">
        <v>14035</v>
      </c>
      <c r="AE33" s="23" t="s">
        <v>118</v>
      </c>
      <c r="AF33" s="23" t="s">
        <v>119</v>
      </c>
    </row>
    <row r="34" spans="1:32" s="179" customFormat="1" ht="20.25" customHeight="1" thickBot="1" x14ac:dyDescent="0.3">
      <c r="A34" s="267"/>
      <c r="B34" s="268"/>
      <c r="C34" s="269"/>
      <c r="D34" s="196" t="s">
        <v>7</v>
      </c>
      <c r="E34" s="191">
        <v>0</v>
      </c>
      <c r="F34" s="180">
        <v>0</v>
      </c>
      <c r="G34" s="180"/>
      <c r="H34" s="180">
        <v>0</v>
      </c>
      <c r="I34" s="180">
        <v>0</v>
      </c>
      <c r="J34" s="181">
        <v>0</v>
      </c>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92">
        <v>0</v>
      </c>
      <c r="G36" s="192">
        <v>0</v>
      </c>
      <c r="H36" s="192">
        <v>0</v>
      </c>
      <c r="I36" s="192">
        <v>0</v>
      </c>
      <c r="J36" s="192">
        <v>0</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93">
        <v>0</v>
      </c>
      <c r="G37" s="193">
        <v>0</v>
      </c>
      <c r="H37" s="193">
        <v>0</v>
      </c>
      <c r="I37" s="193">
        <v>0</v>
      </c>
      <c r="J37" s="193">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9">
        <v>0</v>
      </c>
      <c r="G38" s="189">
        <v>0</v>
      </c>
      <c r="H38" s="189">
        <v>0</v>
      </c>
      <c r="I38" s="189">
        <v>0</v>
      </c>
      <c r="J38" s="189">
        <v>0</v>
      </c>
      <c r="K38" s="189"/>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91">
        <v>0</v>
      </c>
      <c r="G43" s="191">
        <v>0</v>
      </c>
      <c r="H43" s="191">
        <v>0</v>
      </c>
      <c r="I43" s="191">
        <v>0</v>
      </c>
      <c r="J43" s="19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92">
        <v>1</v>
      </c>
      <c r="G45" s="192">
        <v>0</v>
      </c>
      <c r="H45" s="192">
        <v>2</v>
      </c>
      <c r="I45" s="192">
        <v>3</v>
      </c>
      <c r="J45" s="192">
        <v>8</v>
      </c>
      <c r="AA45" s="26"/>
      <c r="AB45" s="26"/>
      <c r="AC45" s="23" t="s">
        <v>199</v>
      </c>
      <c r="AD45" s="23">
        <v>14059</v>
      </c>
      <c r="AE45" s="23" t="s">
        <v>118</v>
      </c>
      <c r="AF45" s="23" t="s">
        <v>200</v>
      </c>
    </row>
    <row r="46" spans="1:32" s="179" customFormat="1" ht="20.25" customHeight="1" thickBot="1" x14ac:dyDescent="0.3">
      <c r="A46" s="275"/>
      <c r="B46" s="268"/>
      <c r="C46" s="279"/>
      <c r="D46" s="198" t="s">
        <v>212</v>
      </c>
      <c r="E46" s="192">
        <v>0</v>
      </c>
      <c r="F46" s="192">
        <v>0</v>
      </c>
      <c r="G46" s="192">
        <v>0</v>
      </c>
      <c r="H46" s="192">
        <v>0</v>
      </c>
      <c r="I46" s="192">
        <v>0</v>
      </c>
      <c r="J46" s="192">
        <v>0</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92">
        <v>0</v>
      </c>
      <c r="F47" s="192">
        <v>0</v>
      </c>
      <c r="G47" s="192">
        <v>0</v>
      </c>
      <c r="H47" s="192">
        <v>0</v>
      </c>
      <c r="I47" s="192">
        <v>0</v>
      </c>
      <c r="J47" s="192">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c r="G48" s="182"/>
      <c r="H48" s="183"/>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91">
        <v>0</v>
      </c>
      <c r="G52" s="191">
        <v>0</v>
      </c>
      <c r="H52" s="191">
        <v>0</v>
      </c>
      <c r="I52" s="191">
        <v>0</v>
      </c>
      <c r="J52" s="19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79">
        <v>0</v>
      </c>
      <c r="F54" s="179">
        <v>0</v>
      </c>
      <c r="G54" s="179">
        <v>0</v>
      </c>
      <c r="H54" s="179">
        <v>0</v>
      </c>
      <c r="I54" s="179">
        <v>0</v>
      </c>
      <c r="J54" s="179">
        <v>0</v>
      </c>
      <c r="AA54" s="26"/>
      <c r="AB54" s="26"/>
      <c r="AC54" s="23" t="s">
        <v>224</v>
      </c>
      <c r="AD54" s="23">
        <v>14157</v>
      </c>
      <c r="AE54" s="23" t="s">
        <v>147</v>
      </c>
      <c r="AF54" s="23" t="s">
        <v>225</v>
      </c>
    </row>
    <row r="55" spans="1:32" s="179" customFormat="1" ht="20.25" customHeight="1" thickBot="1" x14ac:dyDescent="0.3">
      <c r="A55" s="267"/>
      <c r="B55" s="268"/>
      <c r="C55" s="279"/>
      <c r="D55" s="198" t="s">
        <v>212</v>
      </c>
      <c r="E55" s="192">
        <v>0</v>
      </c>
      <c r="F55" s="192">
        <v>0</v>
      </c>
      <c r="G55" s="192">
        <v>0</v>
      </c>
      <c r="H55" s="192">
        <v>0</v>
      </c>
      <c r="I55" s="192">
        <v>0</v>
      </c>
      <c r="J55" s="192">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9">
        <v>0</v>
      </c>
      <c r="G56" s="189">
        <v>0</v>
      </c>
      <c r="H56" s="189">
        <v>0</v>
      </c>
      <c r="I56" s="189">
        <v>0</v>
      </c>
      <c r="J56" s="192">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0</v>
      </c>
      <c r="AA62" s="29"/>
      <c r="AB62" s="29"/>
      <c r="AC62" s="29"/>
      <c r="AD62" s="29"/>
      <c r="AE62" s="29"/>
      <c r="AF62" s="29"/>
    </row>
    <row r="63" spans="1:32" s="179" customFormat="1" ht="20.25" customHeight="1" thickBot="1" x14ac:dyDescent="0.3">
      <c r="A63" s="267"/>
      <c r="B63" s="268"/>
      <c r="C63" s="279"/>
      <c r="D63" s="197" t="s">
        <v>211</v>
      </c>
      <c r="E63" s="192">
        <v>0</v>
      </c>
      <c r="F63" s="192">
        <v>0</v>
      </c>
      <c r="G63" s="192">
        <v>0</v>
      </c>
      <c r="H63" s="192">
        <v>0</v>
      </c>
      <c r="I63" s="192">
        <v>2</v>
      </c>
      <c r="J63" s="192">
        <v>0</v>
      </c>
      <c r="AA63" s="29"/>
      <c r="AB63" s="29"/>
      <c r="AC63" s="29"/>
      <c r="AD63" s="29"/>
      <c r="AE63" s="29"/>
      <c r="AF63" s="29"/>
    </row>
    <row r="64" spans="1:32" s="179" customFormat="1" ht="20.25" customHeight="1" thickBot="1" x14ac:dyDescent="0.3">
      <c r="A64" s="267"/>
      <c r="B64" s="268"/>
      <c r="C64" s="279"/>
      <c r="D64" s="198" t="s">
        <v>212</v>
      </c>
      <c r="E64" s="192">
        <v>0</v>
      </c>
      <c r="F64" s="192">
        <v>0</v>
      </c>
      <c r="G64" s="192">
        <v>0</v>
      </c>
      <c r="H64" s="192">
        <v>0</v>
      </c>
      <c r="I64" s="192">
        <v>0</v>
      </c>
      <c r="J64" s="192">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9">
        <v>0</v>
      </c>
      <c r="G65" s="189">
        <v>0</v>
      </c>
      <c r="H65" s="189">
        <v>0</v>
      </c>
      <c r="I65" s="189">
        <v>0</v>
      </c>
      <c r="J65" s="189">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91">
        <v>0</v>
      </c>
      <c r="G70" s="191">
        <v>0</v>
      </c>
      <c r="H70" s="191">
        <v>0</v>
      </c>
      <c r="I70" s="191">
        <v>0</v>
      </c>
      <c r="J70" s="19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0</v>
      </c>
      <c r="AA71" s="29"/>
      <c r="AB71" s="29"/>
      <c r="AC71" s="29"/>
      <c r="AD71" s="29"/>
      <c r="AE71" s="29"/>
      <c r="AF71" s="29"/>
    </row>
    <row r="72" spans="1:32" s="179" customFormat="1" ht="20.25" customHeight="1" thickBot="1" x14ac:dyDescent="0.3">
      <c r="A72" s="267"/>
      <c r="B72" s="279"/>
      <c r="C72" s="269"/>
      <c r="D72" s="197" t="s">
        <v>211</v>
      </c>
      <c r="E72" s="192">
        <v>0</v>
      </c>
      <c r="F72" s="192">
        <v>0</v>
      </c>
      <c r="G72" s="192">
        <v>0</v>
      </c>
      <c r="H72" s="192">
        <v>0</v>
      </c>
      <c r="I72" s="192">
        <v>2</v>
      </c>
      <c r="J72" s="192">
        <v>0</v>
      </c>
      <c r="AA72" s="29"/>
      <c r="AB72" s="29"/>
      <c r="AC72" s="29"/>
      <c r="AD72" s="29"/>
      <c r="AE72" s="29"/>
      <c r="AF72" s="29"/>
    </row>
    <row r="73" spans="1:32" s="179" customFormat="1" ht="20.25" customHeight="1" thickBot="1" x14ac:dyDescent="0.3">
      <c r="A73" s="267"/>
      <c r="B73" s="279"/>
      <c r="C73" s="269"/>
      <c r="D73" s="198" t="s">
        <v>212</v>
      </c>
      <c r="E73" s="192">
        <v>0</v>
      </c>
      <c r="F73" s="192">
        <v>0</v>
      </c>
      <c r="G73" s="192">
        <v>0</v>
      </c>
      <c r="H73" s="192">
        <v>0</v>
      </c>
      <c r="I73" s="192">
        <v>0</v>
      </c>
      <c r="J73" s="192">
        <v>0</v>
      </c>
      <c r="AA73" s="29"/>
      <c r="AB73" s="29"/>
      <c r="AC73" s="29"/>
      <c r="AD73" s="29"/>
      <c r="AE73" s="29"/>
      <c r="AF73" s="29"/>
    </row>
    <row r="74" spans="1:32" s="179" customFormat="1" ht="20.25" customHeight="1" thickBot="1" x14ac:dyDescent="0.3">
      <c r="A74" s="267">
        <v>9</v>
      </c>
      <c r="B74" s="268" t="s">
        <v>21</v>
      </c>
      <c r="C74" s="279" t="s">
        <v>22</v>
      </c>
      <c r="D74" s="196" t="s">
        <v>208</v>
      </c>
      <c r="E74" s="192">
        <v>0</v>
      </c>
      <c r="F74" s="192">
        <v>0</v>
      </c>
      <c r="G74" s="192">
        <v>0</v>
      </c>
      <c r="H74" s="192">
        <v>0</v>
      </c>
      <c r="I74" s="192">
        <v>0</v>
      </c>
      <c r="J74" s="192">
        <v>0</v>
      </c>
      <c r="AA74" s="29"/>
      <c r="AB74" s="29"/>
      <c r="AC74" s="29"/>
      <c r="AD74" s="29"/>
      <c r="AE74" s="29"/>
      <c r="AF74" s="29"/>
    </row>
    <row r="75" spans="1:32" s="179" customFormat="1" ht="20.25" customHeight="1" thickBot="1" x14ac:dyDescent="0.3">
      <c r="A75" s="267"/>
      <c r="B75" s="268"/>
      <c r="C75" s="279"/>
      <c r="D75" s="195" t="s">
        <v>86</v>
      </c>
      <c r="E75" s="190"/>
      <c r="F75" s="183">
        <v>0</v>
      </c>
      <c r="G75" s="182"/>
      <c r="H75" s="183">
        <v>0</v>
      </c>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v>0</v>
      </c>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92">
        <v>0</v>
      </c>
      <c r="G81" s="192">
        <v>0</v>
      </c>
      <c r="H81" s="192">
        <v>0</v>
      </c>
      <c r="I81" s="192">
        <v>0</v>
      </c>
      <c r="J81" s="192">
        <v>0</v>
      </c>
      <c r="AA81" s="29"/>
      <c r="AB81" s="29"/>
      <c r="AC81" s="29"/>
      <c r="AD81" s="29"/>
      <c r="AE81" s="29"/>
      <c r="AF81" s="29"/>
    </row>
    <row r="82" spans="1:32" s="179" customFormat="1" ht="20.25" customHeight="1" thickBot="1" x14ac:dyDescent="0.3">
      <c r="A82" s="267"/>
      <c r="B82" s="268"/>
      <c r="C82" s="279"/>
      <c r="D82" s="198" t="s">
        <v>212</v>
      </c>
      <c r="E82" s="192">
        <v>0</v>
      </c>
      <c r="F82" s="192">
        <v>0</v>
      </c>
      <c r="G82" s="192">
        <v>0</v>
      </c>
      <c r="H82" s="192">
        <v>0</v>
      </c>
      <c r="I82" s="192">
        <v>0</v>
      </c>
      <c r="J82" s="192">
        <v>0</v>
      </c>
      <c r="AA82" s="29"/>
      <c r="AB82" s="29"/>
      <c r="AC82" s="29"/>
      <c r="AD82" s="29"/>
      <c r="AE82" s="29"/>
      <c r="AF82" s="29"/>
    </row>
    <row r="83" spans="1:32" s="179" customFormat="1" ht="20.25" customHeight="1" thickBot="1" x14ac:dyDescent="0.3">
      <c r="A83" s="275">
        <v>10</v>
      </c>
      <c r="B83" s="268" t="s">
        <v>23</v>
      </c>
      <c r="C83" s="281" t="s">
        <v>66</v>
      </c>
      <c r="D83" s="196" t="s">
        <v>208</v>
      </c>
      <c r="E83" s="192">
        <v>0</v>
      </c>
      <c r="F83" s="192">
        <v>0</v>
      </c>
      <c r="G83" s="192">
        <v>0</v>
      </c>
      <c r="H83" s="192">
        <v>0</v>
      </c>
      <c r="I83" s="192">
        <v>0</v>
      </c>
      <c r="J83" s="192">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92">
        <v>0</v>
      </c>
      <c r="G90" s="192">
        <v>0</v>
      </c>
      <c r="H90" s="192">
        <v>1</v>
      </c>
      <c r="I90" s="192">
        <v>0</v>
      </c>
      <c r="J90" s="192">
        <v>0</v>
      </c>
      <c r="AA90" s="29"/>
      <c r="AB90" s="29"/>
      <c r="AC90" s="29"/>
      <c r="AD90" s="29"/>
      <c r="AE90" s="29"/>
      <c r="AF90" s="29"/>
    </row>
    <row r="91" spans="1:32" s="179" customFormat="1" ht="20.25" customHeight="1" thickBot="1" x14ac:dyDescent="0.3">
      <c r="A91" s="275"/>
      <c r="B91" s="268"/>
      <c r="C91" s="281"/>
      <c r="D91" s="198" t="s">
        <v>212</v>
      </c>
      <c r="E91" s="192">
        <v>0</v>
      </c>
      <c r="F91" s="192">
        <v>0</v>
      </c>
      <c r="G91" s="192">
        <v>0</v>
      </c>
      <c r="H91" s="192">
        <v>0</v>
      </c>
      <c r="I91" s="192">
        <v>0</v>
      </c>
      <c r="J91" s="192">
        <v>0</v>
      </c>
      <c r="AA91" s="29"/>
      <c r="AB91" s="29"/>
      <c r="AC91" s="29"/>
      <c r="AD91" s="29"/>
      <c r="AE91" s="29"/>
      <c r="AF91" s="29"/>
    </row>
    <row r="92" spans="1:32" s="179" customFormat="1" ht="20.25" customHeight="1" thickBot="1" x14ac:dyDescent="0.3">
      <c r="A92" s="267">
        <v>11</v>
      </c>
      <c r="B92" s="279" t="s">
        <v>24</v>
      </c>
      <c r="C92" s="279" t="s">
        <v>61</v>
      </c>
      <c r="D92" s="196" t="s">
        <v>208</v>
      </c>
      <c r="E92" s="192">
        <v>0</v>
      </c>
      <c r="F92" s="192">
        <v>0</v>
      </c>
      <c r="G92" s="192">
        <v>0</v>
      </c>
      <c r="H92" s="192">
        <v>0</v>
      </c>
      <c r="I92" s="192">
        <v>0</v>
      </c>
      <c r="J92" s="192">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91">
        <v>0</v>
      </c>
      <c r="G97" s="191">
        <v>0</v>
      </c>
      <c r="H97" s="191">
        <v>0</v>
      </c>
      <c r="I97" s="191">
        <v>0</v>
      </c>
      <c r="J97" s="19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92">
        <v>0</v>
      </c>
      <c r="G99" s="192">
        <v>0</v>
      </c>
      <c r="H99" s="192">
        <v>1</v>
      </c>
      <c r="I99" s="192">
        <v>0</v>
      </c>
      <c r="J99" s="192">
        <v>0</v>
      </c>
      <c r="AA99" s="29"/>
      <c r="AB99" s="29"/>
      <c r="AC99" s="29"/>
      <c r="AD99" s="29"/>
      <c r="AE99" s="29"/>
      <c r="AF99" s="29"/>
    </row>
    <row r="100" spans="1:32" s="179" customFormat="1" ht="20.25" customHeight="1" thickBot="1" x14ac:dyDescent="0.3">
      <c r="A100" s="267"/>
      <c r="B100" s="279"/>
      <c r="C100" s="279"/>
      <c r="D100" s="198" t="s">
        <v>212</v>
      </c>
      <c r="E100" s="192">
        <v>0</v>
      </c>
      <c r="F100" s="192">
        <v>0</v>
      </c>
      <c r="G100" s="192">
        <v>0</v>
      </c>
      <c r="H100" s="192">
        <v>0</v>
      </c>
      <c r="I100" s="192">
        <v>0</v>
      </c>
      <c r="J100" s="192">
        <v>0</v>
      </c>
      <c r="AA100" s="29"/>
      <c r="AB100" s="29"/>
      <c r="AC100" s="29"/>
      <c r="AD100" s="29"/>
      <c r="AE100" s="29"/>
      <c r="AF100" s="29"/>
    </row>
    <row r="101" spans="1:32" s="179" customFormat="1" ht="20.25" customHeight="1" thickBot="1" x14ac:dyDescent="0.3">
      <c r="A101" s="267">
        <v>12</v>
      </c>
      <c r="B101" s="268" t="s">
        <v>25</v>
      </c>
      <c r="C101" s="279" t="s">
        <v>26</v>
      </c>
      <c r="D101" s="196" t="s">
        <v>208</v>
      </c>
      <c r="E101" s="192">
        <v>0</v>
      </c>
      <c r="F101" s="192">
        <v>0</v>
      </c>
      <c r="G101" s="192">
        <v>0</v>
      </c>
      <c r="H101" s="192">
        <v>0</v>
      </c>
      <c r="I101" s="192">
        <v>0</v>
      </c>
      <c r="J101" s="192">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92">
        <v>0</v>
      </c>
      <c r="G108" s="192">
        <v>0</v>
      </c>
      <c r="H108" s="192">
        <v>0</v>
      </c>
      <c r="I108" s="192">
        <v>0</v>
      </c>
      <c r="J108" s="192">
        <v>0</v>
      </c>
      <c r="AA108" s="29"/>
      <c r="AB108" s="29"/>
      <c r="AC108" s="29"/>
      <c r="AD108" s="29"/>
      <c r="AE108" s="29"/>
      <c r="AF108" s="29"/>
    </row>
    <row r="109" spans="1:32" s="179" customFormat="1" ht="20.25" customHeight="1" thickBot="1" x14ac:dyDescent="0.3">
      <c r="A109" s="267"/>
      <c r="B109" s="268"/>
      <c r="C109" s="279"/>
      <c r="D109" s="198" t="s">
        <v>212</v>
      </c>
      <c r="E109" s="192">
        <v>0</v>
      </c>
      <c r="F109" s="192">
        <v>0</v>
      </c>
      <c r="G109" s="192">
        <v>0</v>
      </c>
      <c r="H109" s="192">
        <v>0</v>
      </c>
      <c r="I109" s="192">
        <v>0</v>
      </c>
      <c r="J109" s="192">
        <v>0</v>
      </c>
      <c r="AA109" s="29"/>
      <c r="AB109" s="29"/>
      <c r="AC109" s="29"/>
      <c r="AD109" s="29"/>
      <c r="AE109" s="29"/>
      <c r="AF109" s="29"/>
    </row>
    <row r="110" spans="1:32" s="179" customFormat="1" ht="20.25" customHeight="1" thickBot="1" x14ac:dyDescent="0.3">
      <c r="A110" s="267">
        <v>13</v>
      </c>
      <c r="B110" s="280" t="s">
        <v>20</v>
      </c>
      <c r="C110" s="279" t="s">
        <v>27</v>
      </c>
      <c r="D110" s="196" t="s">
        <v>208</v>
      </c>
      <c r="E110" s="192">
        <v>0</v>
      </c>
      <c r="F110" s="192">
        <v>0</v>
      </c>
      <c r="G110" s="192">
        <v>0</v>
      </c>
      <c r="H110" s="192">
        <v>0</v>
      </c>
      <c r="I110" s="192">
        <v>0</v>
      </c>
      <c r="J110" s="192">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92">
        <v>0</v>
      </c>
      <c r="G117" s="192">
        <v>0</v>
      </c>
      <c r="H117" s="192">
        <v>0</v>
      </c>
      <c r="I117" s="192">
        <v>0</v>
      </c>
      <c r="J117" s="192">
        <v>0</v>
      </c>
      <c r="AA117" s="29"/>
      <c r="AB117" s="29"/>
      <c r="AC117" s="29"/>
      <c r="AD117" s="29"/>
      <c r="AE117" s="29"/>
      <c r="AF117" s="29"/>
    </row>
    <row r="118" spans="1:32" s="179" customFormat="1" ht="20.25" customHeight="1" thickBot="1" x14ac:dyDescent="0.3">
      <c r="A118" s="267"/>
      <c r="B118" s="280"/>
      <c r="C118" s="279"/>
      <c r="D118" s="198" t="s">
        <v>212</v>
      </c>
      <c r="E118" s="192">
        <v>0</v>
      </c>
      <c r="F118" s="192">
        <v>0</v>
      </c>
      <c r="G118" s="192">
        <v>0</v>
      </c>
      <c r="H118" s="192">
        <v>0</v>
      </c>
      <c r="I118" s="192">
        <v>0</v>
      </c>
      <c r="J118" s="192">
        <v>0</v>
      </c>
      <c r="AA118" s="29"/>
      <c r="AB118" s="29"/>
      <c r="AC118" s="29"/>
      <c r="AD118" s="29"/>
      <c r="AE118" s="29"/>
      <c r="AF118" s="29"/>
    </row>
    <row r="119" spans="1:32" s="179" customFormat="1" ht="20.25" customHeight="1" thickBot="1" x14ac:dyDescent="0.3">
      <c r="A119" s="267">
        <v>14</v>
      </c>
      <c r="B119" s="280" t="s">
        <v>28</v>
      </c>
      <c r="C119" s="279" t="s">
        <v>29</v>
      </c>
      <c r="D119" s="196" t="s">
        <v>208</v>
      </c>
      <c r="E119" s="192">
        <v>0</v>
      </c>
      <c r="F119" s="192">
        <v>0</v>
      </c>
      <c r="G119" s="192">
        <v>0</v>
      </c>
      <c r="H119" s="192">
        <v>0</v>
      </c>
      <c r="I119" s="192">
        <v>0</v>
      </c>
      <c r="J119" s="192">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91">
        <v>0</v>
      </c>
      <c r="G124" s="191">
        <v>0</v>
      </c>
      <c r="H124" s="191">
        <v>0</v>
      </c>
      <c r="I124" s="191">
        <v>0</v>
      </c>
      <c r="J124" s="19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92">
        <v>0</v>
      </c>
      <c r="G126" s="192">
        <v>0</v>
      </c>
      <c r="H126" s="192">
        <v>0</v>
      </c>
      <c r="I126" s="192">
        <v>0</v>
      </c>
      <c r="J126" s="192">
        <v>0</v>
      </c>
      <c r="AA126" s="29"/>
      <c r="AB126" s="29"/>
      <c r="AC126" s="29"/>
      <c r="AD126" s="29"/>
      <c r="AE126" s="29"/>
      <c r="AF126" s="29"/>
    </row>
    <row r="127" spans="1:32" s="179" customFormat="1" ht="20.25" customHeight="1" thickBot="1" x14ac:dyDescent="0.3">
      <c r="A127" s="267"/>
      <c r="B127" s="280"/>
      <c r="C127" s="279"/>
      <c r="D127" s="198" t="s">
        <v>212</v>
      </c>
      <c r="E127" s="192">
        <v>0</v>
      </c>
      <c r="F127" s="192">
        <v>0</v>
      </c>
      <c r="G127" s="192">
        <v>0</v>
      </c>
      <c r="H127" s="192">
        <v>0</v>
      </c>
      <c r="I127" s="192">
        <v>0</v>
      </c>
      <c r="J127" s="192">
        <v>0</v>
      </c>
      <c r="AA127" s="29"/>
      <c r="AB127" s="29"/>
      <c r="AC127" s="29"/>
      <c r="AD127" s="29"/>
      <c r="AE127" s="29"/>
      <c r="AF127" s="29"/>
    </row>
    <row r="128" spans="1:32" s="179" customFormat="1" ht="20.25" customHeight="1" thickBot="1" x14ac:dyDescent="0.3">
      <c r="A128" s="267">
        <v>15</v>
      </c>
      <c r="B128" s="280" t="s">
        <v>56</v>
      </c>
      <c r="C128" s="279" t="s">
        <v>99</v>
      </c>
      <c r="D128" s="196" t="s">
        <v>208</v>
      </c>
      <c r="E128" s="192">
        <v>0</v>
      </c>
      <c r="F128" s="192">
        <v>0</v>
      </c>
      <c r="G128" s="192">
        <v>0</v>
      </c>
      <c r="H128" s="192">
        <v>0</v>
      </c>
      <c r="I128" s="192">
        <v>0</v>
      </c>
      <c r="J128" s="192">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91">
        <v>0</v>
      </c>
      <c r="G133" s="191">
        <v>0</v>
      </c>
      <c r="H133" s="191">
        <v>0</v>
      </c>
      <c r="I133" s="191">
        <v>0</v>
      </c>
      <c r="J133" s="19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92">
        <v>0</v>
      </c>
      <c r="G135" s="192">
        <v>0</v>
      </c>
      <c r="H135" s="192">
        <v>0</v>
      </c>
      <c r="I135" s="192">
        <v>0</v>
      </c>
      <c r="J135" s="192">
        <v>0</v>
      </c>
      <c r="AA135" s="29"/>
      <c r="AB135" s="29"/>
      <c r="AC135" s="29"/>
      <c r="AD135" s="29"/>
      <c r="AE135" s="29"/>
      <c r="AF135" s="29"/>
    </row>
    <row r="136" spans="1:32" s="179" customFormat="1" ht="20.25" customHeight="1" thickBot="1" x14ac:dyDescent="0.3">
      <c r="A136" s="267"/>
      <c r="B136" s="280"/>
      <c r="C136" s="279"/>
      <c r="D136" s="198" t="s">
        <v>212</v>
      </c>
      <c r="E136" s="192">
        <v>0</v>
      </c>
      <c r="F136" s="192">
        <v>0</v>
      </c>
      <c r="G136" s="192">
        <v>0</v>
      </c>
      <c r="H136" s="192">
        <v>0</v>
      </c>
      <c r="I136" s="192">
        <v>0</v>
      </c>
      <c r="J136" s="192">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59" t="s">
        <v>214</v>
      </c>
      <c r="C138" s="258" t="s">
        <v>67</v>
      </c>
      <c r="D138" s="207" t="s">
        <v>211</v>
      </c>
      <c r="E138" s="84">
        <v>0</v>
      </c>
      <c r="F138" s="84">
        <v>0</v>
      </c>
      <c r="G138" s="84">
        <v>0</v>
      </c>
      <c r="H138" s="84">
        <v>0</v>
      </c>
      <c r="I138" s="84">
        <v>0</v>
      </c>
      <c r="J138" s="84">
        <v>0</v>
      </c>
      <c r="AA138" s="29"/>
      <c r="AB138" s="29"/>
      <c r="AC138" s="29"/>
      <c r="AD138" s="29"/>
      <c r="AE138" s="29"/>
      <c r="AF138" s="29"/>
    </row>
    <row r="139" spans="1:32" s="179" customFormat="1" ht="20.25" customHeight="1" thickBot="1" x14ac:dyDescent="0.3">
      <c r="A139" s="267">
        <v>19</v>
      </c>
      <c r="B139" s="279" t="s">
        <v>216</v>
      </c>
      <c r="C139" s="269" t="s">
        <v>68</v>
      </c>
      <c r="D139" s="208" t="s">
        <v>211</v>
      </c>
      <c r="E139" s="84">
        <v>0</v>
      </c>
      <c r="F139" s="84">
        <v>0</v>
      </c>
      <c r="G139" s="84">
        <v>0</v>
      </c>
      <c r="H139" s="84">
        <v>0</v>
      </c>
      <c r="I139" s="84">
        <v>0</v>
      </c>
      <c r="J139" s="84">
        <v>0</v>
      </c>
      <c r="AA139" s="29"/>
      <c r="AB139" s="29"/>
      <c r="AC139" s="29"/>
      <c r="AD139" s="29"/>
      <c r="AE139" s="29"/>
      <c r="AF139" s="29"/>
    </row>
    <row r="140" spans="1:32" s="179" customFormat="1" ht="20.25" customHeight="1" thickBot="1" x14ac:dyDescent="0.3">
      <c r="A140" s="267"/>
      <c r="B140" s="279"/>
      <c r="C140" s="269"/>
      <c r="D140" s="209" t="s">
        <v>212</v>
      </c>
      <c r="E140" s="84">
        <v>0</v>
      </c>
      <c r="F140" s="84">
        <v>0</v>
      </c>
      <c r="G140" s="84">
        <v>0</v>
      </c>
      <c r="H140" s="84">
        <v>0</v>
      </c>
      <c r="I140" s="84">
        <v>0</v>
      </c>
      <c r="J140" s="84">
        <v>0</v>
      </c>
      <c r="AA140" s="29"/>
      <c r="AB140" s="29"/>
      <c r="AC140" s="29"/>
      <c r="AD140" s="29"/>
      <c r="AE140" s="29"/>
      <c r="AF140" s="29"/>
    </row>
    <row r="141" spans="1:32" s="179" customFormat="1" ht="20.25" customHeight="1" thickBot="1" x14ac:dyDescent="0.3">
      <c r="A141" s="267">
        <v>20</v>
      </c>
      <c r="B141" s="276" t="s">
        <v>70</v>
      </c>
      <c r="C141" s="277" t="s">
        <v>62</v>
      </c>
      <c r="D141" s="210" t="s">
        <v>208</v>
      </c>
      <c r="E141" s="84">
        <v>0</v>
      </c>
      <c r="F141" s="84">
        <v>0</v>
      </c>
      <c r="G141" s="84">
        <v>0</v>
      </c>
      <c r="H141" s="84">
        <v>0</v>
      </c>
      <c r="I141" s="84">
        <v>0</v>
      </c>
      <c r="J141" s="84">
        <v>0</v>
      </c>
      <c r="AA141" s="29"/>
      <c r="AB141" s="29"/>
      <c r="AC141" s="29"/>
      <c r="AD141" s="29"/>
      <c r="AE141" s="29"/>
      <c r="AF141" s="29"/>
    </row>
    <row r="142" spans="1:32" s="179" customFormat="1" ht="20.25" customHeight="1" thickBot="1" x14ac:dyDescent="0.3">
      <c r="A142" s="267"/>
      <c r="B142" s="276"/>
      <c r="C142" s="277"/>
      <c r="D142" s="211" t="s">
        <v>86</v>
      </c>
      <c r="E142" s="214"/>
      <c r="F142" s="183">
        <v>0</v>
      </c>
      <c r="G142" s="182"/>
      <c r="H142" s="183">
        <v>0</v>
      </c>
      <c r="I142" s="182"/>
      <c r="J142" s="184"/>
      <c r="AA142" s="29"/>
      <c r="AB142" s="29"/>
      <c r="AC142" s="29"/>
      <c r="AD142" s="29"/>
      <c r="AE142" s="29"/>
      <c r="AF142" s="29"/>
    </row>
    <row r="143" spans="1:32" s="179" customFormat="1" ht="20.25" customHeight="1" thickBot="1" x14ac:dyDescent="0.3">
      <c r="A143" s="267"/>
      <c r="B143" s="276"/>
      <c r="C143" s="277"/>
      <c r="D143" s="210" t="s">
        <v>5</v>
      </c>
      <c r="E143" s="213">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213">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214"/>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213">
        <v>0</v>
      </c>
      <c r="F146" s="213">
        <v>0</v>
      </c>
      <c r="G146" s="213">
        <v>0</v>
      </c>
      <c r="H146" s="213">
        <v>0</v>
      </c>
      <c r="I146" s="213">
        <v>0</v>
      </c>
      <c r="J146" s="213">
        <v>0</v>
      </c>
      <c r="AA146" s="29"/>
      <c r="AB146" s="29"/>
      <c r="AC146" s="29"/>
      <c r="AD146" s="29"/>
      <c r="AE146" s="29"/>
      <c r="AF146" s="29"/>
    </row>
    <row r="147" spans="1:32" s="179" customFormat="1" ht="20.25" customHeight="1" thickBot="1" x14ac:dyDescent="0.3">
      <c r="A147" s="267"/>
      <c r="B147" s="276"/>
      <c r="C147" s="277"/>
      <c r="D147" s="212" t="s">
        <v>210</v>
      </c>
      <c r="E147" s="214"/>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215">
        <v>0</v>
      </c>
      <c r="F148" s="215">
        <v>0</v>
      </c>
      <c r="G148" s="215">
        <v>0</v>
      </c>
      <c r="H148" s="215">
        <v>0</v>
      </c>
      <c r="I148" s="215">
        <v>0</v>
      </c>
      <c r="J148" s="215">
        <v>0</v>
      </c>
      <c r="AA148" s="29"/>
      <c r="AB148" s="29"/>
      <c r="AC148" s="29"/>
      <c r="AD148" s="29"/>
      <c r="AE148" s="29"/>
      <c r="AF148" s="29"/>
    </row>
    <row r="149" spans="1:32" s="179" customFormat="1" ht="20.25" customHeight="1" thickBot="1" x14ac:dyDescent="0.3">
      <c r="A149" s="267"/>
      <c r="B149" s="276"/>
      <c r="C149" s="277"/>
      <c r="D149" s="209" t="s">
        <v>212</v>
      </c>
      <c r="E149" s="215">
        <v>0</v>
      </c>
      <c r="F149" s="215">
        <v>0</v>
      </c>
      <c r="G149" s="215">
        <v>0</v>
      </c>
      <c r="H149" s="215">
        <v>0</v>
      </c>
      <c r="I149" s="215">
        <v>0</v>
      </c>
      <c r="J149" s="215">
        <v>0</v>
      </c>
      <c r="AA149" s="29"/>
      <c r="AB149" s="29"/>
      <c r="AC149" s="29"/>
      <c r="AD149" s="29"/>
      <c r="AE149" s="29"/>
      <c r="AF149" s="29"/>
    </row>
    <row r="150" spans="1:32" s="179" customFormat="1" ht="20.25" customHeight="1" thickBot="1" x14ac:dyDescent="0.3">
      <c r="A150" s="267">
        <v>21</v>
      </c>
      <c r="B150" s="276" t="s">
        <v>71</v>
      </c>
      <c r="C150" s="277" t="s">
        <v>69</v>
      </c>
      <c r="D150" s="211" t="s">
        <v>208</v>
      </c>
      <c r="E150" s="215">
        <v>0</v>
      </c>
      <c r="F150" s="215">
        <v>0</v>
      </c>
      <c r="G150" s="215">
        <v>0</v>
      </c>
      <c r="H150" s="215">
        <v>0</v>
      </c>
      <c r="I150" s="215">
        <v>0</v>
      </c>
      <c r="J150" s="215">
        <v>0</v>
      </c>
      <c r="AA150" s="29"/>
      <c r="AB150" s="29"/>
      <c r="AC150" s="29"/>
      <c r="AD150" s="29"/>
      <c r="AE150" s="29"/>
      <c r="AF150" s="29"/>
    </row>
    <row r="151" spans="1:32" s="179" customFormat="1" ht="20.25" customHeight="1" thickBot="1" x14ac:dyDescent="0.3">
      <c r="A151" s="267"/>
      <c r="B151" s="276"/>
      <c r="C151" s="277"/>
      <c r="D151" s="211" t="s">
        <v>86</v>
      </c>
      <c r="E151" s="214"/>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213">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213">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214"/>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213">
        <v>0</v>
      </c>
      <c r="F155" s="213">
        <v>0</v>
      </c>
      <c r="G155" s="213">
        <v>0</v>
      </c>
      <c r="H155" s="213">
        <v>0</v>
      </c>
      <c r="I155" s="213">
        <v>0</v>
      </c>
      <c r="J155" s="213">
        <v>0</v>
      </c>
      <c r="AA155" s="29"/>
      <c r="AB155" s="29"/>
      <c r="AC155" s="29"/>
      <c r="AD155" s="29"/>
      <c r="AE155" s="29"/>
      <c r="AF155" s="29"/>
    </row>
    <row r="156" spans="1:32" s="179" customFormat="1" ht="20.25" customHeight="1" thickBot="1" x14ac:dyDescent="0.3">
      <c r="A156" s="267"/>
      <c r="B156" s="276"/>
      <c r="C156" s="277"/>
      <c r="D156" s="212" t="s">
        <v>210</v>
      </c>
      <c r="E156" s="214"/>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215">
        <v>0</v>
      </c>
      <c r="F157" s="215">
        <v>0</v>
      </c>
      <c r="G157" s="215">
        <v>0</v>
      </c>
      <c r="H157" s="215">
        <v>0</v>
      </c>
      <c r="I157" s="215">
        <v>0</v>
      </c>
      <c r="J157" s="215">
        <v>0</v>
      </c>
      <c r="AA157" s="29"/>
      <c r="AB157" s="29"/>
      <c r="AC157" s="29"/>
      <c r="AD157" s="29"/>
      <c r="AE157" s="29"/>
      <c r="AF157" s="29"/>
    </row>
    <row r="158" spans="1:32" s="179" customFormat="1" ht="20.25" customHeight="1" thickBot="1" x14ac:dyDescent="0.3">
      <c r="A158" s="267"/>
      <c r="B158" s="276"/>
      <c r="C158" s="277"/>
      <c r="D158" s="209" t="s">
        <v>212</v>
      </c>
      <c r="E158" s="215">
        <v>0</v>
      </c>
      <c r="F158" s="215">
        <v>0</v>
      </c>
      <c r="G158" s="215">
        <v>0</v>
      </c>
      <c r="H158" s="215">
        <v>0</v>
      </c>
      <c r="I158" s="215">
        <v>0</v>
      </c>
      <c r="J158" s="215">
        <v>0</v>
      </c>
      <c r="AA158" s="29"/>
      <c r="AB158" s="29"/>
      <c r="AC158" s="29"/>
      <c r="AD158" s="29"/>
      <c r="AE158" s="29"/>
      <c r="AF158" s="29"/>
    </row>
    <row r="159" spans="1:32" s="179" customFormat="1" ht="20.25" customHeight="1" thickBot="1" x14ac:dyDescent="0.3">
      <c r="A159" s="267">
        <v>22</v>
      </c>
      <c r="B159" s="268" t="s">
        <v>32</v>
      </c>
      <c r="C159" s="269" t="s">
        <v>72</v>
      </c>
      <c r="D159" s="210" t="s">
        <v>208</v>
      </c>
      <c r="E159" s="215">
        <v>0</v>
      </c>
      <c r="F159" s="215">
        <v>0</v>
      </c>
      <c r="G159" s="215">
        <v>0</v>
      </c>
      <c r="H159" s="215">
        <v>0</v>
      </c>
      <c r="I159" s="215">
        <v>0</v>
      </c>
      <c r="J159" s="215">
        <v>0</v>
      </c>
      <c r="AA159" s="29"/>
      <c r="AB159" s="29"/>
      <c r="AC159" s="29"/>
      <c r="AD159" s="29"/>
      <c r="AE159" s="29"/>
      <c r="AF159" s="29"/>
    </row>
    <row r="160" spans="1:32" s="179" customFormat="1" ht="20.25" customHeight="1" thickBot="1" x14ac:dyDescent="0.3">
      <c r="A160" s="267"/>
      <c r="B160" s="268"/>
      <c r="C160" s="269"/>
      <c r="D160" s="211" t="s">
        <v>86</v>
      </c>
      <c r="E160" s="214"/>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213">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213">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214"/>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213">
        <v>0</v>
      </c>
      <c r="F164" s="213">
        <v>0</v>
      </c>
      <c r="G164" s="213">
        <v>0</v>
      </c>
      <c r="H164" s="213">
        <v>0</v>
      </c>
      <c r="I164" s="213">
        <v>0</v>
      </c>
      <c r="J164" s="213">
        <v>0</v>
      </c>
      <c r="AA164" s="29"/>
      <c r="AB164" s="29"/>
      <c r="AC164" s="29"/>
      <c r="AD164" s="29"/>
      <c r="AE164" s="29"/>
      <c r="AF164" s="29"/>
    </row>
    <row r="165" spans="1:32" s="179" customFormat="1" ht="20.25" customHeight="1" thickBot="1" x14ac:dyDescent="0.3">
      <c r="A165" s="267"/>
      <c r="B165" s="268"/>
      <c r="C165" s="269"/>
      <c r="D165" s="212" t="s">
        <v>210</v>
      </c>
      <c r="E165" s="214"/>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215">
        <v>0</v>
      </c>
      <c r="F166" s="215">
        <v>0</v>
      </c>
      <c r="G166" s="215">
        <v>0</v>
      </c>
      <c r="H166" s="215">
        <v>0</v>
      </c>
      <c r="I166" s="215">
        <v>0</v>
      </c>
      <c r="J166" s="215">
        <v>0</v>
      </c>
      <c r="AA166" s="29"/>
      <c r="AB166" s="29"/>
      <c r="AC166" s="29"/>
      <c r="AD166" s="29"/>
      <c r="AE166" s="29"/>
      <c r="AF166" s="29"/>
    </row>
    <row r="167" spans="1:32" s="179" customFormat="1" ht="20.25" customHeight="1" thickBot="1" x14ac:dyDescent="0.3">
      <c r="A167" s="267"/>
      <c r="B167" s="268"/>
      <c r="C167" s="269"/>
      <c r="D167" s="209" t="s">
        <v>212</v>
      </c>
      <c r="E167" s="215">
        <v>0</v>
      </c>
      <c r="F167" s="215">
        <v>0</v>
      </c>
      <c r="G167" s="215">
        <v>0</v>
      </c>
      <c r="H167" s="215">
        <v>0</v>
      </c>
      <c r="I167" s="215">
        <v>0</v>
      </c>
      <c r="J167" s="215">
        <v>0</v>
      </c>
      <c r="AA167" s="29"/>
      <c r="AB167" s="29"/>
      <c r="AC167" s="29"/>
      <c r="AD167" s="29"/>
      <c r="AE167" s="29"/>
      <c r="AF167" s="29"/>
    </row>
    <row r="168" spans="1:32" s="179" customFormat="1" ht="20.25" customHeight="1" thickBot="1" x14ac:dyDescent="0.3">
      <c r="A168" s="275">
        <v>23</v>
      </c>
      <c r="B168" s="268" t="s">
        <v>33</v>
      </c>
      <c r="C168" s="269" t="s">
        <v>73</v>
      </c>
      <c r="D168" s="210" t="s">
        <v>208</v>
      </c>
      <c r="E168" s="215">
        <v>0</v>
      </c>
      <c r="F168" s="215">
        <v>0</v>
      </c>
      <c r="G168" s="215">
        <v>0</v>
      </c>
      <c r="H168" s="215">
        <v>0</v>
      </c>
      <c r="I168" s="215">
        <v>0</v>
      </c>
      <c r="J168" s="215">
        <v>0</v>
      </c>
      <c r="AA168" s="29"/>
      <c r="AB168" s="29"/>
      <c r="AC168" s="29"/>
      <c r="AD168" s="29"/>
      <c r="AE168" s="29"/>
      <c r="AF168" s="29"/>
    </row>
    <row r="169" spans="1:32" s="179" customFormat="1" ht="20.25" customHeight="1" thickBot="1" x14ac:dyDescent="0.3">
      <c r="A169" s="275"/>
      <c r="B169" s="268"/>
      <c r="C169" s="269"/>
      <c r="D169" s="211" t="s">
        <v>86</v>
      </c>
      <c r="E169" s="214"/>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213">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213">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214"/>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213">
        <v>0</v>
      </c>
      <c r="F173" s="213">
        <v>0</v>
      </c>
      <c r="G173" s="213">
        <v>0</v>
      </c>
      <c r="H173" s="213">
        <v>0</v>
      </c>
      <c r="I173" s="213">
        <v>0</v>
      </c>
      <c r="J173" s="213">
        <v>0</v>
      </c>
      <c r="AA173" s="29"/>
      <c r="AB173" s="29"/>
      <c r="AC173" s="29"/>
      <c r="AD173" s="29"/>
      <c r="AE173" s="29"/>
      <c r="AF173" s="29"/>
    </row>
    <row r="174" spans="1:32" s="179" customFormat="1" ht="20.25" customHeight="1" thickBot="1" x14ac:dyDescent="0.3">
      <c r="A174" s="275"/>
      <c r="B174" s="268"/>
      <c r="C174" s="269"/>
      <c r="D174" s="212" t="s">
        <v>210</v>
      </c>
      <c r="E174" s="214"/>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215">
        <v>0</v>
      </c>
      <c r="F175" s="215">
        <v>0</v>
      </c>
      <c r="G175" s="215">
        <v>0</v>
      </c>
      <c r="H175" s="215">
        <v>0</v>
      </c>
      <c r="I175" s="215">
        <v>0</v>
      </c>
      <c r="J175" s="215">
        <v>0</v>
      </c>
      <c r="AA175" s="29"/>
      <c r="AB175" s="29"/>
      <c r="AC175" s="29"/>
      <c r="AD175" s="29"/>
      <c r="AE175" s="29"/>
      <c r="AF175" s="29"/>
    </row>
    <row r="176" spans="1:32" s="179" customFormat="1" ht="20.25" customHeight="1" thickBot="1" x14ac:dyDescent="0.3">
      <c r="A176" s="275"/>
      <c r="B176" s="268"/>
      <c r="C176" s="269"/>
      <c r="D176" s="209" t="s">
        <v>212</v>
      </c>
      <c r="E176" s="215">
        <v>0</v>
      </c>
      <c r="F176" s="215">
        <v>0</v>
      </c>
      <c r="G176" s="215">
        <v>0</v>
      </c>
      <c r="H176" s="215">
        <v>0</v>
      </c>
      <c r="I176" s="215">
        <v>0</v>
      </c>
      <c r="J176" s="215">
        <v>0</v>
      </c>
      <c r="AA176" s="29"/>
      <c r="AB176" s="29"/>
      <c r="AC176" s="29"/>
      <c r="AD176" s="29"/>
      <c r="AE176" s="29"/>
      <c r="AF176" s="29"/>
    </row>
    <row r="177" spans="1:32" s="179" customFormat="1" ht="20.25" customHeight="1" thickBot="1" x14ac:dyDescent="0.3">
      <c r="A177" s="267">
        <v>24</v>
      </c>
      <c r="B177" s="268" t="s">
        <v>215</v>
      </c>
      <c r="C177" s="269" t="s">
        <v>74</v>
      </c>
      <c r="D177" s="210" t="s">
        <v>208</v>
      </c>
      <c r="E177" s="215">
        <v>0</v>
      </c>
      <c r="F177" s="215">
        <v>0</v>
      </c>
      <c r="G177" s="215">
        <v>0</v>
      </c>
      <c r="H177" s="215">
        <v>0</v>
      </c>
      <c r="I177" s="215">
        <v>0</v>
      </c>
      <c r="J177" s="215">
        <v>0</v>
      </c>
      <c r="AA177" s="29"/>
      <c r="AB177" s="29"/>
      <c r="AC177" s="29"/>
      <c r="AD177" s="29"/>
      <c r="AE177" s="29"/>
      <c r="AF177" s="29"/>
    </row>
    <row r="178" spans="1:32" s="179" customFormat="1" ht="20.25" customHeight="1" thickBot="1" x14ac:dyDescent="0.3">
      <c r="A178" s="267"/>
      <c r="B178" s="268"/>
      <c r="C178" s="269"/>
      <c r="D178" s="211" t="s">
        <v>86</v>
      </c>
      <c r="E178" s="214"/>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213">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213">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214"/>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213">
        <v>0</v>
      </c>
      <c r="F182" s="213">
        <v>0</v>
      </c>
      <c r="G182" s="213">
        <v>0</v>
      </c>
      <c r="H182" s="213">
        <v>0</v>
      </c>
      <c r="I182" s="213">
        <v>0</v>
      </c>
      <c r="J182" s="213">
        <v>0</v>
      </c>
      <c r="AA182" s="29"/>
      <c r="AB182" s="29"/>
      <c r="AC182" s="29"/>
      <c r="AD182" s="29"/>
      <c r="AE182" s="29"/>
      <c r="AF182" s="29"/>
    </row>
    <row r="183" spans="1:32" s="179" customFormat="1" ht="20.25" customHeight="1" thickBot="1" x14ac:dyDescent="0.3">
      <c r="A183" s="267"/>
      <c r="B183" s="268"/>
      <c r="C183" s="269"/>
      <c r="D183" s="212" t="s">
        <v>210</v>
      </c>
      <c r="E183" s="214"/>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215">
        <v>0</v>
      </c>
      <c r="F184" s="215">
        <v>0</v>
      </c>
      <c r="G184" s="215">
        <v>0</v>
      </c>
      <c r="H184" s="215">
        <v>0</v>
      </c>
      <c r="I184" s="215">
        <v>0</v>
      </c>
      <c r="J184" s="215">
        <v>0</v>
      </c>
      <c r="AA184" s="29"/>
      <c r="AB184" s="29"/>
      <c r="AC184" s="29"/>
      <c r="AD184" s="29"/>
      <c r="AE184" s="29"/>
      <c r="AF184" s="29"/>
    </row>
    <row r="185" spans="1:32" s="179" customFormat="1" ht="20.25" customHeight="1" thickBot="1" x14ac:dyDescent="0.3">
      <c r="A185" s="267"/>
      <c r="B185" s="268"/>
      <c r="C185" s="269"/>
      <c r="D185" s="209" t="s">
        <v>212</v>
      </c>
      <c r="E185" s="215">
        <v>0</v>
      </c>
      <c r="F185" s="215">
        <v>0</v>
      </c>
      <c r="G185" s="215">
        <v>0</v>
      </c>
      <c r="H185" s="215">
        <v>0</v>
      </c>
      <c r="I185" s="215">
        <v>0</v>
      </c>
      <c r="J185" s="215">
        <v>0</v>
      </c>
      <c r="AA185" s="29"/>
      <c r="AB185" s="29"/>
      <c r="AC185" s="29"/>
      <c r="AD185" s="29"/>
      <c r="AE185" s="29"/>
      <c r="AF185" s="29"/>
    </row>
    <row r="186" spans="1:32" s="179" customFormat="1" ht="20.25" customHeight="1" thickBot="1" x14ac:dyDescent="0.3">
      <c r="A186" s="267">
        <v>25</v>
      </c>
      <c r="B186" s="268" t="s">
        <v>55</v>
      </c>
      <c r="C186" s="269" t="s">
        <v>75</v>
      </c>
      <c r="D186" s="210" t="s">
        <v>208</v>
      </c>
      <c r="E186" s="215">
        <v>0</v>
      </c>
      <c r="F186" s="215">
        <v>0</v>
      </c>
      <c r="G186" s="215">
        <v>0</v>
      </c>
      <c r="H186" s="215">
        <v>0</v>
      </c>
      <c r="I186" s="215">
        <v>0</v>
      </c>
      <c r="J186" s="215">
        <v>0</v>
      </c>
      <c r="AA186" s="29"/>
      <c r="AB186" s="29"/>
      <c r="AC186" s="29"/>
      <c r="AD186" s="29"/>
      <c r="AE186" s="29"/>
      <c r="AF186" s="29"/>
    </row>
    <row r="187" spans="1:32" s="179" customFormat="1" ht="20.25" customHeight="1" thickBot="1" x14ac:dyDescent="0.3">
      <c r="A187" s="267"/>
      <c r="B187" s="268"/>
      <c r="C187" s="269"/>
      <c r="D187" s="211" t="s">
        <v>86</v>
      </c>
      <c r="E187" s="214"/>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213">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213">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214"/>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213">
        <v>0</v>
      </c>
      <c r="F191" s="213">
        <v>0</v>
      </c>
      <c r="G191" s="213">
        <v>0</v>
      </c>
      <c r="H191" s="213">
        <v>0</v>
      </c>
      <c r="I191" s="213">
        <v>0</v>
      </c>
      <c r="J191" s="213">
        <v>0</v>
      </c>
      <c r="AA191" s="29"/>
      <c r="AB191" s="29"/>
      <c r="AC191" s="29"/>
      <c r="AD191" s="29"/>
      <c r="AE191" s="29"/>
      <c r="AF191" s="29"/>
    </row>
    <row r="192" spans="1:32" s="179" customFormat="1" ht="20.25" customHeight="1" thickBot="1" x14ac:dyDescent="0.3">
      <c r="A192" s="267"/>
      <c r="B192" s="268"/>
      <c r="C192" s="269"/>
      <c r="D192" s="212" t="s">
        <v>210</v>
      </c>
      <c r="E192" s="214"/>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215">
        <v>0</v>
      </c>
      <c r="F193" s="215">
        <v>0</v>
      </c>
      <c r="G193" s="215">
        <v>0</v>
      </c>
      <c r="H193" s="215">
        <v>0</v>
      </c>
      <c r="I193" s="215">
        <v>0</v>
      </c>
      <c r="J193" s="215">
        <v>0</v>
      </c>
      <c r="AA193" s="29"/>
      <c r="AB193" s="29"/>
      <c r="AC193" s="29"/>
      <c r="AD193" s="29"/>
      <c r="AE193" s="29"/>
      <c r="AF193" s="29"/>
    </row>
    <row r="194" spans="1:32" s="179" customFormat="1" ht="20.25" customHeight="1" thickBot="1" x14ac:dyDescent="0.3">
      <c r="A194" s="267"/>
      <c r="B194" s="268"/>
      <c r="C194" s="269"/>
      <c r="D194" s="209" t="s">
        <v>212</v>
      </c>
      <c r="E194" s="215">
        <v>0</v>
      </c>
      <c r="F194" s="215">
        <v>0</v>
      </c>
      <c r="G194" s="215">
        <v>0</v>
      </c>
      <c r="H194" s="215">
        <v>0</v>
      </c>
      <c r="I194" s="215">
        <v>0</v>
      </c>
      <c r="J194" s="215">
        <v>0</v>
      </c>
      <c r="AA194" s="29"/>
      <c r="AB194" s="29"/>
      <c r="AC194" s="29"/>
      <c r="AD194" s="29"/>
      <c r="AE194" s="29"/>
      <c r="AF194" s="29"/>
    </row>
    <row r="195" spans="1:32" s="179" customFormat="1" ht="20.25" customHeight="1" thickBot="1" x14ac:dyDescent="0.3">
      <c r="A195" s="256">
        <v>26</v>
      </c>
      <c r="B195" s="257" t="s">
        <v>35</v>
      </c>
      <c r="C195" s="258" t="s">
        <v>76</v>
      </c>
      <c r="D195" s="210" t="s">
        <v>7</v>
      </c>
      <c r="E195" s="215">
        <v>0</v>
      </c>
      <c r="F195" s="215">
        <v>0</v>
      </c>
      <c r="G195" s="215">
        <v>0</v>
      </c>
      <c r="H195" s="215">
        <v>0</v>
      </c>
      <c r="I195" s="215">
        <v>0</v>
      </c>
      <c r="J195" s="215">
        <v>0</v>
      </c>
      <c r="AA195" s="29"/>
      <c r="AB195" s="29"/>
      <c r="AC195" s="29"/>
      <c r="AD195" s="29"/>
      <c r="AE195" s="29"/>
      <c r="AF195" s="29"/>
    </row>
    <row r="196" spans="1:32" s="179" customFormat="1" ht="20.25" customHeight="1" thickBot="1" x14ac:dyDescent="0.3">
      <c r="A196" s="267">
        <v>27</v>
      </c>
      <c r="B196" s="268" t="s">
        <v>77</v>
      </c>
      <c r="C196" s="269" t="s">
        <v>78</v>
      </c>
      <c r="D196" s="208" t="s">
        <v>208</v>
      </c>
      <c r="E196" s="215">
        <v>0</v>
      </c>
      <c r="F196" s="215">
        <v>0</v>
      </c>
      <c r="G196" s="215">
        <v>0</v>
      </c>
      <c r="H196" s="215">
        <v>0</v>
      </c>
      <c r="I196" s="215">
        <v>0</v>
      </c>
      <c r="J196" s="215">
        <v>0</v>
      </c>
      <c r="AA196" s="29"/>
      <c r="AB196" s="29"/>
      <c r="AC196" s="29"/>
      <c r="AD196" s="29"/>
      <c r="AE196" s="29"/>
      <c r="AF196" s="29"/>
    </row>
    <row r="197" spans="1:32" s="179" customFormat="1" ht="20.25" customHeight="1" thickBot="1" x14ac:dyDescent="0.3">
      <c r="A197" s="267"/>
      <c r="B197" s="268"/>
      <c r="C197" s="269"/>
      <c r="D197" s="211" t="s">
        <v>86</v>
      </c>
      <c r="E197" s="214"/>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213">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213">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214"/>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213">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214"/>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215">
        <v>0</v>
      </c>
      <c r="F203" s="215">
        <v>0</v>
      </c>
      <c r="G203" s="215">
        <v>0</v>
      </c>
      <c r="H203" s="215">
        <v>0</v>
      </c>
      <c r="I203" s="215">
        <v>0</v>
      </c>
      <c r="J203" s="215">
        <v>0</v>
      </c>
      <c r="AA203" s="29"/>
      <c r="AB203" s="29"/>
      <c r="AC203" s="29"/>
      <c r="AD203" s="29"/>
      <c r="AE203" s="29"/>
      <c r="AF203" s="29"/>
    </row>
    <row r="204" spans="1:32" s="179" customFormat="1" ht="20.25" customHeight="1" thickBot="1" x14ac:dyDescent="0.3">
      <c r="A204" s="267"/>
      <c r="B204" s="268"/>
      <c r="C204" s="269"/>
      <c r="D204" s="209" t="s">
        <v>212</v>
      </c>
      <c r="E204" s="215">
        <v>0</v>
      </c>
      <c r="F204" s="215">
        <v>0</v>
      </c>
      <c r="G204" s="215">
        <v>0</v>
      </c>
      <c r="H204" s="215">
        <v>0</v>
      </c>
      <c r="I204" s="215">
        <v>0</v>
      </c>
      <c r="J204" s="215">
        <v>0</v>
      </c>
      <c r="AA204" s="29"/>
      <c r="AB204" s="29"/>
      <c r="AC204" s="29"/>
      <c r="AD204" s="29"/>
      <c r="AE204" s="29"/>
      <c r="AF204" s="29"/>
    </row>
    <row r="205" spans="1:32" s="179" customFormat="1" ht="20.25" customHeight="1" thickBot="1" x14ac:dyDescent="0.3">
      <c r="A205" s="267">
        <v>28</v>
      </c>
      <c r="B205" s="268" t="s">
        <v>36</v>
      </c>
      <c r="C205" s="269" t="s">
        <v>79</v>
      </c>
      <c r="D205" s="210" t="s">
        <v>208</v>
      </c>
      <c r="E205" s="215">
        <v>0</v>
      </c>
      <c r="F205" s="215">
        <v>0</v>
      </c>
      <c r="G205" s="215">
        <v>0</v>
      </c>
      <c r="H205" s="215">
        <v>0</v>
      </c>
      <c r="I205" s="215">
        <v>0</v>
      </c>
      <c r="J205" s="215">
        <v>0</v>
      </c>
      <c r="AA205" s="29"/>
      <c r="AB205" s="29"/>
      <c r="AC205" s="29"/>
      <c r="AD205" s="29"/>
      <c r="AE205" s="29"/>
      <c r="AF205" s="29"/>
    </row>
    <row r="206" spans="1:32" s="179" customFormat="1" ht="20.25" customHeight="1" thickBot="1" x14ac:dyDescent="0.3">
      <c r="A206" s="267"/>
      <c r="B206" s="268"/>
      <c r="C206" s="269"/>
      <c r="D206" s="211" t="s">
        <v>86</v>
      </c>
      <c r="E206" s="214"/>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213">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213">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214"/>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213">
        <v>0</v>
      </c>
      <c r="F210" s="213">
        <v>0</v>
      </c>
      <c r="G210" s="213">
        <v>0</v>
      </c>
      <c r="H210" s="213">
        <v>0</v>
      </c>
      <c r="I210" s="213">
        <v>0</v>
      </c>
      <c r="J210" s="213">
        <v>0</v>
      </c>
      <c r="AA210" s="29"/>
      <c r="AB210" s="29"/>
      <c r="AC210" s="29"/>
      <c r="AD210" s="29"/>
      <c r="AE210" s="29"/>
      <c r="AF210" s="29"/>
    </row>
    <row r="211" spans="1:32" s="179" customFormat="1" ht="20.25" customHeight="1" thickBot="1" x14ac:dyDescent="0.3">
      <c r="A211" s="267"/>
      <c r="B211" s="268"/>
      <c r="C211" s="269"/>
      <c r="D211" s="210" t="s">
        <v>210</v>
      </c>
      <c r="E211" s="214"/>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215">
        <v>0</v>
      </c>
      <c r="F212" s="215">
        <v>0</v>
      </c>
      <c r="G212" s="215">
        <v>0</v>
      </c>
      <c r="H212" s="215">
        <v>0</v>
      </c>
      <c r="I212" s="215">
        <v>0</v>
      </c>
      <c r="J212" s="215">
        <v>0</v>
      </c>
      <c r="AA212" s="29"/>
      <c r="AB212" s="29"/>
      <c r="AC212" s="29"/>
      <c r="AD212" s="29"/>
      <c r="AE212" s="29"/>
      <c r="AF212" s="29"/>
    </row>
    <row r="213" spans="1:32" s="179" customFormat="1" ht="20.25" customHeight="1" thickBot="1" x14ac:dyDescent="0.3">
      <c r="A213" s="267"/>
      <c r="B213" s="268"/>
      <c r="C213" s="269"/>
      <c r="D213" s="209" t="s">
        <v>212</v>
      </c>
      <c r="E213" s="215">
        <v>0</v>
      </c>
      <c r="F213" s="215">
        <v>0</v>
      </c>
      <c r="G213" s="215">
        <v>0</v>
      </c>
      <c r="H213" s="215">
        <v>0</v>
      </c>
      <c r="I213" s="215">
        <v>0</v>
      </c>
      <c r="J213" s="215">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216">
        <v>0</v>
      </c>
      <c r="F215" s="216">
        <v>0</v>
      </c>
      <c r="G215" s="216">
        <v>0</v>
      </c>
      <c r="H215" s="216">
        <v>0</v>
      </c>
      <c r="I215" s="216">
        <v>0</v>
      </c>
      <c r="J215" s="216">
        <v>0</v>
      </c>
      <c r="AA215" s="29"/>
      <c r="AB215" s="29"/>
      <c r="AC215" s="29"/>
      <c r="AD215" s="29"/>
      <c r="AE215" s="29"/>
      <c r="AF215" s="29"/>
    </row>
    <row r="216" spans="1:32" s="179" customFormat="1" ht="20.25" customHeight="1" thickBot="1" x14ac:dyDescent="0.3">
      <c r="A216" s="267"/>
      <c r="B216" s="268"/>
      <c r="C216" s="269"/>
      <c r="D216" s="211" t="s">
        <v>86</v>
      </c>
      <c r="E216" s="214"/>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213">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213">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214"/>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213">
        <v>0</v>
      </c>
      <c r="F220" s="213">
        <v>0</v>
      </c>
      <c r="G220" s="213">
        <v>0</v>
      </c>
      <c r="H220" s="213">
        <v>0</v>
      </c>
      <c r="I220" s="213">
        <v>0</v>
      </c>
      <c r="J220" s="213">
        <v>0</v>
      </c>
      <c r="AA220" s="29"/>
      <c r="AB220" s="29"/>
      <c r="AC220" s="29"/>
      <c r="AD220" s="29"/>
      <c r="AE220" s="29"/>
      <c r="AF220" s="29"/>
    </row>
    <row r="221" spans="1:32" s="179" customFormat="1" ht="20.25" customHeight="1" thickBot="1" x14ac:dyDescent="0.3">
      <c r="A221" s="267"/>
      <c r="B221" s="268"/>
      <c r="C221" s="269"/>
      <c r="D221" s="212" t="s">
        <v>210</v>
      </c>
      <c r="E221" s="214"/>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215">
        <v>0</v>
      </c>
      <c r="F222" s="215">
        <v>0</v>
      </c>
      <c r="G222" s="215">
        <v>0</v>
      </c>
      <c r="H222" s="215">
        <v>0</v>
      </c>
      <c r="I222" s="215">
        <v>0</v>
      </c>
      <c r="J222" s="215">
        <v>0</v>
      </c>
      <c r="AA222" s="29"/>
      <c r="AB222" s="29"/>
      <c r="AC222" s="29"/>
      <c r="AD222" s="29"/>
      <c r="AE222" s="29"/>
      <c r="AF222" s="29"/>
    </row>
    <row r="223" spans="1:32" s="179" customFormat="1" ht="20.25" customHeight="1" thickBot="1" x14ac:dyDescent="0.3">
      <c r="A223" s="267"/>
      <c r="B223" s="268"/>
      <c r="C223" s="269"/>
      <c r="D223" s="209" t="s">
        <v>212</v>
      </c>
      <c r="E223" s="215">
        <v>0</v>
      </c>
      <c r="F223" s="215">
        <v>0</v>
      </c>
      <c r="G223" s="215">
        <v>0</v>
      </c>
      <c r="H223" s="215">
        <v>0</v>
      </c>
      <c r="I223" s="215">
        <v>0</v>
      </c>
      <c r="J223" s="215">
        <v>0</v>
      </c>
      <c r="AA223" s="29"/>
      <c r="AB223" s="29"/>
      <c r="AC223" s="29"/>
      <c r="AD223" s="29"/>
      <c r="AE223" s="29"/>
      <c r="AF223" s="29"/>
    </row>
    <row r="224" spans="1:32" s="179" customFormat="1" ht="20.25" customHeight="1" thickBot="1" x14ac:dyDescent="0.3">
      <c r="A224" s="267">
        <v>30</v>
      </c>
      <c r="B224" s="268" t="s">
        <v>38</v>
      </c>
      <c r="C224" s="269" t="s">
        <v>49</v>
      </c>
      <c r="D224" s="211" t="s">
        <v>208</v>
      </c>
      <c r="E224" s="215">
        <v>0</v>
      </c>
      <c r="F224" s="215">
        <v>0</v>
      </c>
      <c r="G224" s="215">
        <v>0</v>
      </c>
      <c r="H224" s="215">
        <v>0</v>
      </c>
      <c r="I224" s="215">
        <v>0</v>
      </c>
      <c r="J224" s="215">
        <v>0</v>
      </c>
      <c r="AA224" s="29"/>
      <c r="AB224" s="29"/>
      <c r="AC224" s="29"/>
      <c r="AD224" s="29"/>
      <c r="AE224" s="29"/>
      <c r="AF224" s="29"/>
    </row>
    <row r="225" spans="1:32" s="179" customFormat="1" ht="20.25" customHeight="1" thickBot="1" x14ac:dyDescent="0.3">
      <c r="A225" s="267"/>
      <c r="B225" s="268"/>
      <c r="C225" s="269"/>
      <c r="D225" s="211" t="s">
        <v>86</v>
      </c>
      <c r="E225" s="214"/>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213">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213">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214"/>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213">
        <v>0</v>
      </c>
      <c r="F229" s="213">
        <v>0</v>
      </c>
      <c r="G229" s="213">
        <v>0</v>
      </c>
      <c r="H229" s="213">
        <v>0</v>
      </c>
      <c r="I229" s="213">
        <v>0</v>
      </c>
      <c r="J229" s="213">
        <v>0</v>
      </c>
      <c r="AA229" s="29"/>
      <c r="AB229" s="29"/>
      <c r="AC229" s="29"/>
      <c r="AD229" s="29"/>
      <c r="AE229" s="29"/>
      <c r="AF229" s="29"/>
    </row>
    <row r="230" spans="1:32" s="179" customFormat="1" ht="20.25" customHeight="1" thickBot="1" x14ac:dyDescent="0.3">
      <c r="A230" s="267"/>
      <c r="B230" s="268"/>
      <c r="C230" s="269"/>
      <c r="D230" s="212" t="s">
        <v>210</v>
      </c>
      <c r="E230" s="214"/>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215">
        <v>0</v>
      </c>
      <c r="F231" s="215">
        <v>0</v>
      </c>
      <c r="G231" s="215">
        <v>0</v>
      </c>
      <c r="H231" s="215">
        <v>0</v>
      </c>
      <c r="I231" s="215">
        <v>0</v>
      </c>
      <c r="J231" s="215">
        <v>0</v>
      </c>
      <c r="AA231" s="29"/>
      <c r="AB231" s="29"/>
      <c r="AC231" s="29"/>
      <c r="AD231" s="29"/>
      <c r="AE231" s="29"/>
      <c r="AF231" s="29"/>
    </row>
    <row r="232" spans="1:32" s="179" customFormat="1" ht="20.25" customHeight="1" thickBot="1" x14ac:dyDescent="0.3">
      <c r="A232" s="267"/>
      <c r="B232" s="268"/>
      <c r="C232" s="269"/>
      <c r="D232" s="209" t="s">
        <v>212</v>
      </c>
      <c r="E232" s="215">
        <v>0</v>
      </c>
      <c r="F232" s="215">
        <v>0</v>
      </c>
      <c r="G232" s="215">
        <v>0</v>
      </c>
      <c r="H232" s="215">
        <v>0</v>
      </c>
      <c r="I232" s="215">
        <v>0</v>
      </c>
      <c r="J232" s="215">
        <v>0</v>
      </c>
      <c r="AA232" s="29"/>
      <c r="AB232" s="29"/>
      <c r="AC232" s="29"/>
      <c r="AD232" s="29"/>
      <c r="AE232" s="29"/>
      <c r="AF232" s="29"/>
    </row>
    <row r="233" spans="1:32" s="179" customFormat="1" ht="20.25" customHeight="1" thickBot="1" x14ac:dyDescent="0.3">
      <c r="A233" s="267">
        <v>31</v>
      </c>
      <c r="B233" s="268" t="s">
        <v>39</v>
      </c>
      <c r="C233" s="269" t="s">
        <v>80</v>
      </c>
      <c r="D233" s="211" t="s">
        <v>208</v>
      </c>
      <c r="E233" s="215">
        <v>0</v>
      </c>
      <c r="F233" s="215">
        <v>0</v>
      </c>
      <c r="G233" s="215">
        <v>0</v>
      </c>
      <c r="H233" s="215">
        <v>0</v>
      </c>
      <c r="I233" s="215">
        <v>0</v>
      </c>
      <c r="J233" s="215">
        <v>0</v>
      </c>
      <c r="AA233" s="29"/>
      <c r="AB233" s="29"/>
      <c r="AC233" s="29"/>
      <c r="AD233" s="29"/>
      <c r="AE233" s="29"/>
      <c r="AF233" s="29"/>
    </row>
    <row r="234" spans="1:32" s="179" customFormat="1" ht="20.25" customHeight="1" thickBot="1" x14ac:dyDescent="0.3">
      <c r="A234" s="267"/>
      <c r="B234" s="268"/>
      <c r="C234" s="269"/>
      <c r="D234" s="211" t="s">
        <v>86</v>
      </c>
      <c r="E234" s="214"/>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213">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213">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214"/>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213">
        <v>0</v>
      </c>
      <c r="F238" s="213">
        <v>0</v>
      </c>
      <c r="G238" s="213">
        <v>0</v>
      </c>
      <c r="H238" s="213">
        <v>0</v>
      </c>
      <c r="I238" s="213">
        <v>0</v>
      </c>
      <c r="J238" s="213">
        <v>0</v>
      </c>
      <c r="AA238" s="29"/>
      <c r="AB238" s="29"/>
      <c r="AC238" s="29"/>
      <c r="AD238" s="29"/>
      <c r="AE238" s="29"/>
      <c r="AF238" s="29"/>
    </row>
    <row r="239" spans="1:32" s="179" customFormat="1" ht="20.25" customHeight="1" thickBot="1" x14ac:dyDescent="0.3">
      <c r="A239" s="267"/>
      <c r="B239" s="268"/>
      <c r="C239" s="269"/>
      <c r="D239" s="212" t="s">
        <v>210</v>
      </c>
      <c r="E239" s="214"/>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215">
        <v>0</v>
      </c>
      <c r="F240" s="215">
        <v>0</v>
      </c>
      <c r="G240" s="215">
        <v>0</v>
      </c>
      <c r="H240" s="215">
        <v>0</v>
      </c>
      <c r="I240" s="215">
        <v>0</v>
      </c>
      <c r="J240" s="215">
        <v>0</v>
      </c>
      <c r="AA240" s="29"/>
      <c r="AB240" s="29"/>
      <c r="AC240" s="29"/>
      <c r="AD240" s="29"/>
      <c r="AE240" s="29"/>
      <c r="AF240" s="29"/>
    </row>
    <row r="241" spans="1:32" s="179" customFormat="1" ht="20.25" customHeight="1" thickBot="1" x14ac:dyDescent="0.3">
      <c r="A241" s="267"/>
      <c r="B241" s="268"/>
      <c r="C241" s="269"/>
      <c r="D241" s="209" t="s">
        <v>212</v>
      </c>
      <c r="E241" s="215">
        <v>0</v>
      </c>
      <c r="F241" s="215">
        <v>0</v>
      </c>
      <c r="G241" s="215">
        <v>0</v>
      </c>
      <c r="H241" s="215">
        <v>0</v>
      </c>
      <c r="I241" s="215">
        <v>0</v>
      </c>
      <c r="J241" s="215">
        <v>0</v>
      </c>
      <c r="AA241" s="29"/>
      <c r="AB241" s="29"/>
      <c r="AC241" s="29"/>
      <c r="AD241" s="29"/>
      <c r="AE241" s="29"/>
      <c r="AF241" s="29"/>
    </row>
    <row r="242" spans="1:32" s="179" customFormat="1" ht="20.25" customHeight="1" thickBot="1" x14ac:dyDescent="0.3">
      <c r="A242" s="267">
        <v>32</v>
      </c>
      <c r="B242" s="268" t="s">
        <v>40</v>
      </c>
      <c r="C242" s="269" t="s">
        <v>48</v>
      </c>
      <c r="D242" s="211" t="s">
        <v>208</v>
      </c>
      <c r="E242" s="215">
        <v>0</v>
      </c>
      <c r="F242" s="215">
        <v>0</v>
      </c>
      <c r="G242" s="215">
        <v>0</v>
      </c>
      <c r="H242" s="215">
        <v>0</v>
      </c>
      <c r="I242" s="215">
        <v>0</v>
      </c>
      <c r="J242" s="215">
        <v>0</v>
      </c>
      <c r="AA242" s="29"/>
      <c r="AB242" s="29"/>
      <c r="AC242" s="29"/>
      <c r="AD242" s="29"/>
      <c r="AE242" s="29"/>
      <c r="AF242" s="29"/>
    </row>
    <row r="243" spans="1:32" s="179" customFormat="1" ht="20.25" customHeight="1" thickBot="1" x14ac:dyDescent="0.3">
      <c r="A243" s="267"/>
      <c r="B243" s="268"/>
      <c r="C243" s="269"/>
      <c r="D243" s="211" t="s">
        <v>86</v>
      </c>
      <c r="E243" s="214"/>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213">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213">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214"/>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213">
        <v>0</v>
      </c>
      <c r="F247" s="213">
        <v>0</v>
      </c>
      <c r="G247" s="213">
        <v>0</v>
      </c>
      <c r="H247" s="213">
        <v>0</v>
      </c>
      <c r="I247" s="213">
        <v>0</v>
      </c>
      <c r="J247" s="213">
        <v>0</v>
      </c>
      <c r="AA247" s="29"/>
      <c r="AB247" s="29"/>
      <c r="AC247" s="29"/>
      <c r="AD247" s="29"/>
      <c r="AE247" s="29"/>
      <c r="AF247" s="29"/>
    </row>
    <row r="248" spans="1:32" s="179" customFormat="1" ht="20.25" customHeight="1" thickBot="1" x14ac:dyDescent="0.3">
      <c r="A248" s="267"/>
      <c r="B248" s="268"/>
      <c r="C248" s="269"/>
      <c r="D248" s="212" t="s">
        <v>210</v>
      </c>
      <c r="E248" s="214"/>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215">
        <v>0</v>
      </c>
      <c r="F249" s="215">
        <v>0</v>
      </c>
      <c r="G249" s="215">
        <v>0</v>
      </c>
      <c r="H249" s="215">
        <v>0</v>
      </c>
      <c r="I249" s="215">
        <v>0</v>
      </c>
      <c r="J249" s="215">
        <v>0</v>
      </c>
      <c r="AA249" s="29"/>
      <c r="AB249" s="29"/>
      <c r="AC249" s="29"/>
      <c r="AD249" s="29"/>
      <c r="AE249" s="29"/>
      <c r="AF249" s="29"/>
    </row>
    <row r="250" spans="1:32" s="179" customFormat="1" ht="20.25" customHeight="1" thickBot="1" x14ac:dyDescent="0.3">
      <c r="A250" s="267"/>
      <c r="B250" s="268"/>
      <c r="C250" s="269"/>
      <c r="D250" s="209" t="s">
        <v>212</v>
      </c>
      <c r="E250" s="215">
        <v>0</v>
      </c>
      <c r="F250" s="215">
        <v>0</v>
      </c>
      <c r="G250" s="215">
        <v>0</v>
      </c>
      <c r="H250" s="215">
        <v>0</v>
      </c>
      <c r="I250" s="215">
        <v>0</v>
      </c>
      <c r="J250" s="215">
        <v>0</v>
      </c>
      <c r="AA250" s="29"/>
      <c r="AB250" s="29"/>
      <c r="AC250" s="29"/>
      <c r="AD250" s="29"/>
      <c r="AE250" s="29"/>
      <c r="AF250" s="29"/>
    </row>
    <row r="251" spans="1:32" s="179" customFormat="1" ht="20.25" customHeight="1" thickBot="1" x14ac:dyDescent="0.3">
      <c r="A251" s="267">
        <v>33</v>
      </c>
      <c r="B251" s="268" t="s">
        <v>41</v>
      </c>
      <c r="C251" s="269" t="s">
        <v>51</v>
      </c>
      <c r="D251" s="211" t="s">
        <v>208</v>
      </c>
      <c r="E251" s="215">
        <v>0</v>
      </c>
      <c r="F251" s="215">
        <v>0</v>
      </c>
      <c r="G251" s="215">
        <v>0</v>
      </c>
      <c r="H251" s="215">
        <v>0</v>
      </c>
      <c r="I251" s="215">
        <v>0</v>
      </c>
      <c r="J251" s="215">
        <v>0</v>
      </c>
      <c r="AA251" s="29"/>
      <c r="AB251" s="29"/>
      <c r="AC251" s="29"/>
      <c r="AD251" s="29"/>
      <c r="AE251" s="29"/>
      <c r="AF251" s="29"/>
    </row>
    <row r="252" spans="1:32" s="179" customFormat="1" ht="20.25" customHeight="1" thickBot="1" x14ac:dyDescent="0.3">
      <c r="A252" s="267"/>
      <c r="B252" s="268"/>
      <c r="C252" s="269"/>
      <c r="D252" s="211" t="s">
        <v>86</v>
      </c>
      <c r="E252" s="214"/>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213">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213">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214"/>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213">
        <v>0</v>
      </c>
      <c r="F256" s="213">
        <v>0</v>
      </c>
      <c r="G256" s="213">
        <v>0</v>
      </c>
      <c r="H256" s="213">
        <v>0</v>
      </c>
      <c r="I256" s="213">
        <v>0</v>
      </c>
      <c r="J256" s="213">
        <v>0</v>
      </c>
      <c r="AA256" s="29"/>
      <c r="AB256" s="29"/>
      <c r="AC256" s="29"/>
      <c r="AD256" s="29"/>
      <c r="AE256" s="29"/>
      <c r="AF256" s="29"/>
    </row>
    <row r="257" spans="1:32" s="179" customFormat="1" ht="20.25" customHeight="1" thickBot="1" x14ac:dyDescent="0.3">
      <c r="A257" s="267"/>
      <c r="B257" s="268"/>
      <c r="C257" s="269"/>
      <c r="D257" s="212" t="s">
        <v>210</v>
      </c>
      <c r="E257" s="214"/>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215">
        <v>0</v>
      </c>
      <c r="F258" s="215">
        <v>0</v>
      </c>
      <c r="G258" s="215">
        <v>0</v>
      </c>
      <c r="H258" s="215">
        <v>0</v>
      </c>
      <c r="I258" s="215">
        <v>0</v>
      </c>
      <c r="J258" s="215">
        <v>0</v>
      </c>
      <c r="AA258" s="29"/>
      <c r="AB258" s="29"/>
      <c r="AC258" s="29"/>
      <c r="AD258" s="29"/>
      <c r="AE258" s="29"/>
      <c r="AF258" s="29"/>
    </row>
    <row r="259" spans="1:32" s="179" customFormat="1" ht="20.25" customHeight="1" thickBot="1" x14ac:dyDescent="0.3">
      <c r="A259" s="267"/>
      <c r="B259" s="268"/>
      <c r="C259" s="269"/>
      <c r="D259" s="209" t="s">
        <v>212</v>
      </c>
      <c r="E259" s="215">
        <v>0</v>
      </c>
      <c r="F259" s="215">
        <v>0</v>
      </c>
      <c r="G259" s="215">
        <v>0</v>
      </c>
      <c r="H259" s="215">
        <v>0</v>
      </c>
      <c r="I259" s="215">
        <v>0</v>
      </c>
      <c r="J259" s="215">
        <v>0</v>
      </c>
      <c r="AA259" s="29"/>
      <c r="AB259" s="29"/>
      <c r="AC259" s="29"/>
      <c r="AD259" s="29"/>
      <c r="AE259" s="29"/>
      <c r="AF259" s="29"/>
    </row>
    <row r="260" spans="1:32" s="179" customFormat="1" ht="20.25" customHeight="1" thickBot="1" x14ac:dyDescent="0.3">
      <c r="A260" s="267">
        <v>34</v>
      </c>
      <c r="B260" s="268" t="s">
        <v>42</v>
      </c>
      <c r="C260" s="269" t="s">
        <v>217</v>
      </c>
      <c r="D260" s="211" t="s">
        <v>208</v>
      </c>
      <c r="E260" s="215">
        <v>0</v>
      </c>
      <c r="F260" s="215">
        <v>0</v>
      </c>
      <c r="G260" s="215">
        <v>0</v>
      </c>
      <c r="H260" s="215">
        <v>0</v>
      </c>
      <c r="I260" s="215">
        <v>0</v>
      </c>
      <c r="J260" s="215">
        <v>0</v>
      </c>
      <c r="AA260" s="29"/>
      <c r="AB260" s="29"/>
      <c r="AC260" s="29"/>
      <c r="AD260" s="29"/>
      <c r="AE260" s="29"/>
      <c r="AF260" s="29"/>
    </row>
    <row r="261" spans="1:32" s="179" customFormat="1" ht="20.25" customHeight="1" thickBot="1" x14ac:dyDescent="0.3">
      <c r="A261" s="267"/>
      <c r="B261" s="268"/>
      <c r="C261" s="269"/>
      <c r="D261" s="211" t="s">
        <v>86</v>
      </c>
      <c r="E261" s="214"/>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213">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213">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214"/>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213">
        <v>0</v>
      </c>
      <c r="F265" s="213">
        <v>0</v>
      </c>
      <c r="G265" s="213">
        <v>0</v>
      </c>
      <c r="H265" s="213">
        <v>0</v>
      </c>
      <c r="I265" s="213">
        <v>0</v>
      </c>
      <c r="J265" s="213">
        <v>0</v>
      </c>
      <c r="AA265" s="29"/>
      <c r="AB265" s="29"/>
      <c r="AC265" s="29"/>
      <c r="AD265" s="29"/>
      <c r="AE265" s="29"/>
      <c r="AF265" s="29"/>
    </row>
    <row r="266" spans="1:32" s="179" customFormat="1" ht="20.25" customHeight="1" thickBot="1" x14ac:dyDescent="0.3">
      <c r="A266" s="267"/>
      <c r="B266" s="268"/>
      <c r="C266" s="269"/>
      <c r="D266" s="212" t="s">
        <v>210</v>
      </c>
      <c r="E266" s="214"/>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215">
        <v>0</v>
      </c>
      <c r="F267" s="215">
        <v>0</v>
      </c>
      <c r="G267" s="215">
        <v>0</v>
      </c>
      <c r="H267" s="215">
        <v>0</v>
      </c>
      <c r="I267" s="215">
        <v>0</v>
      </c>
      <c r="J267" s="215">
        <v>0</v>
      </c>
      <c r="AA267" s="29"/>
      <c r="AB267" s="29"/>
      <c r="AC267" s="29"/>
      <c r="AD267" s="29"/>
      <c r="AE267" s="29"/>
      <c r="AF267" s="29"/>
    </row>
    <row r="268" spans="1:32" s="179" customFormat="1" ht="20.25" customHeight="1" thickBot="1" x14ac:dyDescent="0.3">
      <c r="A268" s="267"/>
      <c r="B268" s="268"/>
      <c r="C268" s="269"/>
      <c r="D268" s="209" t="s">
        <v>212</v>
      </c>
      <c r="E268" s="215">
        <v>0</v>
      </c>
      <c r="F268" s="215">
        <v>0</v>
      </c>
      <c r="G268" s="215">
        <v>0</v>
      </c>
      <c r="H268" s="215">
        <v>0</v>
      </c>
      <c r="I268" s="215">
        <v>0</v>
      </c>
      <c r="J268" s="215">
        <v>0</v>
      </c>
      <c r="AA268" s="29"/>
      <c r="AB268" s="29"/>
      <c r="AC268" s="29"/>
      <c r="AD268" s="29"/>
      <c r="AE268" s="29"/>
      <c r="AF268" s="29"/>
    </row>
    <row r="269" spans="1:32" s="179" customFormat="1" ht="20.25" customHeight="1" thickBot="1" x14ac:dyDescent="0.3">
      <c r="A269" s="267">
        <v>35</v>
      </c>
      <c r="B269" s="268" t="s">
        <v>43</v>
      </c>
      <c r="C269" s="269" t="s">
        <v>57</v>
      </c>
      <c r="D269" s="211" t="s">
        <v>208</v>
      </c>
      <c r="E269" s="215">
        <v>0</v>
      </c>
      <c r="F269" s="215">
        <v>0</v>
      </c>
      <c r="G269" s="215">
        <v>0</v>
      </c>
      <c r="H269" s="215">
        <v>0</v>
      </c>
      <c r="I269" s="215">
        <v>0</v>
      </c>
      <c r="J269" s="215">
        <v>0</v>
      </c>
      <c r="AA269" s="29"/>
      <c r="AB269" s="29"/>
      <c r="AC269" s="29"/>
      <c r="AD269" s="29"/>
      <c r="AE269" s="29"/>
      <c r="AF269" s="29"/>
    </row>
    <row r="270" spans="1:32" s="179" customFormat="1" ht="20.25" customHeight="1" thickBot="1" x14ac:dyDescent="0.3">
      <c r="A270" s="267"/>
      <c r="B270" s="268"/>
      <c r="C270" s="269"/>
      <c r="D270" s="211" t="s">
        <v>86</v>
      </c>
      <c r="E270" s="214"/>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213">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213">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214"/>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213">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214"/>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215">
        <v>0</v>
      </c>
      <c r="F276" s="215">
        <v>0</v>
      </c>
      <c r="G276" s="215">
        <v>0</v>
      </c>
      <c r="H276" s="215">
        <v>0</v>
      </c>
      <c r="I276" s="215">
        <v>0</v>
      </c>
      <c r="J276" s="215">
        <v>0</v>
      </c>
      <c r="AA276" s="29"/>
      <c r="AB276" s="29"/>
      <c r="AC276" s="29"/>
      <c r="AD276" s="29"/>
      <c r="AE276" s="29"/>
      <c r="AF276" s="29"/>
    </row>
    <row r="277" spans="1:32" s="179" customFormat="1" ht="20.25" customHeight="1" thickBot="1" x14ac:dyDescent="0.3">
      <c r="A277" s="267"/>
      <c r="B277" s="268"/>
      <c r="C277" s="269"/>
      <c r="D277" s="209" t="s">
        <v>212</v>
      </c>
      <c r="E277" s="215">
        <v>0</v>
      </c>
      <c r="F277" s="215">
        <v>0</v>
      </c>
      <c r="G277" s="215">
        <v>0</v>
      </c>
      <c r="H277" s="215">
        <v>0</v>
      </c>
      <c r="I277" s="215">
        <v>0</v>
      </c>
      <c r="J277" s="215">
        <v>0</v>
      </c>
      <c r="AA277" s="29"/>
      <c r="AB277" s="29"/>
      <c r="AC277" s="29"/>
      <c r="AD277" s="29"/>
      <c r="AE277" s="29"/>
      <c r="AF277" s="29"/>
    </row>
    <row r="278" spans="1:32" s="179" customFormat="1" ht="20.25" customHeight="1" thickBot="1" x14ac:dyDescent="0.3">
      <c r="A278" s="267">
        <v>36</v>
      </c>
      <c r="B278" s="268" t="s">
        <v>84</v>
      </c>
      <c r="C278" s="269" t="s">
        <v>58</v>
      </c>
      <c r="D278" s="211" t="s">
        <v>208</v>
      </c>
      <c r="E278" s="215">
        <v>0</v>
      </c>
      <c r="F278" s="215">
        <v>0</v>
      </c>
      <c r="G278" s="215">
        <v>0</v>
      </c>
      <c r="H278" s="215">
        <v>0</v>
      </c>
      <c r="I278" s="215">
        <v>0</v>
      </c>
      <c r="J278" s="215">
        <v>0</v>
      </c>
      <c r="AA278" s="29"/>
      <c r="AB278" s="29"/>
      <c r="AC278" s="29"/>
      <c r="AD278" s="29"/>
      <c r="AE278" s="29"/>
      <c r="AF278" s="29"/>
    </row>
    <row r="279" spans="1:32" s="179" customFormat="1" ht="20.25" customHeight="1" thickBot="1" x14ac:dyDescent="0.3">
      <c r="A279" s="267"/>
      <c r="B279" s="268"/>
      <c r="C279" s="269"/>
      <c r="D279" s="211" t="s">
        <v>86</v>
      </c>
      <c r="E279" s="214"/>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213">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213">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214"/>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213">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214"/>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215">
        <v>0</v>
      </c>
      <c r="F285" s="215">
        <v>0</v>
      </c>
      <c r="G285" s="215">
        <v>0</v>
      </c>
      <c r="H285" s="215">
        <v>0</v>
      </c>
      <c r="I285" s="215">
        <v>0</v>
      </c>
      <c r="J285" s="215">
        <v>0</v>
      </c>
      <c r="AA285" s="29"/>
      <c r="AB285" s="29"/>
      <c r="AC285" s="29"/>
      <c r="AD285" s="29"/>
      <c r="AE285" s="29"/>
      <c r="AF285" s="29"/>
    </row>
    <row r="286" spans="1:32" s="179" customFormat="1" ht="20.25" customHeight="1" thickBot="1" x14ac:dyDescent="0.3">
      <c r="A286" s="267"/>
      <c r="B286" s="268"/>
      <c r="C286" s="269"/>
      <c r="D286" s="209" t="s">
        <v>212</v>
      </c>
      <c r="E286" s="215">
        <v>0</v>
      </c>
      <c r="F286" s="215">
        <v>0</v>
      </c>
      <c r="G286" s="215">
        <v>0</v>
      </c>
      <c r="H286" s="215">
        <v>0</v>
      </c>
      <c r="I286" s="215">
        <v>0</v>
      </c>
      <c r="J286" s="215">
        <v>0</v>
      </c>
      <c r="AA286" s="29"/>
      <c r="AB286" s="29"/>
      <c r="AC286" s="29"/>
      <c r="AD286" s="29"/>
      <c r="AE286" s="29"/>
      <c r="AF286" s="29"/>
    </row>
    <row r="287" spans="1:32" s="179" customFormat="1" ht="20.25" customHeight="1" thickBot="1" x14ac:dyDescent="0.3">
      <c r="A287" s="267">
        <v>37</v>
      </c>
      <c r="B287" s="268" t="s">
        <v>44</v>
      </c>
      <c r="C287" s="269" t="s">
        <v>52</v>
      </c>
      <c r="D287" s="211" t="s">
        <v>208</v>
      </c>
      <c r="E287" s="215">
        <v>0</v>
      </c>
      <c r="F287" s="215">
        <v>0</v>
      </c>
      <c r="G287" s="215">
        <v>0</v>
      </c>
      <c r="H287" s="215">
        <v>0</v>
      </c>
      <c r="I287" s="215">
        <v>0</v>
      </c>
      <c r="J287" s="215">
        <v>0</v>
      </c>
      <c r="AA287" s="29"/>
      <c r="AB287" s="29"/>
      <c r="AC287" s="29"/>
      <c r="AD287" s="29"/>
      <c r="AE287" s="29"/>
      <c r="AF287" s="29"/>
    </row>
    <row r="288" spans="1:32" s="179" customFormat="1" ht="20.25" customHeight="1" thickBot="1" x14ac:dyDescent="0.3">
      <c r="A288" s="267"/>
      <c r="B288" s="268"/>
      <c r="C288" s="269"/>
      <c r="D288" s="211" t="s">
        <v>86</v>
      </c>
      <c r="E288" s="214"/>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213">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213">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214"/>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213">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214"/>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215">
        <v>0</v>
      </c>
      <c r="F294" s="215">
        <v>0</v>
      </c>
      <c r="G294" s="215">
        <v>0</v>
      </c>
      <c r="H294" s="215">
        <v>0</v>
      </c>
      <c r="I294" s="215">
        <v>0</v>
      </c>
      <c r="J294" s="215">
        <v>0</v>
      </c>
      <c r="AA294" s="29"/>
      <c r="AB294" s="29"/>
      <c r="AC294" s="29"/>
      <c r="AD294" s="29"/>
      <c r="AE294" s="29"/>
      <c r="AF294" s="29"/>
    </row>
    <row r="295" spans="1:32" s="179" customFormat="1" ht="20.25" customHeight="1" thickBot="1" x14ac:dyDescent="0.3">
      <c r="A295" s="267"/>
      <c r="B295" s="268"/>
      <c r="C295" s="269"/>
      <c r="D295" s="209" t="s">
        <v>212</v>
      </c>
      <c r="E295" s="215">
        <v>0</v>
      </c>
      <c r="F295" s="215">
        <v>0</v>
      </c>
      <c r="G295" s="215">
        <v>0</v>
      </c>
      <c r="H295" s="215">
        <v>0</v>
      </c>
      <c r="I295" s="215">
        <v>0</v>
      </c>
      <c r="J295" s="215">
        <v>0</v>
      </c>
      <c r="AA295" s="29"/>
      <c r="AB295" s="29"/>
      <c r="AC295" s="29"/>
      <c r="AD295" s="29"/>
      <c r="AE295" s="29"/>
      <c r="AF295" s="29"/>
    </row>
    <row r="296" spans="1:32" s="179" customFormat="1" ht="20.25" customHeight="1" thickBot="1" x14ac:dyDescent="0.3">
      <c r="A296" s="267">
        <v>38</v>
      </c>
      <c r="B296" s="270" t="s">
        <v>45</v>
      </c>
      <c r="C296" s="269" t="s">
        <v>59</v>
      </c>
      <c r="D296" s="211" t="s">
        <v>208</v>
      </c>
      <c r="E296" s="215">
        <v>0</v>
      </c>
      <c r="F296" s="215">
        <v>0</v>
      </c>
      <c r="G296" s="215">
        <v>0</v>
      </c>
      <c r="H296" s="215">
        <v>0</v>
      </c>
      <c r="I296" s="215">
        <v>0</v>
      </c>
      <c r="J296" s="215">
        <v>0</v>
      </c>
      <c r="AA296" s="29"/>
      <c r="AB296" s="29"/>
      <c r="AC296" s="29"/>
      <c r="AD296" s="29"/>
      <c r="AE296" s="29"/>
      <c r="AF296" s="29"/>
    </row>
    <row r="297" spans="1:32" s="179" customFormat="1" ht="20.25" customHeight="1" thickBot="1" x14ac:dyDescent="0.3">
      <c r="A297" s="267"/>
      <c r="B297" s="270"/>
      <c r="C297" s="269"/>
      <c r="D297" s="211" t="s">
        <v>86</v>
      </c>
      <c r="E297" s="214"/>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213">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213">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214"/>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213">
        <v>0</v>
      </c>
      <c r="F301" s="213">
        <v>0</v>
      </c>
      <c r="G301" s="213">
        <v>0</v>
      </c>
      <c r="H301" s="213">
        <v>0</v>
      </c>
      <c r="I301" s="213">
        <v>0</v>
      </c>
      <c r="J301" s="181">
        <v>0</v>
      </c>
      <c r="AA301" s="29"/>
      <c r="AB301" s="29"/>
      <c r="AC301" s="29"/>
      <c r="AD301" s="29"/>
      <c r="AE301" s="29"/>
      <c r="AF301" s="29"/>
    </row>
    <row r="302" spans="1:32" s="179" customFormat="1" ht="20.25" customHeight="1" thickBot="1" x14ac:dyDescent="0.3">
      <c r="A302" s="267"/>
      <c r="B302" s="270"/>
      <c r="C302" s="269"/>
      <c r="D302" s="212" t="s">
        <v>210</v>
      </c>
      <c r="E302" s="214"/>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215">
        <v>0</v>
      </c>
      <c r="F303" s="215">
        <v>0</v>
      </c>
      <c r="G303" s="215">
        <v>0</v>
      </c>
      <c r="H303" s="215">
        <v>0</v>
      </c>
      <c r="I303" s="215">
        <v>0</v>
      </c>
      <c r="J303" s="215">
        <v>0</v>
      </c>
      <c r="AA303" s="29"/>
      <c r="AB303" s="29"/>
      <c r="AC303" s="29"/>
      <c r="AD303" s="29"/>
      <c r="AE303" s="29"/>
      <c r="AF303" s="29"/>
    </row>
    <row r="304" spans="1:32" s="179" customFormat="1" ht="20.25" customHeight="1" thickBot="1" x14ac:dyDescent="0.3">
      <c r="A304" s="267"/>
      <c r="B304" s="270"/>
      <c r="C304" s="269"/>
      <c r="D304" s="209" t="s">
        <v>212</v>
      </c>
      <c r="E304" s="215">
        <v>0</v>
      </c>
      <c r="F304" s="215">
        <v>0</v>
      </c>
      <c r="G304" s="215">
        <v>0</v>
      </c>
      <c r="H304" s="215">
        <v>0</v>
      </c>
      <c r="I304" s="215">
        <v>0</v>
      </c>
      <c r="J304" s="215">
        <v>0</v>
      </c>
      <c r="AA304" s="29"/>
      <c r="AB304" s="29"/>
      <c r="AC304" s="29"/>
      <c r="AD304" s="29"/>
      <c r="AE304" s="29"/>
      <c r="AF304" s="29"/>
    </row>
    <row r="305" spans="1:32" s="179" customFormat="1" ht="20.25" customHeight="1" thickBot="1" x14ac:dyDescent="0.3">
      <c r="A305" s="267">
        <v>39</v>
      </c>
      <c r="B305" s="268" t="s">
        <v>218</v>
      </c>
      <c r="C305" s="269" t="s">
        <v>53</v>
      </c>
      <c r="D305" s="211" t="s">
        <v>208</v>
      </c>
      <c r="E305" s="215">
        <v>0</v>
      </c>
      <c r="F305" s="215">
        <v>0</v>
      </c>
      <c r="G305" s="215">
        <v>0</v>
      </c>
      <c r="H305" s="215">
        <v>0</v>
      </c>
      <c r="I305" s="215">
        <v>0</v>
      </c>
      <c r="J305" s="215">
        <v>0</v>
      </c>
      <c r="AA305" s="29"/>
      <c r="AB305" s="29"/>
      <c r="AC305" s="29"/>
      <c r="AD305" s="29"/>
      <c r="AE305" s="29"/>
      <c r="AF305" s="29"/>
    </row>
    <row r="306" spans="1:32" s="179" customFormat="1" ht="20.25" customHeight="1" thickBot="1" x14ac:dyDescent="0.3">
      <c r="A306" s="267"/>
      <c r="B306" s="268"/>
      <c r="C306" s="269"/>
      <c r="D306" s="211" t="s">
        <v>86</v>
      </c>
      <c r="E306" s="214"/>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213">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213">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214"/>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213">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214"/>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215">
        <v>0</v>
      </c>
      <c r="F312" s="215">
        <v>0</v>
      </c>
      <c r="G312" s="215">
        <v>0</v>
      </c>
      <c r="H312" s="215">
        <v>0</v>
      </c>
      <c r="I312" s="215">
        <v>0</v>
      </c>
      <c r="J312" s="215">
        <v>0</v>
      </c>
      <c r="AA312" s="29"/>
      <c r="AB312" s="29"/>
      <c r="AC312" s="29"/>
      <c r="AD312" s="29"/>
      <c r="AE312" s="29"/>
      <c r="AF312" s="29"/>
    </row>
    <row r="313" spans="1:32" s="179" customFormat="1" ht="20.25" customHeight="1" thickBot="1" x14ac:dyDescent="0.3">
      <c r="A313" s="267"/>
      <c r="B313" s="268"/>
      <c r="C313" s="269"/>
      <c r="D313" s="209" t="s">
        <v>212</v>
      </c>
      <c r="E313" s="215">
        <v>0</v>
      </c>
      <c r="F313" s="215">
        <v>0</v>
      </c>
      <c r="G313" s="215">
        <v>0</v>
      </c>
      <c r="H313" s="215">
        <v>0</v>
      </c>
      <c r="I313" s="215">
        <v>0</v>
      </c>
      <c r="J313" s="215">
        <v>0</v>
      </c>
      <c r="AA313" s="29"/>
      <c r="AB313" s="29"/>
      <c r="AC313" s="29"/>
      <c r="AD313" s="29"/>
      <c r="AE313" s="29"/>
      <c r="AF313" s="29"/>
    </row>
    <row r="314" spans="1:32" s="179" customFormat="1" ht="20.25" customHeight="1" thickBot="1" x14ac:dyDescent="0.3">
      <c r="A314" s="267">
        <v>40</v>
      </c>
      <c r="B314" s="268" t="s">
        <v>46</v>
      </c>
      <c r="C314" s="269" t="s">
        <v>85</v>
      </c>
      <c r="D314" s="211" t="s">
        <v>208</v>
      </c>
      <c r="E314" s="216">
        <v>0</v>
      </c>
      <c r="F314" s="216">
        <v>0</v>
      </c>
      <c r="G314" s="216">
        <v>0</v>
      </c>
      <c r="H314" s="216">
        <v>0</v>
      </c>
      <c r="I314" s="216">
        <v>0</v>
      </c>
      <c r="J314" s="216">
        <v>0</v>
      </c>
      <c r="AA314" s="29"/>
      <c r="AB314" s="29"/>
      <c r="AC314" s="29"/>
      <c r="AD314" s="29"/>
      <c r="AE314" s="29"/>
      <c r="AF314" s="29"/>
    </row>
    <row r="315" spans="1:32" s="179" customFormat="1" ht="20.25" customHeight="1" thickBot="1" x14ac:dyDescent="0.3">
      <c r="A315" s="267"/>
      <c r="B315" s="268"/>
      <c r="C315" s="269"/>
      <c r="D315" s="211" t="s">
        <v>86</v>
      </c>
      <c r="E315" s="214"/>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213">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213">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214"/>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213">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214"/>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215">
        <v>0</v>
      </c>
      <c r="F321" s="215">
        <v>0</v>
      </c>
      <c r="G321" s="215">
        <v>0</v>
      </c>
      <c r="H321" s="215">
        <v>0</v>
      </c>
      <c r="I321" s="215">
        <v>0</v>
      </c>
      <c r="J321" s="215">
        <v>0</v>
      </c>
      <c r="AA321" s="29"/>
      <c r="AB321" s="29"/>
      <c r="AC321" s="29"/>
      <c r="AD321" s="29"/>
      <c r="AE321" s="29"/>
      <c r="AF321" s="29"/>
    </row>
    <row r="322" spans="1:32" s="179" customFormat="1" ht="20.25" customHeight="1" thickBot="1" x14ac:dyDescent="0.3">
      <c r="A322" s="267"/>
      <c r="B322" s="268"/>
      <c r="C322" s="269"/>
      <c r="D322" s="209" t="s">
        <v>212</v>
      </c>
      <c r="E322" s="215">
        <v>0</v>
      </c>
      <c r="F322" s="215">
        <v>0</v>
      </c>
      <c r="G322" s="215">
        <v>0</v>
      </c>
      <c r="H322" s="215">
        <v>0</v>
      </c>
      <c r="I322" s="215">
        <v>0</v>
      </c>
      <c r="J322" s="215">
        <v>0</v>
      </c>
      <c r="AA322" s="29"/>
      <c r="AB322" s="29"/>
      <c r="AC322" s="29"/>
      <c r="AD322" s="29"/>
      <c r="AE322" s="29"/>
      <c r="AF322" s="29"/>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0</v>
      </c>
      <c r="H326" s="73"/>
      <c r="I326" s="76">
        <f t="shared" si="1"/>
        <v>0</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0</v>
      </c>
      <c r="G329" s="73"/>
      <c r="H329" s="76">
        <f t="shared" si="3"/>
        <v>0</v>
      </c>
      <c r="I329" s="73"/>
      <c r="J329" s="77">
        <f t="shared" si="3"/>
        <v>0</v>
      </c>
    </row>
    <row r="330" spans="1:32" ht="20.25" customHeight="1" thickBot="1" x14ac:dyDescent="0.3">
      <c r="A330" s="264"/>
      <c r="B330" s="265"/>
      <c r="C330" s="266"/>
      <c r="D330" s="66" t="s">
        <v>211</v>
      </c>
      <c r="E330" s="78">
        <f t="shared" ref="E330:J331" si="4">SUM(E36,E45,E54)</f>
        <v>0</v>
      </c>
      <c r="F330" s="79">
        <f t="shared" si="4"/>
        <v>1</v>
      </c>
      <c r="G330" s="79">
        <f t="shared" si="4"/>
        <v>0</v>
      </c>
      <c r="H330" s="79">
        <f t="shared" si="4"/>
        <v>2</v>
      </c>
      <c r="I330" s="79">
        <f t="shared" si="4"/>
        <v>3</v>
      </c>
      <c r="J330" s="80">
        <f t="shared" si="4"/>
        <v>8</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1</v>
      </c>
      <c r="G339" s="79">
        <f t="shared" si="9"/>
        <v>0</v>
      </c>
      <c r="H339" s="79">
        <f t="shared" si="9"/>
        <v>2</v>
      </c>
      <c r="I339" s="79">
        <f t="shared" si="9"/>
        <v>3</v>
      </c>
      <c r="J339" s="80">
        <f t="shared" si="9"/>
        <v>8</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23:A331"/>
    <mergeCell ref="B323:B331"/>
    <mergeCell ref="C323:C331"/>
    <mergeCell ref="A332:A340"/>
    <mergeCell ref="B332:B340"/>
    <mergeCell ref="C332:C340"/>
    <mergeCell ref="B314:B322"/>
    <mergeCell ref="C314:C322"/>
    <mergeCell ref="A314:A322"/>
    <mergeCell ref="B305:B313"/>
    <mergeCell ref="B278:B286"/>
    <mergeCell ref="B287:B295"/>
    <mergeCell ref="C296:C304"/>
    <mergeCell ref="B296:B304"/>
    <mergeCell ref="C305:C313"/>
    <mergeCell ref="A305:A313"/>
    <mergeCell ref="A296:A304"/>
    <mergeCell ref="A287:A295"/>
    <mergeCell ref="A278:A286"/>
    <mergeCell ref="C278:C286"/>
    <mergeCell ref="C287:C295"/>
    <mergeCell ref="B242:B250"/>
    <mergeCell ref="C260:C268"/>
    <mergeCell ref="C269:C277"/>
    <mergeCell ref="A242:A250"/>
    <mergeCell ref="C242:C250"/>
    <mergeCell ref="C251:C259"/>
    <mergeCell ref="B251:B259"/>
    <mergeCell ref="A251:A259"/>
    <mergeCell ref="B260:B268"/>
    <mergeCell ref="B269:B277"/>
    <mergeCell ref="A260:A268"/>
    <mergeCell ref="A269:A277"/>
    <mergeCell ref="C205:C213"/>
    <mergeCell ref="B205:B213"/>
    <mergeCell ref="A215:A223"/>
    <mergeCell ref="B233:B241"/>
    <mergeCell ref="B215:B223"/>
    <mergeCell ref="A224:A232"/>
    <mergeCell ref="C215:C223"/>
    <mergeCell ref="A205:A213"/>
    <mergeCell ref="A214:J214"/>
    <mergeCell ref="A233:A241"/>
    <mergeCell ref="B224:B232"/>
    <mergeCell ref="C224:C232"/>
    <mergeCell ref="C233:C241"/>
    <mergeCell ref="C177:C185"/>
    <mergeCell ref="C186:C194"/>
    <mergeCell ref="C196:C204"/>
    <mergeCell ref="B196:B204"/>
    <mergeCell ref="B186:B194"/>
    <mergeCell ref="B177:B185"/>
    <mergeCell ref="C168:C176"/>
    <mergeCell ref="B168:B176"/>
    <mergeCell ref="A168:A176"/>
    <mergeCell ref="A177:A185"/>
    <mergeCell ref="A186:A194"/>
    <mergeCell ref="A196:A204"/>
    <mergeCell ref="B65:B73"/>
    <mergeCell ref="A65:A73"/>
    <mergeCell ref="A139:A140"/>
    <mergeCell ref="A141:A149"/>
    <mergeCell ref="A137:J137"/>
    <mergeCell ref="C139:C140"/>
    <mergeCell ref="C159:C167"/>
    <mergeCell ref="B150:B158"/>
    <mergeCell ref="B159:B167"/>
    <mergeCell ref="A150:A158"/>
    <mergeCell ref="A159:A167"/>
    <mergeCell ref="C150:C158"/>
    <mergeCell ref="B139:B140"/>
    <mergeCell ref="B141:B149"/>
    <mergeCell ref="C141:C149"/>
    <mergeCell ref="C20:C28"/>
    <mergeCell ref="A38:A46"/>
    <mergeCell ref="B47:B55"/>
    <mergeCell ref="A47:A55"/>
    <mergeCell ref="A74:A82"/>
    <mergeCell ref="B83:B91"/>
    <mergeCell ref="A128:A136"/>
    <mergeCell ref="C128:C136"/>
    <mergeCell ref="C110:C118"/>
    <mergeCell ref="B110:B118"/>
    <mergeCell ref="A110:A118"/>
    <mergeCell ref="B101:B109"/>
    <mergeCell ref="C101:C109"/>
    <mergeCell ref="A101:A109"/>
    <mergeCell ref="C92:C100"/>
    <mergeCell ref="B128:B136"/>
    <mergeCell ref="B92:B100"/>
    <mergeCell ref="A92:A100"/>
    <mergeCell ref="C119:C127"/>
    <mergeCell ref="B119:B127"/>
    <mergeCell ref="A119:A127"/>
    <mergeCell ref="C83:C91"/>
    <mergeCell ref="A83:A91"/>
    <mergeCell ref="C65:C73"/>
    <mergeCell ref="C38:C46"/>
    <mergeCell ref="B38:B46"/>
    <mergeCell ref="C74:C82"/>
    <mergeCell ref="B74:B82"/>
    <mergeCell ref="I8:J8"/>
    <mergeCell ref="E8:F8"/>
    <mergeCell ref="G8:H8"/>
    <mergeCell ref="D8:D9"/>
    <mergeCell ref="A8:A9"/>
    <mergeCell ref="B8:B9"/>
    <mergeCell ref="C8:C9"/>
    <mergeCell ref="A10:J10"/>
    <mergeCell ref="C56:C64"/>
    <mergeCell ref="C47:C55"/>
    <mergeCell ref="B56:B64"/>
    <mergeCell ref="A56:A64"/>
    <mergeCell ref="A11:A19"/>
    <mergeCell ref="A20:A28"/>
    <mergeCell ref="C29:C37"/>
    <mergeCell ref="B29:B37"/>
    <mergeCell ref="A29:A37"/>
    <mergeCell ref="B11:B19"/>
    <mergeCell ref="C11:C19"/>
    <mergeCell ref="B20:B28"/>
  </mergeCells>
  <dataValidations count="1">
    <dataValidation type="list" allowBlank="1" showInputMessage="1" showErrorMessage="1" sqref="C5" xr:uid="{9C346041-CC90-4CF9-9B62-B9559FA1F91C}">
      <formula1>$AC$2:$AC$55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A896-C388-4B87-B807-5F03C2F32685}">
  <sheetPr codeName="Sheet12"/>
  <dimension ref="A1:PZ340"/>
  <sheetViews>
    <sheetView topLeftCell="A9" zoomScale="70" zoomScaleNormal="70" workbookViewId="0">
      <selection activeCell="A323" sqref="A323:J340"/>
    </sheetView>
  </sheetViews>
  <sheetFormatPr defaultColWidth="9.140625" defaultRowHeight="15" x14ac:dyDescent="0.25"/>
  <cols>
    <col min="1" max="1" width="6.85546875" style="3" customWidth="1"/>
    <col min="2" max="2" width="40.85546875" style="3" customWidth="1"/>
    <col min="3" max="3" width="62.85546875" style="3" customWidth="1"/>
    <col min="4" max="4" width="28.85546875" style="18" customWidth="1"/>
    <col min="5" max="10" width="9.140625" style="19"/>
    <col min="11" max="26" width="9.140625" style="3"/>
    <col min="27" max="32" width="9.140625" style="178"/>
    <col min="33" max="442" width="9.140625" style="3"/>
    <col min="443" max="16384" width="9.140625" style="177"/>
  </cols>
  <sheetData>
    <row r="1" spans="1:442"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115" t="s">
        <v>107</v>
      </c>
      <c r="AB1" s="115" t="s">
        <v>108</v>
      </c>
      <c r="AC1" s="115" t="s">
        <v>109</v>
      </c>
      <c r="AD1" s="115" t="s">
        <v>110</v>
      </c>
      <c r="AE1" s="115" t="s">
        <v>0</v>
      </c>
      <c r="AF1" s="115"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c r="PZ1" s="177"/>
    </row>
    <row r="2" spans="1:442"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116" t="s">
        <v>112</v>
      </c>
      <c r="AB2" s="117">
        <v>2019</v>
      </c>
      <c r="AC2" s="25" t="s">
        <v>113</v>
      </c>
      <c r="AD2" s="25">
        <v>13473</v>
      </c>
      <c r="AE2" s="25" t="s">
        <v>114</v>
      </c>
      <c r="AF2" s="25"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c r="PZ2" s="177"/>
    </row>
    <row r="3" spans="1:442"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116" t="s">
        <v>116</v>
      </c>
      <c r="AB3" s="117">
        <v>2020</v>
      </c>
      <c r="AC3" s="25" t="s">
        <v>117</v>
      </c>
      <c r="AD3" s="25">
        <v>13488</v>
      </c>
      <c r="AE3" s="25" t="s">
        <v>118</v>
      </c>
      <c r="AF3" s="25"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c r="PZ3" s="177"/>
    </row>
    <row r="4" spans="1:442" ht="20.25" customHeight="1" x14ac:dyDescent="0.25">
      <c r="A4" s="177"/>
      <c r="B4" s="202" t="s">
        <v>105</v>
      </c>
      <c r="C4" s="203" t="str">
        <f>VLOOKUP($C$5,$AC$2:$AF$55,4,0)</f>
        <v>Kasipul</v>
      </c>
      <c r="D4" s="178"/>
      <c r="E4" s="187"/>
      <c r="F4" s="187"/>
      <c r="G4" s="187"/>
      <c r="H4" s="187"/>
      <c r="I4" s="187"/>
      <c r="J4" s="187"/>
      <c r="K4" s="177"/>
      <c r="L4" s="177"/>
      <c r="M4" s="177"/>
      <c r="N4" s="177"/>
      <c r="O4" s="177"/>
      <c r="P4" s="177"/>
      <c r="Q4" s="177"/>
      <c r="R4" s="177"/>
      <c r="S4" s="177"/>
      <c r="T4" s="177"/>
      <c r="U4" s="177"/>
      <c r="V4" s="177"/>
      <c r="W4" s="177"/>
      <c r="X4" s="177"/>
      <c r="Y4" s="177"/>
      <c r="Z4" s="177"/>
      <c r="AA4" s="116" t="s">
        <v>120</v>
      </c>
      <c r="AB4" s="117">
        <v>2021</v>
      </c>
      <c r="AC4" s="25" t="s">
        <v>121</v>
      </c>
      <c r="AD4" s="25">
        <v>13491</v>
      </c>
      <c r="AE4" s="25" t="s">
        <v>122</v>
      </c>
      <c r="AF4" s="25"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c r="PZ4" s="177"/>
    </row>
    <row r="5" spans="1:442" ht="20.25" customHeight="1" x14ac:dyDescent="0.25">
      <c r="A5" s="177"/>
      <c r="B5" s="202" t="s">
        <v>102</v>
      </c>
      <c r="C5" s="203" t="s">
        <v>187</v>
      </c>
      <c r="D5" s="188">
        <f>VLOOKUP($C$5,$AC$2:$AF$55,2,0)</f>
        <v>14078</v>
      </c>
      <c r="E5" s="187"/>
      <c r="F5" s="187"/>
      <c r="G5" s="187"/>
      <c r="H5" s="187"/>
      <c r="I5" s="187"/>
      <c r="J5" s="187"/>
      <c r="K5" s="177"/>
      <c r="L5" s="177"/>
      <c r="M5" s="177"/>
      <c r="N5" s="177"/>
      <c r="O5" s="177"/>
      <c r="P5" s="177"/>
      <c r="Q5" s="177"/>
      <c r="R5" s="177"/>
      <c r="S5" s="177"/>
      <c r="T5" s="177"/>
      <c r="U5" s="177"/>
      <c r="V5" s="177"/>
      <c r="W5" s="177"/>
      <c r="X5" s="177"/>
      <c r="Y5" s="177"/>
      <c r="Z5" s="177"/>
      <c r="AA5" s="116" t="s">
        <v>124</v>
      </c>
      <c r="AB5" s="117">
        <v>2022</v>
      </c>
      <c r="AC5" s="25" t="s">
        <v>125</v>
      </c>
      <c r="AD5" s="25">
        <v>13527</v>
      </c>
      <c r="AE5" s="25" t="s">
        <v>126</v>
      </c>
      <c r="AF5" s="25"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c r="PZ5" s="177"/>
    </row>
    <row r="6" spans="1:442"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116" t="s">
        <v>128</v>
      </c>
      <c r="AB6" s="117">
        <v>2023</v>
      </c>
      <c r="AC6" s="25" t="s">
        <v>129</v>
      </c>
      <c r="AD6" s="25">
        <v>15861</v>
      </c>
      <c r="AE6" s="25" t="s">
        <v>130</v>
      </c>
      <c r="AF6" s="25"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c r="PZ6" s="177"/>
    </row>
    <row r="7" spans="1:442" ht="20.25" customHeight="1" thickBot="1" x14ac:dyDescent="0.3">
      <c r="A7" s="177"/>
      <c r="B7" s="205" t="s">
        <v>101</v>
      </c>
      <c r="C7" s="206">
        <f>VLOOKUP($C$5,$AC$2:$AF$55,2,0)</f>
        <v>14078</v>
      </c>
      <c r="D7" s="178"/>
      <c r="E7" s="187"/>
      <c r="F7" s="187"/>
      <c r="G7" s="187"/>
      <c r="H7" s="187"/>
      <c r="I7" s="187"/>
      <c r="J7" s="187"/>
      <c r="K7" s="177"/>
      <c r="L7" s="177"/>
      <c r="M7" s="177"/>
      <c r="N7" s="177"/>
      <c r="O7" s="177"/>
      <c r="P7" s="177"/>
      <c r="Q7" s="177"/>
      <c r="R7" s="177"/>
      <c r="S7" s="177"/>
      <c r="T7" s="177"/>
      <c r="U7" s="177"/>
      <c r="V7" s="177"/>
      <c r="W7" s="177"/>
      <c r="X7" s="177"/>
      <c r="Y7" s="177"/>
      <c r="Z7" s="177"/>
      <c r="AA7" s="116" t="s">
        <v>132</v>
      </c>
      <c r="AB7" s="117">
        <v>2024</v>
      </c>
      <c r="AC7" s="25" t="s">
        <v>133</v>
      </c>
      <c r="AD7" s="25">
        <v>17747</v>
      </c>
      <c r="AE7" s="25" t="s">
        <v>118</v>
      </c>
      <c r="AF7" s="25"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c r="PZ7" s="177"/>
    </row>
    <row r="8" spans="1:442" s="18" customFormat="1" ht="20.25" customHeight="1" thickBot="1" x14ac:dyDescent="0.3">
      <c r="A8" s="293" t="s">
        <v>13</v>
      </c>
      <c r="B8" s="294" t="s">
        <v>9</v>
      </c>
      <c r="C8" s="294" t="s">
        <v>10</v>
      </c>
      <c r="D8" s="292" t="s">
        <v>11</v>
      </c>
      <c r="E8" s="290" t="s">
        <v>1</v>
      </c>
      <c r="F8" s="290"/>
      <c r="G8" s="291" t="s">
        <v>2</v>
      </c>
      <c r="H8" s="291"/>
      <c r="I8" s="289" t="s">
        <v>100</v>
      </c>
      <c r="J8" s="289"/>
      <c r="AA8" s="116" t="s">
        <v>135</v>
      </c>
      <c r="AB8" s="117">
        <v>2025</v>
      </c>
      <c r="AC8" s="25" t="s">
        <v>136</v>
      </c>
      <c r="AD8" s="25">
        <v>16073</v>
      </c>
      <c r="AE8" s="25" t="s">
        <v>137</v>
      </c>
      <c r="AF8" s="25" t="s">
        <v>138</v>
      </c>
    </row>
    <row r="9" spans="1:442" ht="20.25" customHeight="1" thickBot="1" x14ac:dyDescent="0.3">
      <c r="A9" s="293"/>
      <c r="B9" s="294"/>
      <c r="C9" s="294"/>
      <c r="D9" s="292"/>
      <c r="E9" s="118" t="s">
        <v>3</v>
      </c>
      <c r="F9" s="119" t="s">
        <v>4</v>
      </c>
      <c r="G9" s="119" t="s">
        <v>3</v>
      </c>
      <c r="H9" s="119" t="s">
        <v>4</v>
      </c>
      <c r="I9" s="119" t="s">
        <v>3</v>
      </c>
      <c r="J9" s="120" t="s">
        <v>4</v>
      </c>
      <c r="K9" s="177"/>
      <c r="L9" s="177"/>
      <c r="M9" s="177"/>
      <c r="N9" s="177"/>
      <c r="O9" s="177"/>
      <c r="P9" s="177"/>
      <c r="Q9" s="177"/>
      <c r="R9" s="177"/>
      <c r="S9" s="177"/>
      <c r="T9" s="177"/>
      <c r="U9" s="177"/>
      <c r="V9" s="177"/>
      <c r="W9" s="177"/>
      <c r="X9" s="177"/>
      <c r="Y9" s="177"/>
      <c r="Z9" s="177"/>
      <c r="AA9" s="116" t="s">
        <v>139</v>
      </c>
      <c r="AB9" s="117">
        <v>2026</v>
      </c>
      <c r="AC9" s="25" t="s">
        <v>140</v>
      </c>
      <c r="AD9" s="25">
        <v>13604</v>
      </c>
      <c r="AE9" s="25" t="s">
        <v>118</v>
      </c>
      <c r="AF9" s="25" t="s">
        <v>141</v>
      </c>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c r="OO9" s="177"/>
      <c r="OP9" s="177"/>
      <c r="OQ9" s="177"/>
      <c r="OR9" s="177"/>
      <c r="OS9" s="177"/>
      <c r="OT9" s="177"/>
      <c r="OU9" s="177"/>
      <c r="OV9" s="177"/>
      <c r="OW9" s="177"/>
      <c r="OX9" s="177"/>
      <c r="OY9" s="177"/>
      <c r="OZ9" s="177"/>
      <c r="PA9" s="177"/>
      <c r="PB9" s="177"/>
      <c r="PC9" s="177"/>
      <c r="PD9" s="177"/>
      <c r="PE9" s="177"/>
      <c r="PF9" s="177"/>
      <c r="PG9" s="177"/>
      <c r="PH9" s="177"/>
      <c r="PI9" s="177"/>
      <c r="PJ9" s="177"/>
      <c r="PK9" s="177"/>
      <c r="PL9" s="177"/>
      <c r="PM9" s="177"/>
      <c r="PN9" s="177"/>
      <c r="PO9" s="177"/>
      <c r="PP9" s="177"/>
      <c r="PQ9" s="177"/>
      <c r="PR9" s="177"/>
      <c r="PS9" s="177"/>
      <c r="PT9" s="177"/>
      <c r="PU9" s="177"/>
      <c r="PV9" s="177"/>
      <c r="PW9" s="177"/>
      <c r="PX9" s="177"/>
      <c r="PY9" s="177"/>
      <c r="PZ9" s="177"/>
    </row>
    <row r="10" spans="1:442" s="179" customFormat="1" ht="20.25" customHeight="1" thickBot="1" x14ac:dyDescent="0.3">
      <c r="A10" s="278" t="s">
        <v>30</v>
      </c>
      <c r="B10" s="278"/>
      <c r="C10" s="278"/>
      <c r="D10" s="278"/>
      <c r="E10" s="278"/>
      <c r="F10" s="278"/>
      <c r="G10" s="278"/>
      <c r="H10" s="278"/>
      <c r="I10" s="278"/>
      <c r="J10" s="278"/>
      <c r="AA10" s="116" t="s">
        <v>142</v>
      </c>
      <c r="AB10" s="117">
        <v>2027</v>
      </c>
      <c r="AC10" s="25" t="s">
        <v>143</v>
      </c>
      <c r="AD10" s="25">
        <v>13606</v>
      </c>
      <c r="AE10" s="25" t="s">
        <v>118</v>
      </c>
      <c r="AF10" s="25" t="s">
        <v>144</v>
      </c>
    </row>
    <row r="11" spans="1:442" ht="20.25" customHeight="1" thickBot="1" x14ac:dyDescent="0.3">
      <c r="A11" s="267">
        <v>1</v>
      </c>
      <c r="B11" s="268" t="s">
        <v>8</v>
      </c>
      <c r="C11" s="268" t="s">
        <v>14</v>
      </c>
      <c r="D11" s="194" t="s">
        <v>208</v>
      </c>
      <c r="E11" s="189">
        <v>0</v>
      </c>
      <c r="F11" s="185">
        <v>0</v>
      </c>
      <c r="G11" s="185">
        <v>0</v>
      </c>
      <c r="H11" s="185">
        <v>0</v>
      </c>
      <c r="I11" s="185">
        <v>0</v>
      </c>
      <c r="J11" s="186">
        <v>0</v>
      </c>
      <c r="K11" s="177"/>
      <c r="L11" s="177"/>
      <c r="M11" s="177"/>
      <c r="N11" s="177"/>
      <c r="O11" s="177"/>
      <c r="P11" s="177"/>
      <c r="Q11" s="177"/>
      <c r="R11" s="177"/>
      <c r="S11" s="177"/>
      <c r="T11" s="177"/>
      <c r="U11" s="177"/>
      <c r="V11" s="177"/>
      <c r="W11" s="177"/>
      <c r="X11" s="177"/>
      <c r="Y11" s="177"/>
      <c r="Z11" s="177"/>
      <c r="AA11" s="116" t="s">
        <v>145</v>
      </c>
      <c r="AB11" s="117">
        <v>2028</v>
      </c>
      <c r="AC11" s="25" t="s">
        <v>146</v>
      </c>
      <c r="AD11" s="25">
        <v>13640</v>
      </c>
      <c r="AE11" s="25" t="s">
        <v>147</v>
      </c>
      <c r="AF11" s="25" t="s">
        <v>148</v>
      </c>
    </row>
    <row r="12" spans="1:442" ht="20.25" customHeight="1" thickBot="1" x14ac:dyDescent="0.3">
      <c r="A12" s="267"/>
      <c r="B12" s="268"/>
      <c r="C12" s="268"/>
      <c r="D12" s="195" t="s">
        <v>86</v>
      </c>
      <c r="E12" s="190"/>
      <c r="F12" s="183">
        <v>2</v>
      </c>
      <c r="G12" s="182"/>
      <c r="H12" s="183">
        <v>2</v>
      </c>
      <c r="I12" s="182"/>
      <c r="J12" s="184"/>
      <c r="K12" s="177"/>
      <c r="L12" s="177"/>
      <c r="M12" s="177"/>
      <c r="N12" s="177"/>
      <c r="O12" s="177"/>
      <c r="P12" s="177"/>
      <c r="Q12" s="177"/>
      <c r="R12" s="177"/>
      <c r="S12" s="177"/>
      <c r="T12" s="177"/>
      <c r="U12" s="177"/>
      <c r="V12" s="177"/>
      <c r="W12" s="177"/>
      <c r="X12" s="177"/>
      <c r="Y12" s="177"/>
      <c r="Z12" s="177"/>
      <c r="AA12" s="116" t="s">
        <v>149</v>
      </c>
      <c r="AB12" s="117">
        <v>2029</v>
      </c>
      <c r="AC12" s="25" t="s">
        <v>150</v>
      </c>
      <c r="AD12" s="25">
        <v>15914</v>
      </c>
      <c r="AE12" s="25" t="s">
        <v>151</v>
      </c>
      <c r="AF12" s="25" t="s">
        <v>152</v>
      </c>
    </row>
    <row r="13" spans="1:442" ht="20.25" customHeight="1" thickBot="1" x14ac:dyDescent="0.3">
      <c r="A13" s="267"/>
      <c r="B13" s="268"/>
      <c r="C13" s="268"/>
      <c r="D13" s="196" t="s">
        <v>5</v>
      </c>
      <c r="E13" s="191">
        <v>0</v>
      </c>
      <c r="F13" s="182"/>
      <c r="G13" s="180">
        <v>0</v>
      </c>
      <c r="H13" s="182"/>
      <c r="I13" s="180">
        <v>0</v>
      </c>
      <c r="J13" s="184"/>
      <c r="K13" s="177"/>
      <c r="L13" s="177"/>
      <c r="M13" s="177"/>
      <c r="N13" s="177"/>
      <c r="O13" s="177"/>
      <c r="P13" s="177"/>
      <c r="Q13" s="177"/>
      <c r="R13" s="177"/>
      <c r="S13" s="177"/>
      <c r="T13" s="177"/>
      <c r="U13" s="177"/>
      <c r="V13" s="177"/>
      <c r="W13" s="177"/>
      <c r="X13" s="177"/>
      <c r="Y13" s="177"/>
      <c r="Z13" s="177"/>
      <c r="AA13" s="116" t="s">
        <v>153</v>
      </c>
      <c r="AB13" s="117">
        <v>2030</v>
      </c>
      <c r="AC13" s="25" t="s">
        <v>154</v>
      </c>
      <c r="AD13" s="25">
        <v>13667</v>
      </c>
      <c r="AE13" s="25" t="s">
        <v>118</v>
      </c>
      <c r="AF13" s="25" t="s">
        <v>144</v>
      </c>
    </row>
    <row r="14" spans="1:442" ht="20.25" customHeight="1" thickBot="1" x14ac:dyDescent="0.3">
      <c r="A14" s="267"/>
      <c r="B14" s="268"/>
      <c r="C14" s="268"/>
      <c r="D14" s="196" t="s">
        <v>209</v>
      </c>
      <c r="E14" s="191">
        <v>3</v>
      </c>
      <c r="F14" s="182"/>
      <c r="G14" s="180">
        <v>2</v>
      </c>
      <c r="H14" s="182"/>
      <c r="I14" s="180">
        <v>8</v>
      </c>
      <c r="J14" s="184"/>
      <c r="K14" s="177"/>
      <c r="L14" s="177"/>
      <c r="M14" s="177"/>
      <c r="N14" s="177"/>
      <c r="O14" s="177"/>
      <c r="P14" s="177"/>
      <c r="Q14" s="177"/>
      <c r="R14" s="177"/>
      <c r="S14" s="177"/>
      <c r="T14" s="177"/>
      <c r="U14" s="177"/>
      <c r="V14" s="177"/>
      <c r="W14" s="177"/>
      <c r="X14" s="177"/>
      <c r="Y14" s="177"/>
      <c r="Z14" s="177"/>
      <c r="AA14" s="121"/>
      <c r="AB14" s="121"/>
      <c r="AC14" s="25" t="s">
        <v>155</v>
      </c>
      <c r="AD14" s="25">
        <v>13719</v>
      </c>
      <c r="AE14" s="25" t="s">
        <v>122</v>
      </c>
      <c r="AF14" s="25" t="s">
        <v>156</v>
      </c>
    </row>
    <row r="15" spans="1:442" ht="20.25" customHeight="1" thickBot="1" x14ac:dyDescent="0.3">
      <c r="A15" s="267"/>
      <c r="B15" s="268"/>
      <c r="C15" s="268"/>
      <c r="D15" s="196" t="s">
        <v>6</v>
      </c>
      <c r="E15" s="190"/>
      <c r="F15" s="180">
        <v>0</v>
      </c>
      <c r="G15" s="182"/>
      <c r="H15" s="180">
        <v>0</v>
      </c>
      <c r="I15" s="182"/>
      <c r="J15" s="181">
        <v>0</v>
      </c>
      <c r="K15" s="177"/>
      <c r="L15" s="177"/>
      <c r="M15" s="177"/>
      <c r="N15" s="177"/>
      <c r="O15" s="177"/>
      <c r="P15" s="177"/>
      <c r="Q15" s="177"/>
      <c r="R15" s="177"/>
      <c r="S15" s="177"/>
      <c r="T15" s="177"/>
      <c r="U15" s="177"/>
      <c r="V15" s="177"/>
      <c r="W15" s="177"/>
      <c r="X15" s="177"/>
      <c r="Y15" s="177"/>
      <c r="Z15" s="177"/>
      <c r="AA15" s="121"/>
      <c r="AB15" s="121"/>
      <c r="AC15" s="25" t="s">
        <v>157</v>
      </c>
      <c r="AD15" s="25">
        <v>15965</v>
      </c>
      <c r="AE15" s="25" t="s">
        <v>130</v>
      </c>
      <c r="AF15" s="25" t="s">
        <v>158</v>
      </c>
    </row>
    <row r="16" spans="1:442" ht="20.25" customHeight="1" thickBot="1" x14ac:dyDescent="0.3">
      <c r="A16" s="267"/>
      <c r="B16" s="268"/>
      <c r="C16" s="268"/>
      <c r="D16" s="196" t="s">
        <v>7</v>
      </c>
      <c r="E16" s="191">
        <v>0</v>
      </c>
      <c r="F16" s="180">
        <v>0</v>
      </c>
      <c r="G16" s="180">
        <v>0</v>
      </c>
      <c r="H16" s="180">
        <v>0</v>
      </c>
      <c r="I16" s="180"/>
      <c r="J16" s="181">
        <v>0</v>
      </c>
      <c r="K16" s="177"/>
      <c r="L16" s="177"/>
      <c r="M16" s="177"/>
      <c r="N16" s="177"/>
      <c r="O16" s="177"/>
      <c r="P16" s="177"/>
      <c r="Q16" s="177"/>
      <c r="R16" s="177"/>
      <c r="S16" s="177"/>
      <c r="T16" s="177"/>
      <c r="U16" s="177"/>
      <c r="V16" s="177"/>
      <c r="W16" s="177"/>
      <c r="X16" s="177"/>
      <c r="Y16" s="177"/>
      <c r="Z16" s="177"/>
      <c r="AA16" s="121"/>
      <c r="AB16" s="121"/>
      <c r="AC16" s="25" t="s">
        <v>159</v>
      </c>
      <c r="AD16" s="25">
        <v>13769</v>
      </c>
      <c r="AE16" s="25" t="s">
        <v>118</v>
      </c>
      <c r="AF16" s="25" t="s">
        <v>119</v>
      </c>
    </row>
    <row r="17" spans="1:32" ht="20.25" customHeight="1" thickBot="1" x14ac:dyDescent="0.3">
      <c r="A17" s="267"/>
      <c r="B17" s="268"/>
      <c r="C17" s="268"/>
      <c r="D17" s="197" t="s">
        <v>210</v>
      </c>
      <c r="E17" s="190"/>
      <c r="F17" s="180">
        <v>1</v>
      </c>
      <c r="G17" s="182"/>
      <c r="H17" s="180">
        <v>2</v>
      </c>
      <c r="I17" s="182"/>
      <c r="J17" s="181">
        <v>6</v>
      </c>
      <c r="K17" s="177"/>
      <c r="L17" s="177"/>
      <c r="M17" s="177"/>
      <c r="N17" s="177"/>
      <c r="O17" s="177"/>
      <c r="P17" s="177"/>
      <c r="Q17" s="177"/>
      <c r="R17" s="177"/>
      <c r="S17" s="177"/>
      <c r="T17" s="177"/>
      <c r="U17" s="177"/>
      <c r="V17" s="177"/>
      <c r="W17" s="177"/>
      <c r="X17" s="177"/>
      <c r="Y17" s="177"/>
      <c r="Z17" s="177"/>
      <c r="AA17" s="121"/>
      <c r="AB17" s="121"/>
      <c r="AC17" s="25" t="s">
        <v>160</v>
      </c>
      <c r="AD17" s="25">
        <v>13781</v>
      </c>
      <c r="AE17" s="25" t="s">
        <v>122</v>
      </c>
      <c r="AF17" s="25" t="s">
        <v>161</v>
      </c>
    </row>
    <row r="18" spans="1:32" ht="20.25" customHeight="1" thickBot="1" x14ac:dyDescent="0.3">
      <c r="A18" s="267"/>
      <c r="B18" s="268"/>
      <c r="C18" s="268"/>
      <c r="D18" s="197" t="s">
        <v>211</v>
      </c>
      <c r="E18" s="192">
        <v>0</v>
      </c>
      <c r="F18" s="11">
        <v>0</v>
      </c>
      <c r="G18" s="11">
        <v>0</v>
      </c>
      <c r="H18" s="11">
        <v>0</v>
      </c>
      <c r="I18" s="11">
        <v>2</v>
      </c>
      <c r="J18" s="12">
        <v>2</v>
      </c>
      <c r="K18" s="177"/>
      <c r="L18" s="177"/>
      <c r="M18" s="177"/>
      <c r="N18" s="177"/>
      <c r="O18" s="177"/>
      <c r="P18" s="177"/>
      <c r="Q18" s="177"/>
      <c r="R18" s="177"/>
      <c r="S18" s="177"/>
      <c r="T18" s="177"/>
      <c r="U18" s="177"/>
      <c r="V18" s="177"/>
      <c r="W18" s="177"/>
      <c r="X18" s="177"/>
      <c r="Y18" s="177"/>
      <c r="Z18" s="177"/>
      <c r="AA18" s="121"/>
      <c r="AB18" s="121"/>
      <c r="AC18" s="25" t="s">
        <v>162</v>
      </c>
      <c r="AD18" s="25">
        <v>13795</v>
      </c>
      <c r="AE18" s="25" t="s">
        <v>118</v>
      </c>
      <c r="AF18" s="25" t="s">
        <v>144</v>
      </c>
    </row>
    <row r="19" spans="1:32" ht="20.25" customHeight="1" thickBot="1" x14ac:dyDescent="0.3">
      <c r="A19" s="267"/>
      <c r="B19" s="268"/>
      <c r="C19" s="268"/>
      <c r="D19" s="198" t="s">
        <v>212</v>
      </c>
      <c r="E19" s="193">
        <v>0</v>
      </c>
      <c r="F19" s="13">
        <v>0</v>
      </c>
      <c r="G19" s="13">
        <v>0</v>
      </c>
      <c r="H19" s="13">
        <v>0</v>
      </c>
      <c r="I19" s="13">
        <v>0</v>
      </c>
      <c r="J19" s="14">
        <v>0</v>
      </c>
      <c r="K19" s="177"/>
      <c r="L19" s="177"/>
      <c r="M19" s="177"/>
      <c r="N19" s="177"/>
      <c r="O19" s="177"/>
      <c r="P19" s="177"/>
      <c r="Q19" s="177"/>
      <c r="R19" s="177"/>
      <c r="S19" s="177"/>
      <c r="T19" s="177"/>
      <c r="U19" s="177"/>
      <c r="V19" s="177"/>
      <c r="W19" s="177"/>
      <c r="X19" s="177"/>
      <c r="Y19" s="177"/>
      <c r="Z19" s="177"/>
      <c r="AA19" s="121"/>
      <c r="AB19" s="121"/>
      <c r="AC19" s="25" t="s">
        <v>163</v>
      </c>
      <c r="AD19" s="25">
        <v>13797</v>
      </c>
      <c r="AE19" s="25" t="s">
        <v>114</v>
      </c>
      <c r="AF19" s="25" t="s">
        <v>164</v>
      </c>
    </row>
    <row r="20" spans="1:32" ht="20.25" customHeight="1" thickBot="1" x14ac:dyDescent="0.3">
      <c r="A20" s="283">
        <v>2</v>
      </c>
      <c r="B20" s="268" t="s">
        <v>12</v>
      </c>
      <c r="C20" s="269" t="s">
        <v>64</v>
      </c>
      <c r="D20" s="194" t="s">
        <v>208</v>
      </c>
      <c r="E20" s="189">
        <v>0</v>
      </c>
      <c r="F20" s="185">
        <v>0</v>
      </c>
      <c r="G20" s="185">
        <v>0</v>
      </c>
      <c r="H20" s="185">
        <v>0</v>
      </c>
      <c r="I20" s="185">
        <v>0</v>
      </c>
      <c r="J20" s="186">
        <v>0</v>
      </c>
      <c r="K20" s="177"/>
      <c r="L20" s="177"/>
      <c r="M20" s="177"/>
      <c r="N20" s="177"/>
      <c r="O20" s="177"/>
      <c r="P20" s="177"/>
      <c r="Q20" s="177"/>
      <c r="R20" s="177"/>
      <c r="S20" s="177"/>
      <c r="T20" s="177"/>
      <c r="U20" s="177"/>
      <c r="V20" s="177"/>
      <c r="W20" s="177"/>
      <c r="X20" s="177"/>
      <c r="Y20" s="177"/>
      <c r="Z20" s="177"/>
      <c r="AA20" s="121"/>
      <c r="AB20" s="121"/>
      <c r="AC20" s="25" t="s">
        <v>165</v>
      </c>
      <c r="AD20" s="25">
        <v>13813</v>
      </c>
      <c r="AE20" s="25" t="s">
        <v>118</v>
      </c>
      <c r="AF20" s="25" t="s">
        <v>134</v>
      </c>
    </row>
    <row r="21" spans="1:32" ht="20.25" customHeight="1" thickBot="1" x14ac:dyDescent="0.3">
      <c r="A21" s="283"/>
      <c r="B21" s="268"/>
      <c r="C21" s="269"/>
      <c r="D21" s="195" t="s">
        <v>86</v>
      </c>
      <c r="E21" s="190"/>
      <c r="F21" s="183">
        <v>0</v>
      </c>
      <c r="G21" s="182"/>
      <c r="H21" s="183">
        <v>0</v>
      </c>
      <c r="I21" s="182"/>
      <c r="J21" s="184"/>
      <c r="K21" s="177"/>
      <c r="L21" s="177"/>
      <c r="M21" s="177"/>
      <c r="N21" s="177"/>
      <c r="O21" s="177"/>
      <c r="P21" s="177"/>
      <c r="Q21" s="177"/>
      <c r="R21" s="177"/>
      <c r="S21" s="177"/>
      <c r="T21" s="177"/>
      <c r="U21" s="177"/>
      <c r="V21" s="177"/>
      <c r="W21" s="177"/>
      <c r="X21" s="177"/>
      <c r="Y21" s="177"/>
      <c r="Z21" s="177"/>
      <c r="AA21" s="122"/>
      <c r="AB21" s="122"/>
      <c r="AC21" s="25" t="s">
        <v>166</v>
      </c>
      <c r="AD21" s="25">
        <v>16030</v>
      </c>
      <c r="AE21" s="25" t="s">
        <v>151</v>
      </c>
      <c r="AF21" s="25" t="s">
        <v>152</v>
      </c>
    </row>
    <row r="22" spans="1:32" ht="20.25" customHeight="1" thickBot="1" x14ac:dyDescent="0.3">
      <c r="A22" s="283"/>
      <c r="B22" s="268"/>
      <c r="C22" s="269"/>
      <c r="D22" s="196" t="s">
        <v>5</v>
      </c>
      <c r="E22" s="191">
        <v>0</v>
      </c>
      <c r="F22" s="182"/>
      <c r="G22" s="180">
        <v>0</v>
      </c>
      <c r="H22" s="182"/>
      <c r="I22" s="180">
        <v>0</v>
      </c>
      <c r="J22" s="184"/>
      <c r="K22" s="177"/>
      <c r="L22" s="177"/>
      <c r="M22" s="177"/>
      <c r="N22" s="177"/>
      <c r="O22" s="177"/>
      <c r="P22" s="177"/>
      <c r="Q22" s="177"/>
      <c r="R22" s="177"/>
      <c r="S22" s="177"/>
      <c r="T22" s="177"/>
      <c r="U22" s="177"/>
      <c r="V22" s="177"/>
      <c r="W22" s="177"/>
      <c r="X22" s="177"/>
      <c r="Y22" s="177"/>
      <c r="Z22" s="177"/>
      <c r="AA22" s="121"/>
      <c r="AB22" s="121"/>
      <c r="AC22" s="25" t="s">
        <v>167</v>
      </c>
      <c r="AD22" s="25">
        <v>13852</v>
      </c>
      <c r="AE22" s="25" t="s">
        <v>114</v>
      </c>
      <c r="AF22" s="25" t="s">
        <v>115</v>
      </c>
    </row>
    <row r="23" spans="1:32" ht="20.25" customHeight="1" thickBot="1" x14ac:dyDescent="0.3">
      <c r="A23" s="283"/>
      <c r="B23" s="268"/>
      <c r="C23" s="269"/>
      <c r="D23" s="196" t="s">
        <v>209</v>
      </c>
      <c r="E23" s="191">
        <v>0</v>
      </c>
      <c r="F23" s="182"/>
      <c r="G23" s="180">
        <v>0</v>
      </c>
      <c r="H23" s="182"/>
      <c r="I23" s="180">
        <v>0</v>
      </c>
      <c r="J23" s="184"/>
      <c r="K23" s="177"/>
      <c r="L23" s="177"/>
      <c r="M23" s="177"/>
      <c r="N23" s="177"/>
      <c r="O23" s="177"/>
      <c r="P23" s="177"/>
      <c r="Q23" s="177"/>
      <c r="R23" s="177"/>
      <c r="S23" s="177"/>
      <c r="T23" s="177"/>
      <c r="U23" s="177"/>
      <c r="V23" s="177"/>
      <c r="W23" s="177"/>
      <c r="X23" s="177"/>
      <c r="Y23" s="177"/>
      <c r="Z23" s="177"/>
      <c r="AA23" s="121"/>
      <c r="AB23" s="121"/>
      <c r="AC23" s="25" t="s">
        <v>168</v>
      </c>
      <c r="AD23" s="25">
        <v>13864</v>
      </c>
      <c r="AE23" s="25" t="s">
        <v>122</v>
      </c>
      <c r="AF23" s="25" t="s">
        <v>169</v>
      </c>
    </row>
    <row r="24" spans="1:32" ht="20.25" customHeight="1" thickBot="1" x14ac:dyDescent="0.3">
      <c r="A24" s="283"/>
      <c r="B24" s="268"/>
      <c r="C24" s="269"/>
      <c r="D24" s="196" t="s">
        <v>6</v>
      </c>
      <c r="E24" s="190"/>
      <c r="F24" s="180">
        <v>0</v>
      </c>
      <c r="G24" s="182"/>
      <c r="H24" s="180">
        <v>0</v>
      </c>
      <c r="I24" s="182"/>
      <c r="J24" s="181">
        <v>0</v>
      </c>
      <c r="K24" s="177"/>
      <c r="L24" s="177"/>
      <c r="M24" s="177"/>
      <c r="N24" s="177"/>
      <c r="O24" s="177"/>
      <c r="P24" s="177"/>
      <c r="Q24" s="177"/>
      <c r="R24" s="177"/>
      <c r="S24" s="177"/>
      <c r="T24" s="177"/>
      <c r="U24" s="177"/>
      <c r="V24" s="177"/>
      <c r="W24" s="177"/>
      <c r="X24" s="177"/>
      <c r="Y24" s="177"/>
      <c r="Z24" s="177"/>
      <c r="AA24" s="121"/>
      <c r="AB24" s="121"/>
      <c r="AC24" s="25" t="s">
        <v>170</v>
      </c>
      <c r="AD24" s="25">
        <v>13881</v>
      </c>
      <c r="AE24" s="25" t="s">
        <v>122</v>
      </c>
      <c r="AF24" s="25" t="s">
        <v>169</v>
      </c>
    </row>
    <row r="25" spans="1:32" ht="20.25" customHeight="1" thickBot="1" x14ac:dyDescent="0.3">
      <c r="A25" s="283"/>
      <c r="B25" s="268"/>
      <c r="C25" s="269"/>
      <c r="D25" s="196" t="s">
        <v>7</v>
      </c>
      <c r="E25" s="191">
        <v>0</v>
      </c>
      <c r="F25" s="180">
        <v>0</v>
      </c>
      <c r="G25" s="180">
        <v>0</v>
      </c>
      <c r="H25" s="180">
        <v>0</v>
      </c>
      <c r="I25" s="180">
        <v>0</v>
      </c>
      <c r="J25" s="181">
        <v>0</v>
      </c>
      <c r="K25" s="177"/>
      <c r="L25" s="177"/>
      <c r="M25" s="177"/>
      <c r="N25" s="177"/>
      <c r="O25" s="177"/>
      <c r="P25" s="177"/>
      <c r="Q25" s="177"/>
      <c r="R25" s="177"/>
      <c r="S25" s="177"/>
      <c r="T25" s="177"/>
      <c r="U25" s="177"/>
      <c r="V25" s="177"/>
      <c r="W25" s="177"/>
      <c r="X25" s="177"/>
      <c r="Y25" s="177"/>
      <c r="Z25" s="177"/>
      <c r="AA25" s="122"/>
      <c r="AB25" s="122"/>
      <c r="AC25" s="25" t="s">
        <v>171</v>
      </c>
      <c r="AD25" s="25">
        <v>13904</v>
      </c>
      <c r="AE25" s="25" t="s">
        <v>114</v>
      </c>
      <c r="AF25" s="25" t="s">
        <v>172</v>
      </c>
    </row>
    <row r="26" spans="1:32" ht="20.25" customHeight="1" thickBot="1" x14ac:dyDescent="0.3">
      <c r="A26" s="283"/>
      <c r="B26" s="268"/>
      <c r="C26" s="269"/>
      <c r="D26" s="197" t="s">
        <v>210</v>
      </c>
      <c r="E26" s="190"/>
      <c r="F26" s="180">
        <v>0</v>
      </c>
      <c r="G26" s="182"/>
      <c r="H26" s="180">
        <v>0</v>
      </c>
      <c r="I26" s="182"/>
      <c r="J26" s="181">
        <v>0</v>
      </c>
      <c r="K26" s="177"/>
      <c r="L26" s="177"/>
      <c r="M26" s="177"/>
      <c r="N26" s="177"/>
      <c r="O26" s="177"/>
      <c r="P26" s="177"/>
      <c r="Q26" s="177"/>
      <c r="R26" s="177"/>
      <c r="S26" s="177"/>
      <c r="T26" s="177"/>
      <c r="U26" s="177"/>
      <c r="V26" s="177"/>
      <c r="W26" s="177"/>
      <c r="X26" s="177"/>
      <c r="Y26" s="177"/>
      <c r="Z26" s="177"/>
      <c r="AA26" s="121"/>
      <c r="AB26" s="121"/>
      <c r="AC26" s="25" t="s">
        <v>173</v>
      </c>
      <c r="AD26" s="25">
        <v>13914</v>
      </c>
      <c r="AE26" s="25" t="s">
        <v>114</v>
      </c>
      <c r="AF26" s="25" t="s">
        <v>174</v>
      </c>
    </row>
    <row r="27" spans="1:32" ht="20.25" customHeight="1" thickBot="1" x14ac:dyDescent="0.3">
      <c r="A27" s="283"/>
      <c r="B27" s="268"/>
      <c r="C27" s="269"/>
      <c r="D27" s="197" t="s">
        <v>211</v>
      </c>
      <c r="E27" s="192">
        <v>0</v>
      </c>
      <c r="F27" s="11">
        <v>0</v>
      </c>
      <c r="G27" s="11">
        <v>0</v>
      </c>
      <c r="H27" s="11">
        <v>0</v>
      </c>
      <c r="I27" s="11">
        <v>1</v>
      </c>
      <c r="J27" s="12">
        <v>0</v>
      </c>
      <c r="K27" s="177"/>
      <c r="L27" s="177"/>
      <c r="M27" s="177"/>
      <c r="N27" s="177"/>
      <c r="O27" s="177"/>
      <c r="P27" s="177"/>
      <c r="Q27" s="177"/>
      <c r="R27" s="177"/>
      <c r="S27" s="177"/>
      <c r="T27" s="177"/>
      <c r="U27" s="177"/>
      <c r="V27" s="177"/>
      <c r="W27" s="177"/>
      <c r="X27" s="177"/>
      <c r="Y27" s="177"/>
      <c r="Z27" s="177"/>
      <c r="AA27" s="121"/>
      <c r="AB27" s="121"/>
      <c r="AC27" s="25" t="s">
        <v>175</v>
      </c>
      <c r="AD27" s="25">
        <v>13918</v>
      </c>
      <c r="AE27" s="25" t="s">
        <v>126</v>
      </c>
      <c r="AF27" s="25" t="s">
        <v>127</v>
      </c>
    </row>
    <row r="28" spans="1:32" ht="20.25" customHeight="1" thickBot="1" x14ac:dyDescent="0.3">
      <c r="A28" s="283"/>
      <c r="B28" s="268"/>
      <c r="C28" s="269"/>
      <c r="D28" s="198" t="s">
        <v>212</v>
      </c>
      <c r="E28" s="193">
        <v>0</v>
      </c>
      <c r="F28" s="13">
        <v>0</v>
      </c>
      <c r="G28" s="13">
        <v>0</v>
      </c>
      <c r="H28" s="13">
        <v>0</v>
      </c>
      <c r="I28" s="13">
        <v>0</v>
      </c>
      <c r="J28" s="14">
        <v>0</v>
      </c>
      <c r="K28" s="177"/>
      <c r="L28" s="177"/>
      <c r="M28" s="177"/>
      <c r="N28" s="177"/>
      <c r="O28" s="177"/>
      <c r="P28" s="177"/>
      <c r="Q28" s="177"/>
      <c r="R28" s="177"/>
      <c r="S28" s="177"/>
      <c r="T28" s="177"/>
      <c r="U28" s="177"/>
      <c r="V28" s="177"/>
      <c r="W28" s="177"/>
      <c r="X28" s="177"/>
      <c r="Y28" s="177"/>
      <c r="Z28" s="177"/>
      <c r="AA28" s="121"/>
      <c r="AB28" s="121"/>
      <c r="AC28" s="25" t="s">
        <v>176</v>
      </c>
      <c r="AD28" s="25">
        <v>13929</v>
      </c>
      <c r="AE28" s="25" t="s">
        <v>114</v>
      </c>
      <c r="AF28" s="25" t="s">
        <v>174</v>
      </c>
    </row>
    <row r="29" spans="1:32" ht="20.25" customHeight="1" thickBot="1" x14ac:dyDescent="0.3">
      <c r="A29" s="267">
        <v>3</v>
      </c>
      <c r="B29" s="268" t="s">
        <v>15</v>
      </c>
      <c r="C29" s="269" t="s">
        <v>60</v>
      </c>
      <c r="D29" s="196" t="s">
        <v>208</v>
      </c>
      <c r="E29" s="189">
        <v>0</v>
      </c>
      <c r="F29" s="185">
        <v>0</v>
      </c>
      <c r="G29" s="185">
        <v>0</v>
      </c>
      <c r="H29" s="185">
        <v>0</v>
      </c>
      <c r="I29" s="185">
        <v>0</v>
      </c>
      <c r="J29" s="186">
        <v>0</v>
      </c>
      <c r="K29" s="177"/>
      <c r="L29" s="177"/>
      <c r="M29" s="177"/>
      <c r="N29" s="177"/>
      <c r="O29" s="177"/>
      <c r="P29" s="177"/>
      <c r="Q29" s="177"/>
      <c r="R29" s="177"/>
      <c r="S29" s="177"/>
      <c r="T29" s="177"/>
      <c r="U29" s="177"/>
      <c r="V29" s="177"/>
      <c r="W29" s="177"/>
      <c r="X29" s="177"/>
      <c r="Y29" s="177"/>
      <c r="Z29" s="177"/>
      <c r="AA29" s="121"/>
      <c r="AB29" s="121"/>
      <c r="AC29" s="25" t="s">
        <v>177</v>
      </c>
      <c r="AD29" s="25">
        <v>13977</v>
      </c>
      <c r="AE29" s="25" t="s">
        <v>122</v>
      </c>
      <c r="AF29" s="25" t="s">
        <v>178</v>
      </c>
    </row>
    <row r="30" spans="1:32" ht="20.25" customHeight="1" thickBot="1" x14ac:dyDescent="0.3">
      <c r="A30" s="267"/>
      <c r="B30" s="268"/>
      <c r="C30" s="269"/>
      <c r="D30" s="195" t="s">
        <v>86</v>
      </c>
      <c r="E30" s="190"/>
      <c r="F30" s="183"/>
      <c r="G30" s="182"/>
      <c r="H30" s="183"/>
      <c r="I30" s="182"/>
      <c r="J30" s="184"/>
      <c r="K30" s="177"/>
      <c r="L30" s="177"/>
      <c r="M30" s="177"/>
      <c r="N30" s="177"/>
      <c r="O30" s="177"/>
      <c r="P30" s="177"/>
      <c r="Q30" s="177"/>
      <c r="R30" s="177"/>
      <c r="S30" s="177"/>
      <c r="T30" s="177"/>
      <c r="U30" s="177"/>
      <c r="V30" s="177"/>
      <c r="W30" s="177"/>
      <c r="X30" s="177"/>
      <c r="Y30" s="177"/>
      <c r="Z30" s="177"/>
      <c r="AA30" s="121"/>
      <c r="AB30" s="121"/>
      <c r="AC30" s="25" t="s">
        <v>179</v>
      </c>
      <c r="AD30" s="25">
        <v>17726</v>
      </c>
      <c r="AE30" s="25" t="s">
        <v>118</v>
      </c>
      <c r="AF30" s="25" t="s">
        <v>134</v>
      </c>
    </row>
    <row r="31" spans="1:32" ht="20.25" customHeight="1" thickBot="1" x14ac:dyDescent="0.3">
      <c r="A31" s="267"/>
      <c r="B31" s="268"/>
      <c r="C31" s="269"/>
      <c r="D31" s="196" t="s">
        <v>5</v>
      </c>
      <c r="E31" s="191">
        <v>0</v>
      </c>
      <c r="F31" s="182"/>
      <c r="G31" s="180">
        <v>0</v>
      </c>
      <c r="H31" s="182"/>
      <c r="I31" s="180">
        <v>0</v>
      </c>
      <c r="J31" s="184"/>
      <c r="K31" s="177"/>
      <c r="L31" s="177"/>
      <c r="M31" s="177"/>
      <c r="N31" s="177"/>
      <c r="O31" s="177"/>
      <c r="P31" s="177"/>
      <c r="Q31" s="177"/>
      <c r="R31" s="177"/>
      <c r="S31" s="177"/>
      <c r="T31" s="177"/>
      <c r="U31" s="177"/>
      <c r="V31" s="177"/>
      <c r="W31" s="177"/>
      <c r="X31" s="177"/>
      <c r="Y31" s="177"/>
      <c r="Z31" s="177"/>
      <c r="AA31" s="121"/>
      <c r="AB31" s="121"/>
      <c r="AC31" s="25" t="s">
        <v>180</v>
      </c>
      <c r="AD31" s="25">
        <v>14012</v>
      </c>
      <c r="AE31" s="25" t="s">
        <v>122</v>
      </c>
      <c r="AF31" s="25" t="s">
        <v>178</v>
      </c>
    </row>
    <row r="32" spans="1:32" ht="20.25" customHeight="1" thickBot="1" x14ac:dyDescent="0.3">
      <c r="A32" s="267"/>
      <c r="B32" s="268"/>
      <c r="C32" s="269"/>
      <c r="D32" s="196" t="s">
        <v>209</v>
      </c>
      <c r="E32" s="191">
        <v>0</v>
      </c>
      <c r="F32" s="182"/>
      <c r="G32" s="180">
        <v>0</v>
      </c>
      <c r="H32" s="182"/>
      <c r="I32" s="180">
        <v>0</v>
      </c>
      <c r="J32" s="184"/>
      <c r="K32" s="177"/>
      <c r="L32" s="177"/>
      <c r="M32" s="177"/>
      <c r="N32" s="177"/>
      <c r="O32" s="177"/>
      <c r="P32" s="177"/>
      <c r="Q32" s="177"/>
      <c r="R32" s="177"/>
      <c r="S32" s="177"/>
      <c r="T32" s="177"/>
      <c r="U32" s="177"/>
      <c r="V32" s="177"/>
      <c r="W32" s="177"/>
      <c r="X32" s="177"/>
      <c r="Y32" s="177"/>
      <c r="Z32" s="177"/>
      <c r="AA32" s="121"/>
      <c r="AB32" s="121"/>
      <c r="AC32" s="25" t="s">
        <v>181</v>
      </c>
      <c r="AD32" s="25">
        <v>14033</v>
      </c>
      <c r="AE32" s="25" t="s">
        <v>114</v>
      </c>
      <c r="AF32" s="25" t="s">
        <v>164</v>
      </c>
    </row>
    <row r="33" spans="1:32" ht="20.25" customHeight="1" thickBot="1" x14ac:dyDescent="0.3">
      <c r="A33" s="267"/>
      <c r="B33" s="268"/>
      <c r="C33" s="269"/>
      <c r="D33" s="196" t="s">
        <v>6</v>
      </c>
      <c r="E33" s="190"/>
      <c r="F33" s="180">
        <v>0</v>
      </c>
      <c r="G33" s="182"/>
      <c r="H33" s="180">
        <v>0</v>
      </c>
      <c r="I33" s="182"/>
      <c r="J33" s="181">
        <v>0</v>
      </c>
      <c r="K33" s="177"/>
      <c r="L33" s="177"/>
      <c r="M33" s="177"/>
      <c r="N33" s="177"/>
      <c r="O33" s="177"/>
      <c r="P33" s="177"/>
      <c r="Q33" s="177"/>
      <c r="R33" s="177"/>
      <c r="S33" s="177"/>
      <c r="T33" s="177"/>
      <c r="U33" s="177"/>
      <c r="V33" s="177"/>
      <c r="W33" s="177"/>
      <c r="X33" s="177"/>
      <c r="Y33" s="177"/>
      <c r="Z33" s="177"/>
      <c r="AA33" s="121"/>
      <c r="AB33" s="121"/>
      <c r="AC33" s="25" t="s">
        <v>182</v>
      </c>
      <c r="AD33" s="25">
        <v>14035</v>
      </c>
      <c r="AE33" s="25" t="s">
        <v>118</v>
      </c>
      <c r="AF33" s="25" t="s">
        <v>119</v>
      </c>
    </row>
    <row r="34" spans="1:32" ht="20.25" customHeight="1" thickBot="1" x14ac:dyDescent="0.3">
      <c r="A34" s="267"/>
      <c r="B34" s="268"/>
      <c r="C34" s="269"/>
      <c r="D34" s="196" t="s">
        <v>7</v>
      </c>
      <c r="E34" s="191">
        <v>0</v>
      </c>
      <c r="F34" s="180">
        <v>0</v>
      </c>
      <c r="G34" s="180"/>
      <c r="H34" s="180">
        <v>0</v>
      </c>
      <c r="I34" s="180">
        <v>0</v>
      </c>
      <c r="J34" s="181">
        <v>0</v>
      </c>
      <c r="K34" s="177"/>
      <c r="L34" s="177"/>
      <c r="M34" s="177"/>
      <c r="N34" s="177"/>
      <c r="O34" s="177"/>
      <c r="P34" s="177"/>
      <c r="Q34" s="177"/>
      <c r="R34" s="177"/>
      <c r="S34" s="177"/>
      <c r="T34" s="177"/>
      <c r="U34" s="177"/>
      <c r="V34" s="177"/>
      <c r="W34" s="177"/>
      <c r="X34" s="177"/>
      <c r="Y34" s="177"/>
      <c r="Z34" s="177"/>
      <c r="AA34" s="121"/>
      <c r="AB34" s="121"/>
      <c r="AC34" s="25" t="s">
        <v>183</v>
      </c>
      <c r="AD34" s="25">
        <v>20364</v>
      </c>
      <c r="AE34" s="25" t="s">
        <v>118</v>
      </c>
      <c r="AF34" s="25" t="s">
        <v>141</v>
      </c>
    </row>
    <row r="35" spans="1:32" ht="20.25" customHeight="1" thickBot="1" x14ac:dyDescent="0.3">
      <c r="A35" s="267"/>
      <c r="B35" s="268"/>
      <c r="C35" s="269"/>
      <c r="D35" s="197" t="s">
        <v>210</v>
      </c>
      <c r="E35" s="190"/>
      <c r="F35" s="180">
        <v>0</v>
      </c>
      <c r="G35" s="182"/>
      <c r="H35" s="180">
        <v>0</v>
      </c>
      <c r="I35" s="182"/>
      <c r="J35" s="181">
        <v>0</v>
      </c>
      <c r="K35" s="177"/>
      <c r="L35" s="177"/>
      <c r="M35" s="177"/>
      <c r="N35" s="177"/>
      <c r="O35" s="177"/>
      <c r="P35" s="177"/>
      <c r="Q35" s="177"/>
      <c r="R35" s="177"/>
      <c r="S35" s="177"/>
      <c r="T35" s="177"/>
      <c r="U35" s="177"/>
      <c r="V35" s="177"/>
      <c r="W35" s="177"/>
      <c r="X35" s="177"/>
      <c r="Y35" s="177"/>
      <c r="Z35" s="177"/>
      <c r="AA35" s="121"/>
      <c r="AB35" s="121"/>
      <c r="AC35" s="25" t="s">
        <v>184</v>
      </c>
      <c r="AD35" s="25">
        <v>14052</v>
      </c>
      <c r="AE35" s="25" t="s">
        <v>126</v>
      </c>
      <c r="AF35" s="25" t="s">
        <v>185</v>
      </c>
    </row>
    <row r="36" spans="1:32" ht="20.25" customHeight="1" thickBot="1" x14ac:dyDescent="0.3">
      <c r="A36" s="267"/>
      <c r="B36" s="268"/>
      <c r="C36" s="269"/>
      <c r="D36" s="197" t="s">
        <v>211</v>
      </c>
      <c r="E36" s="192">
        <v>0</v>
      </c>
      <c r="F36" s="11">
        <v>0</v>
      </c>
      <c r="G36" s="11">
        <v>0</v>
      </c>
      <c r="H36" s="11">
        <v>0</v>
      </c>
      <c r="I36" s="11">
        <v>0</v>
      </c>
      <c r="J36" s="12">
        <v>0</v>
      </c>
      <c r="K36" s="177"/>
      <c r="L36" s="177"/>
      <c r="M36" s="177"/>
      <c r="N36" s="177"/>
      <c r="O36" s="177"/>
      <c r="P36" s="177"/>
      <c r="Q36" s="177"/>
      <c r="R36" s="177"/>
      <c r="S36" s="177"/>
      <c r="T36" s="177"/>
      <c r="U36" s="177"/>
      <c r="V36" s="177"/>
      <c r="W36" s="177"/>
      <c r="X36" s="177"/>
      <c r="Y36" s="177"/>
      <c r="Z36" s="177"/>
      <c r="AA36" s="121"/>
      <c r="AB36" s="121"/>
      <c r="AC36" s="25" t="s">
        <v>186</v>
      </c>
      <c r="AD36" s="25">
        <v>14072</v>
      </c>
      <c r="AE36" s="25" t="s">
        <v>114</v>
      </c>
      <c r="AF36" s="25" t="s">
        <v>172</v>
      </c>
    </row>
    <row r="37" spans="1:32" ht="20.25" customHeight="1" thickBot="1" x14ac:dyDescent="0.3">
      <c r="A37" s="267"/>
      <c r="B37" s="268"/>
      <c r="C37" s="269"/>
      <c r="D37" s="198" t="s">
        <v>212</v>
      </c>
      <c r="E37" s="193">
        <v>0</v>
      </c>
      <c r="F37" s="13">
        <v>0</v>
      </c>
      <c r="G37" s="13">
        <v>0</v>
      </c>
      <c r="H37" s="13">
        <v>0</v>
      </c>
      <c r="I37" s="13">
        <v>0</v>
      </c>
      <c r="J37" s="14">
        <v>0</v>
      </c>
      <c r="K37" s="177"/>
      <c r="L37" s="177"/>
      <c r="M37" s="177"/>
      <c r="N37" s="177"/>
      <c r="O37" s="177"/>
      <c r="P37" s="177"/>
      <c r="Q37" s="177"/>
      <c r="R37" s="177"/>
      <c r="S37" s="177"/>
      <c r="T37" s="177"/>
      <c r="U37" s="177"/>
      <c r="V37" s="177"/>
      <c r="W37" s="177"/>
      <c r="X37" s="177"/>
      <c r="Y37" s="177"/>
      <c r="Z37" s="177"/>
      <c r="AA37" s="121"/>
      <c r="AB37" s="121"/>
      <c r="AC37" s="25" t="s">
        <v>187</v>
      </c>
      <c r="AD37" s="25">
        <v>14078</v>
      </c>
      <c r="AE37" s="25" t="s">
        <v>118</v>
      </c>
      <c r="AF37" s="25" t="s">
        <v>188</v>
      </c>
    </row>
    <row r="38" spans="1:32" ht="20.25" customHeight="1" thickBot="1" x14ac:dyDescent="0.3">
      <c r="A38" s="275">
        <v>4</v>
      </c>
      <c r="B38" s="268" t="s">
        <v>16</v>
      </c>
      <c r="C38" s="279" t="s">
        <v>82</v>
      </c>
      <c r="D38" s="196" t="s">
        <v>208</v>
      </c>
      <c r="E38" s="189">
        <v>0</v>
      </c>
      <c r="F38" s="185">
        <v>0</v>
      </c>
      <c r="G38" s="185">
        <v>0</v>
      </c>
      <c r="H38" s="185">
        <v>0</v>
      </c>
      <c r="I38" s="185">
        <v>0</v>
      </c>
      <c r="J38" s="186">
        <v>0</v>
      </c>
      <c r="K38" s="177"/>
      <c r="L38" s="177"/>
      <c r="M38" s="177"/>
      <c r="N38" s="177"/>
      <c r="O38" s="177"/>
      <c r="P38" s="177"/>
      <c r="Q38" s="177"/>
      <c r="R38" s="177"/>
      <c r="S38" s="177"/>
      <c r="T38" s="177"/>
      <c r="U38" s="177"/>
      <c r="V38" s="177"/>
      <c r="W38" s="177"/>
      <c r="X38" s="177"/>
      <c r="Y38" s="177"/>
      <c r="Z38" s="177"/>
      <c r="AA38" s="121"/>
      <c r="AB38" s="121"/>
      <c r="AC38" s="25" t="s">
        <v>189</v>
      </c>
      <c r="AD38" s="25">
        <v>14102</v>
      </c>
      <c r="AE38" s="25" t="s">
        <v>147</v>
      </c>
      <c r="AF38" s="25" t="s">
        <v>190</v>
      </c>
    </row>
    <row r="39" spans="1:32" ht="20.25" customHeight="1" thickBot="1" x14ac:dyDescent="0.3">
      <c r="A39" s="275"/>
      <c r="B39" s="268"/>
      <c r="C39" s="279"/>
      <c r="D39" s="195" t="s">
        <v>86</v>
      </c>
      <c r="E39" s="190"/>
      <c r="F39" s="183">
        <v>0</v>
      </c>
      <c r="G39" s="182"/>
      <c r="H39" s="183">
        <v>0</v>
      </c>
      <c r="I39" s="182"/>
      <c r="J39" s="184"/>
      <c r="K39" s="177"/>
      <c r="L39" s="177"/>
      <c r="M39" s="177"/>
      <c r="N39" s="177"/>
      <c r="O39" s="177"/>
      <c r="P39" s="177"/>
      <c r="Q39" s="177"/>
      <c r="R39" s="177"/>
      <c r="S39" s="177"/>
      <c r="T39" s="177"/>
      <c r="U39" s="177"/>
      <c r="V39" s="177"/>
      <c r="W39" s="177"/>
      <c r="X39" s="177"/>
      <c r="Y39" s="177"/>
      <c r="Z39" s="177"/>
      <c r="AA39" s="121"/>
      <c r="AB39" s="121"/>
      <c r="AC39" s="1" t="s">
        <v>191</v>
      </c>
      <c r="AD39" s="25">
        <v>14103</v>
      </c>
      <c r="AE39" s="25" t="s">
        <v>147</v>
      </c>
      <c r="AF39" s="25" t="s">
        <v>148</v>
      </c>
    </row>
    <row r="40" spans="1:32" ht="20.25" customHeight="1" thickBot="1" x14ac:dyDescent="0.3">
      <c r="A40" s="275"/>
      <c r="B40" s="268"/>
      <c r="C40" s="279"/>
      <c r="D40" s="196" t="s">
        <v>5</v>
      </c>
      <c r="E40" s="191">
        <v>0</v>
      </c>
      <c r="F40" s="182"/>
      <c r="G40" s="180">
        <v>0</v>
      </c>
      <c r="H40" s="182"/>
      <c r="I40" s="180">
        <v>0</v>
      </c>
      <c r="J40" s="184"/>
      <c r="K40" s="177"/>
      <c r="L40" s="177"/>
      <c r="M40" s="177"/>
      <c r="N40" s="177"/>
      <c r="O40" s="177"/>
      <c r="P40" s="177"/>
      <c r="Q40" s="177"/>
      <c r="R40" s="177"/>
      <c r="S40" s="177"/>
      <c r="T40" s="177"/>
      <c r="U40" s="177"/>
      <c r="V40" s="177"/>
      <c r="W40" s="177"/>
      <c r="X40" s="177"/>
      <c r="Y40" s="177"/>
      <c r="Z40" s="177"/>
      <c r="AA40" s="121"/>
      <c r="AB40" s="121"/>
      <c r="AC40" s="25" t="s">
        <v>192</v>
      </c>
      <c r="AD40" s="25">
        <v>14104</v>
      </c>
      <c r="AE40" s="25" t="s">
        <v>122</v>
      </c>
      <c r="AF40" s="25" t="s">
        <v>169</v>
      </c>
    </row>
    <row r="41" spans="1:32" ht="20.25" customHeight="1" thickBot="1" x14ac:dyDescent="0.3">
      <c r="A41" s="275"/>
      <c r="B41" s="268"/>
      <c r="C41" s="279"/>
      <c r="D41" s="196" t="s">
        <v>209</v>
      </c>
      <c r="E41" s="191">
        <v>0</v>
      </c>
      <c r="F41" s="182"/>
      <c r="G41" s="180">
        <v>0</v>
      </c>
      <c r="H41" s="182"/>
      <c r="I41" s="180">
        <v>0</v>
      </c>
      <c r="J41" s="184"/>
      <c r="K41" s="177"/>
      <c r="L41" s="177"/>
      <c r="M41" s="177"/>
      <c r="N41" s="177"/>
      <c r="O41" s="177"/>
      <c r="P41" s="177"/>
      <c r="Q41" s="177"/>
      <c r="R41" s="177"/>
      <c r="S41" s="177"/>
      <c r="T41" s="177"/>
      <c r="U41" s="177"/>
      <c r="V41" s="177"/>
      <c r="W41" s="177"/>
      <c r="X41" s="177"/>
      <c r="Y41" s="177"/>
      <c r="Z41" s="177"/>
      <c r="AA41" s="121"/>
      <c r="AB41" s="121"/>
      <c r="AC41" s="25" t="s">
        <v>193</v>
      </c>
      <c r="AD41" s="25">
        <v>14106</v>
      </c>
      <c r="AE41" s="25" t="s">
        <v>122</v>
      </c>
      <c r="AF41" s="25" t="s">
        <v>178</v>
      </c>
    </row>
    <row r="42" spans="1:32" ht="20.25" customHeight="1" thickBot="1" x14ac:dyDescent="0.3">
      <c r="A42" s="275"/>
      <c r="B42" s="268"/>
      <c r="C42" s="279"/>
      <c r="D42" s="196" t="s">
        <v>6</v>
      </c>
      <c r="E42" s="190"/>
      <c r="F42" s="180">
        <v>0</v>
      </c>
      <c r="G42" s="182"/>
      <c r="H42" s="180">
        <v>0</v>
      </c>
      <c r="I42" s="182"/>
      <c r="J42" s="181">
        <v>0</v>
      </c>
      <c r="K42" s="177"/>
      <c r="L42" s="177"/>
      <c r="M42" s="177"/>
      <c r="N42" s="177"/>
      <c r="O42" s="177"/>
      <c r="P42" s="177"/>
      <c r="Q42" s="177"/>
      <c r="R42" s="177"/>
      <c r="S42" s="177"/>
      <c r="T42" s="177"/>
      <c r="U42" s="177"/>
      <c r="V42" s="177"/>
      <c r="W42" s="177"/>
      <c r="X42" s="177"/>
      <c r="Y42" s="177"/>
      <c r="Z42" s="177"/>
      <c r="AA42" s="121"/>
      <c r="AB42" s="121"/>
      <c r="AC42" s="25" t="s">
        <v>194</v>
      </c>
      <c r="AD42" s="25">
        <v>13739</v>
      </c>
      <c r="AE42" s="25" t="s">
        <v>114</v>
      </c>
      <c r="AF42" s="25" t="s">
        <v>195</v>
      </c>
    </row>
    <row r="43" spans="1:32" ht="20.25" customHeight="1" thickBot="1" x14ac:dyDescent="0.3">
      <c r="A43" s="275"/>
      <c r="B43" s="268"/>
      <c r="C43" s="279"/>
      <c r="D43" s="196" t="s">
        <v>7</v>
      </c>
      <c r="E43" s="191">
        <v>0</v>
      </c>
      <c r="F43" s="180">
        <v>0</v>
      </c>
      <c r="G43" s="180">
        <v>0</v>
      </c>
      <c r="H43" s="180">
        <v>0</v>
      </c>
      <c r="I43" s="180">
        <v>0</v>
      </c>
      <c r="J43" s="181">
        <v>0</v>
      </c>
      <c r="K43" s="177"/>
      <c r="L43" s="177"/>
      <c r="M43" s="177"/>
      <c r="N43" s="177"/>
      <c r="O43" s="177"/>
      <c r="P43" s="177"/>
      <c r="Q43" s="177"/>
      <c r="R43" s="177"/>
      <c r="S43" s="177"/>
      <c r="T43" s="177"/>
      <c r="U43" s="177"/>
      <c r="V43" s="177"/>
      <c r="W43" s="177"/>
      <c r="X43" s="177"/>
      <c r="Y43" s="177"/>
      <c r="Z43" s="177"/>
      <c r="AA43" s="121"/>
      <c r="AB43" s="121"/>
      <c r="AC43" s="25" t="s">
        <v>196</v>
      </c>
      <c r="AD43" s="25">
        <v>14110</v>
      </c>
      <c r="AE43" s="25" t="s">
        <v>147</v>
      </c>
      <c r="AF43" s="25" t="s">
        <v>147</v>
      </c>
    </row>
    <row r="44" spans="1:32" ht="20.25" customHeight="1" thickBot="1" x14ac:dyDescent="0.3">
      <c r="A44" s="275"/>
      <c r="B44" s="268"/>
      <c r="C44" s="279"/>
      <c r="D44" s="197" t="s">
        <v>210</v>
      </c>
      <c r="E44" s="190"/>
      <c r="F44" s="180">
        <v>0</v>
      </c>
      <c r="G44" s="182"/>
      <c r="H44" s="180">
        <v>0</v>
      </c>
      <c r="I44" s="182"/>
      <c r="J44" s="181">
        <v>3</v>
      </c>
      <c r="K44" s="177"/>
      <c r="L44" s="177"/>
      <c r="M44" s="177"/>
      <c r="N44" s="177"/>
      <c r="O44" s="177"/>
      <c r="P44" s="177"/>
      <c r="Q44" s="177"/>
      <c r="R44" s="177"/>
      <c r="S44" s="177"/>
      <c r="T44" s="177"/>
      <c r="U44" s="177"/>
      <c r="V44" s="177"/>
      <c r="W44" s="177"/>
      <c r="X44" s="177"/>
      <c r="Y44" s="177"/>
      <c r="Z44" s="177"/>
      <c r="AA44" s="121"/>
      <c r="AB44" s="121"/>
      <c r="AC44" s="25" t="s">
        <v>197</v>
      </c>
      <c r="AD44" s="25">
        <v>16141</v>
      </c>
      <c r="AE44" s="25" t="s">
        <v>151</v>
      </c>
      <c r="AF44" s="25" t="s">
        <v>198</v>
      </c>
    </row>
    <row r="45" spans="1:32" ht="20.25" customHeight="1" thickBot="1" x14ac:dyDescent="0.3">
      <c r="A45" s="275"/>
      <c r="B45" s="268"/>
      <c r="C45" s="279"/>
      <c r="D45" s="197" t="s">
        <v>211</v>
      </c>
      <c r="E45" s="192">
        <v>0</v>
      </c>
      <c r="F45" s="11">
        <v>0</v>
      </c>
      <c r="G45" s="11">
        <v>2</v>
      </c>
      <c r="H45" s="11">
        <v>3</v>
      </c>
      <c r="I45" s="11">
        <v>32</v>
      </c>
      <c r="J45" s="12">
        <v>19</v>
      </c>
      <c r="K45" s="177"/>
      <c r="L45" s="177"/>
      <c r="M45" s="177"/>
      <c r="N45" s="177"/>
      <c r="O45" s="177"/>
      <c r="P45" s="177"/>
      <c r="Q45" s="177"/>
      <c r="R45" s="177"/>
      <c r="S45" s="177"/>
      <c r="T45" s="177"/>
      <c r="U45" s="177"/>
      <c r="V45" s="177"/>
      <c r="W45" s="177"/>
      <c r="X45" s="177"/>
      <c r="Y45" s="177"/>
      <c r="Z45" s="177"/>
      <c r="AA45" s="121"/>
      <c r="AB45" s="121"/>
      <c r="AC45" s="25" t="s">
        <v>199</v>
      </c>
      <c r="AD45" s="25">
        <v>14059</v>
      </c>
      <c r="AE45" s="25" t="s">
        <v>118</v>
      </c>
      <c r="AF45" s="25" t="s">
        <v>200</v>
      </c>
    </row>
    <row r="46" spans="1:32" ht="20.25" customHeight="1" thickBot="1" x14ac:dyDescent="0.3">
      <c r="A46" s="275"/>
      <c r="B46" s="268"/>
      <c r="C46" s="279"/>
      <c r="D46" s="198" t="s">
        <v>212</v>
      </c>
      <c r="E46" s="193">
        <v>0</v>
      </c>
      <c r="F46" s="13">
        <v>0</v>
      </c>
      <c r="G46" s="13">
        <v>0</v>
      </c>
      <c r="H46" s="13">
        <v>2</v>
      </c>
      <c r="I46" s="13">
        <v>0</v>
      </c>
      <c r="J46" s="14">
        <v>4</v>
      </c>
      <c r="K46" s="177"/>
      <c r="L46" s="177"/>
      <c r="M46" s="177"/>
      <c r="N46" s="177"/>
      <c r="O46" s="177"/>
      <c r="P46" s="177"/>
      <c r="Q46" s="177"/>
      <c r="R46" s="177"/>
      <c r="S46" s="177"/>
      <c r="T46" s="177"/>
      <c r="U46" s="177"/>
      <c r="V46" s="177"/>
      <c r="W46" s="177"/>
      <c r="X46" s="177"/>
      <c r="Y46" s="177"/>
      <c r="Z46" s="177"/>
      <c r="AA46" s="121"/>
      <c r="AB46" s="121"/>
      <c r="AC46" s="25" t="s">
        <v>201</v>
      </c>
      <c r="AD46" s="25">
        <v>14120</v>
      </c>
      <c r="AE46" s="25" t="s">
        <v>122</v>
      </c>
      <c r="AF46" s="25" t="s">
        <v>178</v>
      </c>
    </row>
    <row r="47" spans="1:32" ht="20.25" customHeight="1" thickBot="1" x14ac:dyDescent="0.3">
      <c r="A47" s="267">
        <v>5</v>
      </c>
      <c r="B47" s="268" t="s">
        <v>17</v>
      </c>
      <c r="C47" s="279" t="s">
        <v>81</v>
      </c>
      <c r="D47" s="196" t="s">
        <v>208</v>
      </c>
      <c r="E47" s="189">
        <v>0</v>
      </c>
      <c r="F47" s="185">
        <v>0</v>
      </c>
      <c r="G47" s="185">
        <v>0</v>
      </c>
      <c r="H47" s="185">
        <v>0</v>
      </c>
      <c r="I47" s="185">
        <v>0</v>
      </c>
      <c r="J47" s="186">
        <v>0</v>
      </c>
      <c r="K47" s="177"/>
      <c r="L47" s="177"/>
      <c r="M47" s="177"/>
      <c r="N47" s="177"/>
      <c r="O47" s="177"/>
      <c r="P47" s="177"/>
      <c r="Q47" s="177"/>
      <c r="R47" s="177"/>
      <c r="S47" s="177"/>
      <c r="T47" s="177"/>
      <c r="U47" s="177"/>
      <c r="V47" s="177"/>
      <c r="W47" s="177"/>
      <c r="X47" s="177"/>
      <c r="Y47" s="177"/>
      <c r="Z47" s="177"/>
      <c r="AA47" s="121"/>
      <c r="AB47" s="121"/>
      <c r="AC47" s="25" t="s">
        <v>202</v>
      </c>
      <c r="AD47" s="25">
        <v>14121</v>
      </c>
      <c r="AE47" s="25" t="s">
        <v>147</v>
      </c>
      <c r="AF47" s="25" t="s">
        <v>203</v>
      </c>
    </row>
    <row r="48" spans="1:32" ht="20.25" customHeight="1" thickBot="1" x14ac:dyDescent="0.3">
      <c r="A48" s="267"/>
      <c r="B48" s="268"/>
      <c r="C48" s="279"/>
      <c r="D48" s="195" t="s">
        <v>86</v>
      </c>
      <c r="E48" s="190"/>
      <c r="F48" s="183">
        <v>0</v>
      </c>
      <c r="G48" s="182"/>
      <c r="H48" s="183">
        <v>0</v>
      </c>
      <c r="I48" s="182"/>
      <c r="J48" s="184"/>
      <c r="K48" s="177"/>
      <c r="L48" s="177"/>
      <c r="M48" s="177"/>
      <c r="N48" s="177"/>
      <c r="O48" s="177"/>
      <c r="P48" s="177"/>
      <c r="Q48" s="177"/>
      <c r="R48" s="177"/>
      <c r="S48" s="177"/>
      <c r="T48" s="177"/>
      <c r="U48" s="177"/>
      <c r="V48" s="177"/>
      <c r="W48" s="177"/>
      <c r="X48" s="177"/>
      <c r="Y48" s="177"/>
      <c r="Z48" s="177"/>
      <c r="AA48" s="121"/>
      <c r="AB48" s="121"/>
      <c r="AC48" s="25" t="s">
        <v>204</v>
      </c>
      <c r="AD48" s="25">
        <v>20836</v>
      </c>
      <c r="AE48" s="25" t="s">
        <v>122</v>
      </c>
      <c r="AF48" s="25" t="s">
        <v>178</v>
      </c>
    </row>
    <row r="49" spans="1:32" ht="20.25" customHeight="1" thickBot="1" x14ac:dyDescent="0.3">
      <c r="A49" s="267"/>
      <c r="B49" s="268"/>
      <c r="C49" s="279"/>
      <c r="D49" s="196" t="s">
        <v>5</v>
      </c>
      <c r="E49" s="191">
        <v>0</v>
      </c>
      <c r="F49" s="182"/>
      <c r="G49" s="180">
        <v>0</v>
      </c>
      <c r="H49" s="182"/>
      <c r="I49" s="180">
        <v>0</v>
      </c>
      <c r="J49" s="184"/>
      <c r="K49" s="177"/>
      <c r="L49" s="177"/>
      <c r="M49" s="177"/>
      <c r="N49" s="177"/>
      <c r="O49" s="177"/>
      <c r="P49" s="177"/>
      <c r="Q49" s="177"/>
      <c r="R49" s="177"/>
      <c r="S49" s="177"/>
      <c r="T49" s="177"/>
      <c r="U49" s="177"/>
      <c r="V49" s="177"/>
      <c r="W49" s="177"/>
      <c r="X49" s="177"/>
      <c r="Y49" s="177"/>
      <c r="Z49" s="177"/>
      <c r="AA49" s="121"/>
      <c r="AB49" s="121"/>
      <c r="AC49" s="25" t="s">
        <v>205</v>
      </c>
      <c r="AD49" s="25">
        <v>14123</v>
      </c>
      <c r="AE49" s="25" t="s">
        <v>114</v>
      </c>
      <c r="AF49" s="25" t="s">
        <v>164</v>
      </c>
    </row>
    <row r="50" spans="1:32" ht="20.25" customHeight="1" thickBot="1" x14ac:dyDescent="0.3">
      <c r="A50" s="267"/>
      <c r="B50" s="268"/>
      <c r="C50" s="279"/>
      <c r="D50" s="196" t="s">
        <v>209</v>
      </c>
      <c r="E50" s="191">
        <v>0</v>
      </c>
      <c r="F50" s="182"/>
      <c r="G50" s="180">
        <v>0</v>
      </c>
      <c r="H50" s="182"/>
      <c r="I50" s="180">
        <v>0</v>
      </c>
      <c r="J50" s="184"/>
      <c r="K50" s="177"/>
      <c r="L50" s="177"/>
      <c r="M50" s="177"/>
      <c r="N50" s="177"/>
      <c r="O50" s="177"/>
      <c r="P50" s="177"/>
      <c r="Q50" s="177"/>
      <c r="R50" s="177"/>
      <c r="S50" s="177"/>
      <c r="T50" s="177"/>
      <c r="U50" s="177"/>
      <c r="V50" s="177"/>
      <c r="W50" s="177"/>
      <c r="X50" s="177"/>
      <c r="Y50" s="177"/>
      <c r="Z50" s="177"/>
      <c r="AA50" s="121"/>
      <c r="AB50" s="121"/>
      <c r="AC50" s="1" t="s">
        <v>206</v>
      </c>
      <c r="AD50" s="25">
        <v>14124</v>
      </c>
      <c r="AE50" s="25" t="s">
        <v>118</v>
      </c>
      <c r="AF50" s="25" t="s">
        <v>118</v>
      </c>
    </row>
    <row r="51" spans="1:32" ht="20.25" customHeight="1" thickBot="1" x14ac:dyDescent="0.3">
      <c r="A51" s="267"/>
      <c r="B51" s="268"/>
      <c r="C51" s="279"/>
      <c r="D51" s="196" t="s">
        <v>6</v>
      </c>
      <c r="E51" s="190"/>
      <c r="F51" s="180">
        <v>0</v>
      </c>
      <c r="G51" s="182"/>
      <c r="H51" s="180">
        <v>0</v>
      </c>
      <c r="I51" s="182"/>
      <c r="J51" s="181">
        <v>0</v>
      </c>
      <c r="K51" s="177"/>
      <c r="L51" s="177"/>
      <c r="M51" s="177"/>
      <c r="N51" s="177"/>
      <c r="O51" s="177"/>
      <c r="P51" s="177"/>
      <c r="Q51" s="177"/>
      <c r="R51" s="177"/>
      <c r="S51" s="177"/>
      <c r="T51" s="177"/>
      <c r="U51" s="177"/>
      <c r="V51" s="177"/>
      <c r="W51" s="177"/>
      <c r="X51" s="177"/>
      <c r="Y51" s="177"/>
      <c r="Z51" s="177"/>
      <c r="AA51" s="121"/>
      <c r="AB51" s="121"/>
      <c r="AC51" s="25" t="s">
        <v>219</v>
      </c>
      <c r="AD51" s="25">
        <v>16145</v>
      </c>
      <c r="AE51" s="25" t="s">
        <v>151</v>
      </c>
      <c r="AF51" s="25" t="s">
        <v>220</v>
      </c>
    </row>
    <row r="52" spans="1:32" ht="20.25" customHeight="1" thickBot="1" x14ac:dyDescent="0.3">
      <c r="A52" s="267"/>
      <c r="B52" s="268"/>
      <c r="C52" s="279"/>
      <c r="D52" s="196" t="s">
        <v>7</v>
      </c>
      <c r="E52" s="191">
        <v>0</v>
      </c>
      <c r="F52" s="180">
        <v>0</v>
      </c>
      <c r="G52" s="180">
        <v>0</v>
      </c>
      <c r="H52" s="180">
        <v>0</v>
      </c>
      <c r="I52" s="180">
        <v>0</v>
      </c>
      <c r="J52" s="181">
        <v>0</v>
      </c>
      <c r="K52" s="177"/>
      <c r="L52" s="177"/>
      <c r="M52" s="177"/>
      <c r="N52" s="177"/>
      <c r="O52" s="177"/>
      <c r="P52" s="177"/>
      <c r="Q52" s="177"/>
      <c r="R52" s="177"/>
      <c r="S52" s="177"/>
      <c r="T52" s="177"/>
      <c r="U52" s="177"/>
      <c r="V52" s="177"/>
      <c r="W52" s="177"/>
      <c r="X52" s="177"/>
      <c r="Y52" s="177"/>
      <c r="Z52" s="177"/>
      <c r="AA52" s="121"/>
      <c r="AB52" s="121"/>
      <c r="AC52" s="25" t="s">
        <v>221</v>
      </c>
      <c r="AD52" s="25">
        <v>14128</v>
      </c>
      <c r="AE52" s="25" t="s">
        <v>122</v>
      </c>
      <c r="AF52" s="25" t="s">
        <v>156</v>
      </c>
    </row>
    <row r="53" spans="1:32" ht="20.25" customHeight="1" thickBot="1" x14ac:dyDescent="0.3">
      <c r="A53" s="267"/>
      <c r="B53" s="268"/>
      <c r="C53" s="279"/>
      <c r="D53" s="197" t="s">
        <v>210</v>
      </c>
      <c r="E53" s="190"/>
      <c r="F53" s="180">
        <v>0</v>
      </c>
      <c r="G53" s="182"/>
      <c r="H53" s="180">
        <v>0</v>
      </c>
      <c r="I53" s="182"/>
      <c r="J53" s="181">
        <v>0</v>
      </c>
      <c r="K53" s="177"/>
      <c r="L53" s="177"/>
      <c r="M53" s="177"/>
      <c r="N53" s="177"/>
      <c r="O53" s="177"/>
      <c r="P53" s="177"/>
      <c r="Q53" s="177"/>
      <c r="R53" s="177"/>
      <c r="S53" s="177"/>
      <c r="T53" s="177"/>
      <c r="U53" s="177"/>
      <c r="V53" s="177"/>
      <c r="W53" s="177"/>
      <c r="X53" s="177"/>
      <c r="Y53" s="177"/>
      <c r="Z53" s="177"/>
      <c r="AA53" s="121"/>
      <c r="AB53" s="121"/>
      <c r="AC53" s="25" t="s">
        <v>222</v>
      </c>
      <c r="AD53" s="25">
        <v>14139</v>
      </c>
      <c r="AE53" s="25" t="s">
        <v>126</v>
      </c>
      <c r="AF53" s="25" t="s">
        <v>223</v>
      </c>
    </row>
    <row r="54" spans="1:32" ht="20.25" customHeight="1" thickBot="1" x14ac:dyDescent="0.3">
      <c r="A54" s="267"/>
      <c r="B54" s="268"/>
      <c r="C54" s="279"/>
      <c r="D54" s="197" t="s">
        <v>211</v>
      </c>
      <c r="E54" s="192">
        <v>0</v>
      </c>
      <c r="F54" s="11">
        <v>0</v>
      </c>
      <c r="G54" s="11">
        <v>0</v>
      </c>
      <c r="H54" s="11">
        <v>0</v>
      </c>
      <c r="I54" s="11">
        <v>1</v>
      </c>
      <c r="J54" s="12">
        <v>0</v>
      </c>
      <c r="K54" s="177"/>
      <c r="L54" s="177"/>
      <c r="M54" s="177"/>
      <c r="N54" s="177"/>
      <c r="O54" s="177"/>
      <c r="P54" s="177"/>
      <c r="Q54" s="177"/>
      <c r="R54" s="177"/>
      <c r="S54" s="177"/>
      <c r="T54" s="177"/>
      <c r="U54" s="177"/>
      <c r="V54" s="177"/>
      <c r="W54" s="177"/>
      <c r="X54" s="177"/>
      <c r="Y54" s="177"/>
      <c r="Z54" s="177"/>
      <c r="AA54" s="121"/>
      <c r="AB54" s="121"/>
      <c r="AC54" s="25" t="s">
        <v>224</v>
      </c>
      <c r="AD54" s="25">
        <v>14157</v>
      </c>
      <c r="AE54" s="25" t="s">
        <v>147</v>
      </c>
      <c r="AF54" s="25" t="s">
        <v>225</v>
      </c>
    </row>
    <row r="55" spans="1:32" ht="20.25" customHeight="1" thickBot="1" x14ac:dyDescent="0.3">
      <c r="A55" s="267"/>
      <c r="B55" s="268"/>
      <c r="C55" s="279"/>
      <c r="D55" s="198" t="s">
        <v>212</v>
      </c>
      <c r="E55" s="193">
        <v>0</v>
      </c>
      <c r="F55" s="13">
        <v>0</v>
      </c>
      <c r="G55" s="13">
        <v>0</v>
      </c>
      <c r="H55" s="13">
        <v>0</v>
      </c>
      <c r="I55" s="13">
        <v>0</v>
      </c>
      <c r="J55" s="14">
        <v>0</v>
      </c>
      <c r="K55" s="177"/>
      <c r="L55" s="177"/>
      <c r="M55" s="177"/>
      <c r="N55" s="177"/>
      <c r="O55" s="177"/>
      <c r="P55" s="177"/>
      <c r="Q55" s="177"/>
      <c r="R55" s="177"/>
      <c r="S55" s="177"/>
      <c r="T55" s="177"/>
      <c r="U55" s="177"/>
      <c r="V55" s="177"/>
      <c r="W55" s="177"/>
      <c r="X55" s="177"/>
      <c r="Y55" s="177"/>
      <c r="Z55" s="177"/>
      <c r="AA55" s="121"/>
      <c r="AB55" s="121"/>
      <c r="AC55" s="25" t="s">
        <v>226</v>
      </c>
      <c r="AD55" s="25">
        <v>17183</v>
      </c>
      <c r="AE55" s="25" t="s">
        <v>114</v>
      </c>
      <c r="AF55" s="25" t="s">
        <v>172</v>
      </c>
    </row>
    <row r="56" spans="1:32" ht="20.25" customHeight="1" thickBot="1" x14ac:dyDescent="0.3">
      <c r="A56" s="267">
        <v>7</v>
      </c>
      <c r="B56" s="268" t="s">
        <v>213</v>
      </c>
      <c r="C56" s="279" t="s">
        <v>65</v>
      </c>
      <c r="D56" s="196" t="s">
        <v>208</v>
      </c>
      <c r="E56" s="189">
        <v>0</v>
      </c>
      <c r="F56" s="185">
        <v>0</v>
      </c>
      <c r="G56" s="185">
        <v>0</v>
      </c>
      <c r="H56" s="185">
        <v>0</v>
      </c>
      <c r="I56" s="185">
        <v>0</v>
      </c>
      <c r="J56" s="186">
        <v>0</v>
      </c>
      <c r="K56" s="179"/>
      <c r="L56" s="179"/>
      <c r="M56" s="179"/>
      <c r="N56" s="179"/>
      <c r="O56" s="179"/>
      <c r="P56" s="179"/>
      <c r="Q56" s="179"/>
      <c r="R56" s="179"/>
      <c r="S56" s="179"/>
      <c r="T56" s="179"/>
      <c r="U56" s="179"/>
      <c r="V56" s="179"/>
      <c r="W56" s="179"/>
      <c r="X56" s="179"/>
      <c r="Y56" s="179"/>
      <c r="Z56" s="179"/>
      <c r="AA56" s="121"/>
      <c r="AB56" s="121"/>
      <c r="AC56" s="1" t="s">
        <v>227</v>
      </c>
      <c r="AD56" s="25">
        <v>14166</v>
      </c>
      <c r="AE56" s="25" t="s">
        <v>147</v>
      </c>
      <c r="AF56" s="25" t="s">
        <v>228</v>
      </c>
    </row>
    <row r="57" spans="1:32" ht="20.25" customHeight="1" thickBot="1" x14ac:dyDescent="0.3">
      <c r="A57" s="267"/>
      <c r="B57" s="268"/>
      <c r="C57" s="279"/>
      <c r="D57" s="195" t="s">
        <v>86</v>
      </c>
      <c r="E57" s="190"/>
      <c r="F57" s="183">
        <v>0</v>
      </c>
      <c r="G57" s="182"/>
      <c r="H57" s="183"/>
      <c r="I57" s="182"/>
      <c r="J57" s="184"/>
      <c r="K57" s="179"/>
      <c r="L57" s="179"/>
      <c r="M57" s="179"/>
      <c r="N57" s="179"/>
      <c r="O57" s="179"/>
      <c r="P57" s="179"/>
      <c r="Q57" s="179"/>
      <c r="R57" s="179"/>
      <c r="S57" s="179"/>
      <c r="T57" s="179"/>
      <c r="U57" s="179"/>
      <c r="V57" s="179"/>
      <c r="W57" s="179"/>
      <c r="X57" s="179"/>
      <c r="Y57" s="179"/>
      <c r="Z57" s="179"/>
      <c r="AA57" s="121"/>
      <c r="AB57" s="121"/>
      <c r="AC57" s="25" t="s">
        <v>229</v>
      </c>
      <c r="AD57" s="25">
        <v>20692</v>
      </c>
      <c r="AE57" s="25" t="s">
        <v>230</v>
      </c>
      <c r="AF57" s="25" t="s">
        <v>231</v>
      </c>
    </row>
    <row r="58" spans="1:32" ht="20.25" customHeight="1" thickBot="1" x14ac:dyDescent="0.3">
      <c r="A58" s="267"/>
      <c r="B58" s="268"/>
      <c r="C58" s="279"/>
      <c r="D58" s="196" t="s">
        <v>5</v>
      </c>
      <c r="E58" s="191">
        <v>0</v>
      </c>
      <c r="F58" s="182"/>
      <c r="G58" s="180">
        <v>0</v>
      </c>
      <c r="H58" s="182"/>
      <c r="I58" s="180">
        <v>0</v>
      </c>
      <c r="J58" s="184"/>
      <c r="K58" s="179"/>
      <c r="L58" s="179"/>
      <c r="M58" s="179"/>
      <c r="N58" s="179"/>
      <c r="O58" s="179"/>
      <c r="P58" s="179"/>
      <c r="Q58" s="179"/>
      <c r="R58" s="179"/>
      <c r="S58" s="179"/>
      <c r="T58" s="179"/>
      <c r="U58" s="179"/>
      <c r="V58" s="179"/>
      <c r="W58" s="179"/>
      <c r="X58" s="179"/>
      <c r="Y58" s="179"/>
      <c r="Z58" s="179"/>
      <c r="AA58" s="121"/>
      <c r="AB58" s="121"/>
      <c r="AC58" s="25" t="s">
        <v>232</v>
      </c>
      <c r="AD58" s="25">
        <v>14174</v>
      </c>
      <c r="AE58" s="25" t="s">
        <v>118</v>
      </c>
      <c r="AF58" s="25" t="s">
        <v>188</v>
      </c>
    </row>
    <row r="59" spans="1:32" ht="20.25" customHeight="1" thickBot="1" x14ac:dyDescent="0.3">
      <c r="A59" s="267"/>
      <c r="B59" s="268"/>
      <c r="C59" s="279"/>
      <c r="D59" s="196" t="s">
        <v>209</v>
      </c>
      <c r="E59" s="191">
        <v>0</v>
      </c>
      <c r="F59" s="182"/>
      <c r="G59" s="180">
        <v>0</v>
      </c>
      <c r="H59" s="182"/>
      <c r="I59" s="180">
        <v>0</v>
      </c>
      <c r="J59" s="184"/>
      <c r="K59" s="179"/>
      <c r="L59" s="179"/>
      <c r="M59" s="179"/>
      <c r="N59" s="179"/>
      <c r="O59" s="179"/>
      <c r="P59" s="179"/>
      <c r="Q59" s="179"/>
      <c r="R59" s="179"/>
      <c r="S59" s="179"/>
      <c r="T59" s="179"/>
      <c r="U59" s="179"/>
      <c r="V59" s="179"/>
      <c r="W59" s="179"/>
      <c r="X59" s="179"/>
      <c r="Y59" s="179"/>
      <c r="Z59" s="179"/>
      <c r="AA59" s="121"/>
      <c r="AB59" s="121"/>
      <c r="AC59" s="177"/>
      <c r="AD59" s="177"/>
      <c r="AE59" s="177"/>
      <c r="AF59" s="177"/>
    </row>
    <row r="60" spans="1:32" ht="20.25" customHeight="1" thickBot="1" x14ac:dyDescent="0.3">
      <c r="A60" s="267"/>
      <c r="B60" s="268"/>
      <c r="C60" s="279"/>
      <c r="D60" s="196" t="s">
        <v>6</v>
      </c>
      <c r="E60" s="190"/>
      <c r="F60" s="180">
        <v>0</v>
      </c>
      <c r="G60" s="182"/>
      <c r="H60" s="180">
        <v>0</v>
      </c>
      <c r="I60" s="182"/>
      <c r="J60" s="181">
        <v>0</v>
      </c>
      <c r="K60" s="179"/>
      <c r="L60" s="179"/>
      <c r="M60" s="179"/>
      <c r="N60" s="179"/>
      <c r="O60" s="179"/>
      <c r="P60" s="179"/>
      <c r="Q60" s="179"/>
      <c r="R60" s="179"/>
      <c r="S60" s="179"/>
      <c r="T60" s="179"/>
      <c r="U60" s="179"/>
      <c r="V60" s="179"/>
      <c r="W60" s="179"/>
      <c r="X60" s="179"/>
      <c r="Y60" s="179"/>
      <c r="Z60" s="179"/>
      <c r="AA60" s="121"/>
      <c r="AB60" s="121"/>
      <c r="AC60" s="177"/>
      <c r="AD60" s="177"/>
      <c r="AE60" s="177"/>
      <c r="AF60" s="177"/>
    </row>
    <row r="61" spans="1:32" ht="20.25" customHeight="1" thickBot="1" x14ac:dyDescent="0.3">
      <c r="A61" s="267"/>
      <c r="B61" s="268"/>
      <c r="C61" s="279"/>
      <c r="D61" s="196" t="s">
        <v>7</v>
      </c>
      <c r="E61" s="191">
        <v>0</v>
      </c>
      <c r="F61" s="180">
        <v>0</v>
      </c>
      <c r="G61" s="180">
        <v>0</v>
      </c>
      <c r="H61" s="180">
        <v>0</v>
      </c>
      <c r="I61" s="180">
        <v>0</v>
      </c>
      <c r="J61" s="181">
        <v>0</v>
      </c>
      <c r="K61" s="179"/>
      <c r="L61" s="179"/>
      <c r="M61" s="179"/>
      <c r="N61" s="179"/>
      <c r="O61" s="179"/>
      <c r="P61" s="179"/>
      <c r="Q61" s="179"/>
      <c r="R61" s="179"/>
      <c r="S61" s="179"/>
      <c r="T61" s="179"/>
      <c r="U61" s="179"/>
      <c r="V61" s="179"/>
      <c r="W61" s="179"/>
      <c r="X61" s="179"/>
      <c r="Y61" s="179"/>
      <c r="Z61" s="179"/>
      <c r="AA61" s="121"/>
      <c r="AB61" s="121"/>
      <c r="AC61" s="177"/>
      <c r="AD61" s="177"/>
      <c r="AE61" s="177"/>
      <c r="AF61" s="177"/>
    </row>
    <row r="62" spans="1:32" ht="20.25" customHeight="1" thickBot="1" x14ac:dyDescent="0.3">
      <c r="A62" s="267"/>
      <c r="B62" s="268"/>
      <c r="C62" s="279"/>
      <c r="D62" s="197" t="s">
        <v>210</v>
      </c>
      <c r="E62" s="190"/>
      <c r="F62" s="180">
        <v>0</v>
      </c>
      <c r="G62" s="182"/>
      <c r="H62" s="180">
        <v>0</v>
      </c>
      <c r="I62" s="182"/>
      <c r="J62" s="181">
        <v>0</v>
      </c>
      <c r="K62" s="179"/>
      <c r="L62" s="179"/>
      <c r="M62" s="179"/>
      <c r="N62" s="179"/>
      <c r="O62" s="179"/>
      <c r="P62" s="179"/>
      <c r="Q62" s="179"/>
      <c r="R62" s="179"/>
      <c r="S62" s="179"/>
      <c r="T62" s="179"/>
      <c r="U62" s="179"/>
      <c r="V62" s="179"/>
      <c r="W62" s="179"/>
      <c r="X62" s="179"/>
      <c r="Y62" s="179"/>
      <c r="Z62" s="179"/>
      <c r="AA62" s="177"/>
      <c r="AB62" s="177"/>
      <c r="AC62" s="177"/>
      <c r="AD62" s="177"/>
      <c r="AE62" s="177"/>
      <c r="AF62" s="177"/>
    </row>
    <row r="63" spans="1:32" ht="20.25" customHeight="1" thickBot="1" x14ac:dyDescent="0.3">
      <c r="A63" s="267"/>
      <c r="B63" s="268"/>
      <c r="C63" s="279"/>
      <c r="D63" s="197" t="s">
        <v>211</v>
      </c>
      <c r="E63" s="192">
        <v>0</v>
      </c>
      <c r="F63" s="11">
        <v>0</v>
      </c>
      <c r="G63" s="11">
        <v>0</v>
      </c>
      <c r="H63" s="11">
        <v>1</v>
      </c>
      <c r="I63" s="11">
        <v>2</v>
      </c>
      <c r="J63" s="12">
        <v>1</v>
      </c>
      <c r="K63" s="179"/>
      <c r="L63" s="179"/>
      <c r="M63" s="179"/>
      <c r="N63" s="179"/>
      <c r="O63" s="179"/>
      <c r="P63" s="179"/>
      <c r="Q63" s="179"/>
      <c r="R63" s="179"/>
      <c r="S63" s="179"/>
      <c r="T63" s="179"/>
      <c r="U63" s="179"/>
      <c r="V63" s="179"/>
      <c r="W63" s="179"/>
      <c r="X63" s="179"/>
      <c r="Y63" s="179"/>
      <c r="Z63" s="179"/>
      <c r="AA63" s="177"/>
      <c r="AB63" s="177"/>
      <c r="AC63" s="177"/>
      <c r="AD63" s="177"/>
      <c r="AE63" s="177"/>
      <c r="AF63" s="177"/>
    </row>
    <row r="64" spans="1:32" ht="20.25" customHeight="1" thickBot="1" x14ac:dyDescent="0.3">
      <c r="A64" s="267"/>
      <c r="B64" s="268"/>
      <c r="C64" s="279"/>
      <c r="D64" s="198" t="s">
        <v>212</v>
      </c>
      <c r="E64" s="193">
        <v>0</v>
      </c>
      <c r="F64" s="13">
        <v>0</v>
      </c>
      <c r="G64" s="13">
        <v>0</v>
      </c>
      <c r="H64" s="13">
        <v>0</v>
      </c>
      <c r="I64" s="13">
        <v>0</v>
      </c>
      <c r="J64" s="14">
        <v>0</v>
      </c>
      <c r="K64" s="179"/>
      <c r="L64" s="179"/>
      <c r="M64" s="179"/>
      <c r="N64" s="179"/>
      <c r="O64" s="179"/>
      <c r="P64" s="179"/>
      <c r="Q64" s="179"/>
      <c r="R64" s="179"/>
      <c r="S64" s="179"/>
      <c r="T64" s="179"/>
      <c r="U64" s="179"/>
      <c r="V64" s="179"/>
      <c r="W64" s="179"/>
      <c r="X64" s="179"/>
      <c r="Y64" s="179"/>
      <c r="Z64" s="179"/>
      <c r="AA64" s="177"/>
      <c r="AB64" s="177"/>
      <c r="AC64" s="177"/>
      <c r="AD64" s="177"/>
      <c r="AE64" s="177"/>
      <c r="AF64" s="177"/>
    </row>
    <row r="65" spans="1:32" ht="20.25" customHeight="1" thickBot="1" x14ac:dyDescent="0.3">
      <c r="A65" s="267">
        <v>8</v>
      </c>
      <c r="B65" s="279" t="s">
        <v>19</v>
      </c>
      <c r="C65" s="269" t="s">
        <v>98</v>
      </c>
      <c r="D65" s="196" t="s">
        <v>208</v>
      </c>
      <c r="E65" s="189">
        <v>0</v>
      </c>
      <c r="F65" s="185">
        <v>0</v>
      </c>
      <c r="G65" s="185">
        <v>0</v>
      </c>
      <c r="H65" s="185">
        <v>0</v>
      </c>
      <c r="I65" s="185">
        <v>0</v>
      </c>
      <c r="J65" s="186">
        <v>0</v>
      </c>
      <c r="K65" s="179"/>
      <c r="L65" s="179"/>
      <c r="M65" s="179"/>
      <c r="N65" s="179"/>
      <c r="O65" s="179"/>
      <c r="P65" s="179"/>
      <c r="Q65" s="179"/>
      <c r="R65" s="179"/>
      <c r="S65" s="179"/>
      <c r="T65" s="179"/>
      <c r="U65" s="179"/>
      <c r="V65" s="179"/>
      <c r="W65" s="179"/>
      <c r="X65" s="179"/>
      <c r="Y65" s="179"/>
      <c r="Z65" s="179"/>
      <c r="AA65" s="177"/>
      <c r="AB65" s="177"/>
      <c r="AC65" s="177"/>
      <c r="AD65" s="177"/>
      <c r="AE65" s="177"/>
      <c r="AF65" s="177"/>
    </row>
    <row r="66" spans="1:32" ht="20.25" customHeight="1" thickBot="1" x14ac:dyDescent="0.3">
      <c r="A66" s="267"/>
      <c r="B66" s="279"/>
      <c r="C66" s="269"/>
      <c r="D66" s="195" t="s">
        <v>86</v>
      </c>
      <c r="E66" s="190"/>
      <c r="F66" s="183"/>
      <c r="G66" s="182"/>
      <c r="H66" s="183"/>
      <c r="I66" s="182"/>
      <c r="J66" s="184"/>
      <c r="K66" s="179"/>
      <c r="L66" s="179"/>
      <c r="M66" s="179"/>
      <c r="N66" s="179"/>
      <c r="O66" s="179"/>
      <c r="P66" s="179"/>
      <c r="Q66" s="179"/>
      <c r="R66" s="179"/>
      <c r="S66" s="179"/>
      <c r="T66" s="179"/>
      <c r="U66" s="179"/>
      <c r="V66" s="179"/>
      <c r="W66" s="179"/>
      <c r="X66" s="179"/>
      <c r="Y66" s="179"/>
      <c r="Z66" s="179"/>
      <c r="AA66" s="177"/>
      <c r="AB66" s="177"/>
      <c r="AC66" s="177"/>
      <c r="AD66" s="177"/>
      <c r="AE66" s="177"/>
      <c r="AF66" s="177"/>
    </row>
    <row r="67" spans="1:32" ht="20.25" customHeight="1" thickBot="1" x14ac:dyDescent="0.3">
      <c r="A67" s="267"/>
      <c r="B67" s="279"/>
      <c r="C67" s="269"/>
      <c r="D67" s="196" t="s">
        <v>5</v>
      </c>
      <c r="E67" s="191">
        <v>0</v>
      </c>
      <c r="F67" s="182"/>
      <c r="G67" s="180">
        <v>0</v>
      </c>
      <c r="H67" s="182"/>
      <c r="I67" s="180">
        <v>0</v>
      </c>
      <c r="J67" s="184"/>
      <c r="K67" s="179"/>
      <c r="L67" s="179"/>
      <c r="M67" s="179"/>
      <c r="N67" s="179"/>
      <c r="O67" s="179"/>
      <c r="P67" s="179"/>
      <c r="Q67" s="179"/>
      <c r="R67" s="179"/>
      <c r="S67" s="179"/>
      <c r="T67" s="179"/>
      <c r="U67" s="179"/>
      <c r="V67" s="179"/>
      <c r="W67" s="179"/>
      <c r="X67" s="179"/>
      <c r="Y67" s="179"/>
      <c r="Z67" s="179"/>
      <c r="AA67" s="177"/>
      <c r="AB67" s="177"/>
      <c r="AC67" s="177"/>
      <c r="AD67" s="177"/>
      <c r="AE67" s="177"/>
      <c r="AF67" s="177"/>
    </row>
    <row r="68" spans="1:32" ht="20.25" customHeight="1" thickBot="1" x14ac:dyDescent="0.3">
      <c r="A68" s="267"/>
      <c r="B68" s="279"/>
      <c r="C68" s="269"/>
      <c r="D68" s="196" t="s">
        <v>209</v>
      </c>
      <c r="E68" s="191">
        <v>0</v>
      </c>
      <c r="F68" s="182"/>
      <c r="G68" s="180">
        <v>0</v>
      </c>
      <c r="H68" s="182"/>
      <c r="I68" s="180">
        <v>0</v>
      </c>
      <c r="J68" s="184"/>
      <c r="K68" s="179"/>
      <c r="L68" s="179"/>
      <c r="M68" s="179"/>
      <c r="N68" s="179"/>
      <c r="O68" s="179"/>
      <c r="P68" s="179"/>
      <c r="Q68" s="179"/>
      <c r="R68" s="179"/>
      <c r="S68" s="179"/>
      <c r="T68" s="179"/>
      <c r="U68" s="179"/>
      <c r="V68" s="179"/>
      <c r="W68" s="179"/>
      <c r="X68" s="179"/>
      <c r="Y68" s="179"/>
      <c r="Z68" s="179"/>
      <c r="AA68" s="177"/>
      <c r="AB68" s="177"/>
      <c r="AC68" s="177"/>
      <c r="AD68" s="177"/>
      <c r="AE68" s="177"/>
      <c r="AF68" s="177"/>
    </row>
    <row r="69" spans="1:32" ht="20.25" customHeight="1" thickBot="1" x14ac:dyDescent="0.3">
      <c r="A69" s="267"/>
      <c r="B69" s="279"/>
      <c r="C69" s="269"/>
      <c r="D69" s="196" t="s">
        <v>6</v>
      </c>
      <c r="E69" s="190"/>
      <c r="F69" s="180">
        <v>0</v>
      </c>
      <c r="G69" s="182"/>
      <c r="H69" s="180">
        <v>0</v>
      </c>
      <c r="I69" s="182"/>
      <c r="J69" s="181">
        <v>0</v>
      </c>
      <c r="K69" s="179"/>
      <c r="L69" s="179"/>
      <c r="M69" s="179"/>
      <c r="N69" s="179"/>
      <c r="O69" s="179"/>
      <c r="P69" s="179"/>
      <c r="Q69" s="179"/>
      <c r="R69" s="179"/>
      <c r="S69" s="179"/>
      <c r="T69" s="179"/>
      <c r="U69" s="179"/>
      <c r="V69" s="179"/>
      <c r="W69" s="179"/>
      <c r="X69" s="179"/>
      <c r="Y69" s="179"/>
      <c r="Z69" s="179"/>
      <c r="AA69" s="177"/>
      <c r="AB69" s="177"/>
      <c r="AC69" s="177"/>
      <c r="AD69" s="177"/>
      <c r="AE69" s="177"/>
      <c r="AF69" s="177"/>
    </row>
    <row r="70" spans="1:32" ht="20.25" customHeight="1" thickBot="1" x14ac:dyDescent="0.3">
      <c r="A70" s="267"/>
      <c r="B70" s="279"/>
      <c r="C70" s="269"/>
      <c r="D70" s="196" t="s">
        <v>7</v>
      </c>
      <c r="E70" s="191">
        <v>0</v>
      </c>
      <c r="F70" s="180">
        <v>0</v>
      </c>
      <c r="G70" s="180">
        <v>0</v>
      </c>
      <c r="H70" s="180">
        <v>0</v>
      </c>
      <c r="I70" s="180">
        <v>0</v>
      </c>
      <c r="J70" s="181">
        <v>0</v>
      </c>
      <c r="K70" s="179"/>
      <c r="L70" s="179"/>
      <c r="M70" s="179"/>
      <c r="N70" s="179"/>
      <c r="O70" s="179"/>
      <c r="P70" s="179"/>
      <c r="Q70" s="179"/>
      <c r="R70" s="179"/>
      <c r="S70" s="179"/>
      <c r="T70" s="179"/>
      <c r="U70" s="179"/>
      <c r="V70" s="179"/>
      <c r="W70" s="179"/>
      <c r="X70" s="179"/>
      <c r="Y70" s="179"/>
      <c r="Z70" s="179"/>
      <c r="AA70" s="177"/>
      <c r="AB70" s="177"/>
      <c r="AC70" s="177"/>
      <c r="AD70" s="177"/>
      <c r="AE70" s="177"/>
      <c r="AF70" s="177"/>
    </row>
    <row r="71" spans="1:32" ht="20.25" customHeight="1" thickBot="1" x14ac:dyDescent="0.3">
      <c r="A71" s="267"/>
      <c r="B71" s="279"/>
      <c r="C71" s="269"/>
      <c r="D71" s="197" t="s">
        <v>210</v>
      </c>
      <c r="E71" s="190"/>
      <c r="F71" s="180">
        <v>0</v>
      </c>
      <c r="G71" s="182"/>
      <c r="H71" s="180">
        <v>0</v>
      </c>
      <c r="I71" s="182"/>
      <c r="J71" s="181">
        <v>0</v>
      </c>
      <c r="K71" s="179"/>
      <c r="L71" s="179"/>
      <c r="M71" s="179"/>
      <c r="N71" s="179"/>
      <c r="O71" s="179"/>
      <c r="P71" s="179"/>
      <c r="Q71" s="179"/>
      <c r="R71" s="179"/>
      <c r="S71" s="179"/>
      <c r="T71" s="179"/>
      <c r="U71" s="179"/>
      <c r="V71" s="179"/>
      <c r="W71" s="179"/>
      <c r="X71" s="179"/>
      <c r="Y71" s="179"/>
      <c r="Z71" s="179"/>
      <c r="AA71" s="177"/>
      <c r="AB71" s="177"/>
      <c r="AC71" s="177"/>
      <c r="AD71" s="177"/>
      <c r="AE71" s="177"/>
      <c r="AF71" s="177"/>
    </row>
    <row r="72" spans="1:32" ht="20.25" customHeight="1" thickBot="1" x14ac:dyDescent="0.3">
      <c r="A72" s="267"/>
      <c r="B72" s="279"/>
      <c r="C72" s="269"/>
      <c r="D72" s="197" t="s">
        <v>211</v>
      </c>
      <c r="E72" s="192">
        <v>0</v>
      </c>
      <c r="F72" s="11">
        <v>0</v>
      </c>
      <c r="G72" s="11">
        <v>0</v>
      </c>
      <c r="H72" s="11">
        <v>1</v>
      </c>
      <c r="I72" s="11">
        <v>2</v>
      </c>
      <c r="J72" s="12">
        <v>1</v>
      </c>
      <c r="K72" s="179"/>
      <c r="L72" s="179"/>
      <c r="M72" s="179"/>
      <c r="N72" s="179"/>
      <c r="O72" s="179"/>
      <c r="P72" s="179"/>
      <c r="Q72" s="179"/>
      <c r="R72" s="179"/>
      <c r="S72" s="179"/>
      <c r="T72" s="179"/>
      <c r="U72" s="179"/>
      <c r="V72" s="179"/>
      <c r="W72" s="179"/>
      <c r="X72" s="179"/>
      <c r="Y72" s="179"/>
      <c r="Z72" s="179"/>
      <c r="AA72" s="177"/>
      <c r="AB72" s="177"/>
      <c r="AC72" s="177"/>
      <c r="AD72" s="177"/>
      <c r="AE72" s="177"/>
      <c r="AF72" s="177"/>
    </row>
    <row r="73" spans="1:32" ht="20.25" customHeight="1" thickBot="1" x14ac:dyDescent="0.3">
      <c r="A73" s="267"/>
      <c r="B73" s="279"/>
      <c r="C73" s="269"/>
      <c r="D73" s="198" t="s">
        <v>212</v>
      </c>
      <c r="E73" s="193">
        <v>0</v>
      </c>
      <c r="F73" s="13">
        <v>0</v>
      </c>
      <c r="G73" s="13">
        <v>0</v>
      </c>
      <c r="H73" s="13">
        <v>0</v>
      </c>
      <c r="I73" s="13">
        <v>0</v>
      </c>
      <c r="J73" s="14">
        <v>0</v>
      </c>
      <c r="K73" s="179"/>
      <c r="L73" s="179"/>
      <c r="M73" s="179"/>
      <c r="N73" s="179"/>
      <c r="O73" s="179"/>
      <c r="P73" s="179"/>
      <c r="Q73" s="179"/>
      <c r="R73" s="179"/>
      <c r="S73" s="179"/>
      <c r="T73" s="179"/>
      <c r="U73" s="179"/>
      <c r="V73" s="179"/>
      <c r="W73" s="179"/>
      <c r="X73" s="179"/>
      <c r="Y73" s="179"/>
      <c r="Z73" s="179"/>
      <c r="AA73" s="177"/>
      <c r="AB73" s="177"/>
      <c r="AC73" s="177"/>
      <c r="AD73" s="177"/>
      <c r="AE73" s="177"/>
      <c r="AF73" s="177"/>
    </row>
    <row r="74" spans="1:32" ht="20.25" customHeight="1" thickBot="1" x14ac:dyDescent="0.3">
      <c r="A74" s="267">
        <v>9</v>
      </c>
      <c r="B74" s="268" t="s">
        <v>21</v>
      </c>
      <c r="C74" s="279" t="s">
        <v>22</v>
      </c>
      <c r="D74" s="196" t="s">
        <v>208</v>
      </c>
      <c r="E74" s="189">
        <v>0</v>
      </c>
      <c r="F74" s="185">
        <v>0</v>
      </c>
      <c r="G74" s="185">
        <v>0</v>
      </c>
      <c r="H74" s="185">
        <v>0</v>
      </c>
      <c r="I74" s="185">
        <v>0</v>
      </c>
      <c r="J74" s="186">
        <v>0</v>
      </c>
      <c r="K74" s="179"/>
      <c r="L74" s="179"/>
      <c r="M74" s="179"/>
      <c r="N74" s="179"/>
      <c r="O74" s="179"/>
      <c r="P74" s="179"/>
      <c r="Q74" s="179"/>
      <c r="R74" s="179"/>
      <c r="S74" s="179"/>
      <c r="T74" s="179"/>
      <c r="U74" s="179"/>
      <c r="V74" s="179"/>
      <c r="W74" s="179"/>
      <c r="X74" s="179"/>
      <c r="Y74" s="179"/>
      <c r="Z74" s="179"/>
      <c r="AA74" s="177"/>
      <c r="AB74" s="177"/>
      <c r="AC74" s="177"/>
      <c r="AD74" s="177"/>
      <c r="AE74" s="177"/>
      <c r="AF74" s="177"/>
    </row>
    <row r="75" spans="1:32" ht="20.25" customHeight="1" thickBot="1" x14ac:dyDescent="0.3">
      <c r="A75" s="267"/>
      <c r="B75" s="268"/>
      <c r="C75" s="279"/>
      <c r="D75" s="195" t="s">
        <v>86</v>
      </c>
      <c r="E75" s="190"/>
      <c r="F75" s="183">
        <v>0</v>
      </c>
      <c r="G75" s="182"/>
      <c r="H75" s="183">
        <v>0</v>
      </c>
      <c r="I75" s="182"/>
      <c r="J75" s="184"/>
      <c r="K75" s="179"/>
      <c r="L75" s="179"/>
      <c r="M75" s="179"/>
      <c r="N75" s="179"/>
      <c r="O75" s="179"/>
      <c r="P75" s="179"/>
      <c r="Q75" s="179"/>
      <c r="R75" s="179"/>
      <c r="S75" s="179"/>
      <c r="T75" s="179"/>
      <c r="U75" s="179"/>
      <c r="V75" s="179"/>
      <c r="W75" s="179"/>
      <c r="X75" s="179"/>
      <c r="Y75" s="179"/>
      <c r="Z75" s="179"/>
      <c r="AA75" s="177"/>
      <c r="AB75" s="177"/>
      <c r="AC75" s="177"/>
      <c r="AD75" s="177"/>
      <c r="AE75" s="177"/>
      <c r="AF75" s="177"/>
    </row>
    <row r="76" spans="1:32" ht="20.25" customHeight="1" thickBot="1" x14ac:dyDescent="0.3">
      <c r="A76" s="267"/>
      <c r="B76" s="268"/>
      <c r="C76" s="279"/>
      <c r="D76" s="196" t="s">
        <v>5</v>
      </c>
      <c r="E76" s="191">
        <v>0</v>
      </c>
      <c r="F76" s="182"/>
      <c r="G76" s="180">
        <v>0</v>
      </c>
      <c r="H76" s="182"/>
      <c r="I76" s="180">
        <v>0</v>
      </c>
      <c r="J76" s="184"/>
      <c r="K76" s="179"/>
      <c r="L76" s="179"/>
      <c r="M76" s="179"/>
      <c r="N76" s="179"/>
      <c r="O76" s="179"/>
      <c r="P76" s="179"/>
      <c r="Q76" s="179"/>
      <c r="R76" s="179"/>
      <c r="S76" s="179"/>
      <c r="T76" s="179"/>
      <c r="U76" s="179"/>
      <c r="V76" s="179"/>
      <c r="W76" s="179"/>
      <c r="X76" s="179"/>
      <c r="Y76" s="179"/>
      <c r="Z76" s="179"/>
      <c r="AA76" s="177"/>
      <c r="AB76" s="177"/>
      <c r="AC76" s="177"/>
      <c r="AD76" s="177"/>
      <c r="AE76" s="177"/>
      <c r="AF76" s="177"/>
    </row>
    <row r="77" spans="1:32" ht="20.25" customHeight="1" thickBot="1" x14ac:dyDescent="0.3">
      <c r="A77" s="267"/>
      <c r="B77" s="268"/>
      <c r="C77" s="279"/>
      <c r="D77" s="196" t="s">
        <v>209</v>
      </c>
      <c r="E77" s="191">
        <v>0</v>
      </c>
      <c r="F77" s="182"/>
      <c r="G77" s="180">
        <v>0</v>
      </c>
      <c r="H77" s="182"/>
      <c r="I77" s="180">
        <v>0</v>
      </c>
      <c r="J77" s="184"/>
      <c r="K77" s="179"/>
      <c r="L77" s="179"/>
      <c r="M77" s="179"/>
      <c r="N77" s="179"/>
      <c r="O77" s="179"/>
      <c r="P77" s="179"/>
      <c r="Q77" s="179"/>
      <c r="R77" s="179"/>
      <c r="S77" s="179"/>
      <c r="T77" s="179"/>
      <c r="U77" s="179"/>
      <c r="V77" s="179"/>
      <c r="W77" s="179"/>
      <c r="X77" s="179"/>
      <c r="Y77" s="179"/>
      <c r="Z77" s="179"/>
      <c r="AA77" s="177"/>
      <c r="AB77" s="177"/>
      <c r="AC77" s="177"/>
      <c r="AD77" s="177"/>
      <c r="AE77" s="177"/>
      <c r="AF77" s="177"/>
    </row>
    <row r="78" spans="1:32" ht="20.25" customHeight="1" thickBot="1" x14ac:dyDescent="0.3">
      <c r="A78" s="267"/>
      <c r="B78" s="268"/>
      <c r="C78" s="279"/>
      <c r="D78" s="196" t="s">
        <v>6</v>
      </c>
      <c r="E78" s="190"/>
      <c r="F78" s="180">
        <v>0</v>
      </c>
      <c r="G78" s="182"/>
      <c r="H78" s="180">
        <v>0</v>
      </c>
      <c r="I78" s="182"/>
      <c r="J78" s="181">
        <v>0</v>
      </c>
      <c r="K78" s="179"/>
      <c r="L78" s="179"/>
      <c r="M78" s="179"/>
      <c r="N78" s="179"/>
      <c r="O78" s="179"/>
      <c r="P78" s="179"/>
      <c r="Q78" s="179"/>
      <c r="R78" s="179"/>
      <c r="S78" s="179"/>
      <c r="T78" s="179"/>
      <c r="U78" s="179"/>
      <c r="V78" s="179"/>
      <c r="W78" s="179"/>
      <c r="X78" s="179"/>
      <c r="Y78" s="179"/>
      <c r="Z78" s="179"/>
      <c r="AA78" s="177"/>
      <c r="AB78" s="177"/>
      <c r="AC78" s="177"/>
      <c r="AD78" s="177"/>
      <c r="AE78" s="177"/>
      <c r="AF78" s="177"/>
    </row>
    <row r="79" spans="1:32" ht="20.25" customHeight="1" thickBot="1" x14ac:dyDescent="0.3">
      <c r="A79" s="267"/>
      <c r="B79" s="268"/>
      <c r="C79" s="279"/>
      <c r="D79" s="196" t="s">
        <v>7</v>
      </c>
      <c r="E79" s="191">
        <v>0</v>
      </c>
      <c r="F79" s="180">
        <v>0</v>
      </c>
      <c r="G79" s="180">
        <v>0</v>
      </c>
      <c r="H79" s="180">
        <v>0</v>
      </c>
      <c r="I79" s="180">
        <v>0</v>
      </c>
      <c r="J79" s="181">
        <v>0</v>
      </c>
      <c r="K79" s="179"/>
      <c r="L79" s="179"/>
      <c r="M79" s="179"/>
      <c r="N79" s="179"/>
      <c r="O79" s="179"/>
      <c r="P79" s="179"/>
      <c r="Q79" s="179"/>
      <c r="R79" s="179"/>
      <c r="S79" s="179"/>
      <c r="T79" s="179"/>
      <c r="U79" s="179"/>
      <c r="V79" s="179"/>
      <c r="W79" s="179"/>
      <c r="X79" s="179"/>
      <c r="Y79" s="179"/>
      <c r="Z79" s="179"/>
      <c r="AA79" s="177"/>
      <c r="AB79" s="177"/>
      <c r="AC79" s="177"/>
      <c r="AD79" s="177"/>
      <c r="AE79" s="177"/>
      <c r="AF79" s="177"/>
    </row>
    <row r="80" spans="1:32" ht="20.25" customHeight="1" thickBot="1" x14ac:dyDescent="0.3">
      <c r="A80" s="267"/>
      <c r="B80" s="268"/>
      <c r="C80" s="279"/>
      <c r="D80" s="197" t="s">
        <v>210</v>
      </c>
      <c r="E80" s="190"/>
      <c r="F80" s="180">
        <v>0</v>
      </c>
      <c r="G80" s="182"/>
      <c r="H80" s="180">
        <v>0</v>
      </c>
      <c r="I80" s="182"/>
      <c r="J80" s="181">
        <v>0</v>
      </c>
      <c r="K80" s="179"/>
      <c r="L80" s="179"/>
      <c r="M80" s="179"/>
      <c r="N80" s="179"/>
      <c r="O80" s="179"/>
      <c r="P80" s="179"/>
      <c r="Q80" s="179"/>
      <c r="R80" s="179"/>
      <c r="S80" s="179"/>
      <c r="T80" s="179"/>
      <c r="U80" s="179"/>
      <c r="V80" s="179"/>
      <c r="W80" s="179"/>
      <c r="X80" s="179"/>
      <c r="Y80" s="179"/>
      <c r="Z80" s="179"/>
      <c r="AA80" s="177"/>
      <c r="AB80" s="177"/>
      <c r="AC80" s="177"/>
      <c r="AD80" s="177"/>
      <c r="AE80" s="177"/>
      <c r="AF80" s="177"/>
    </row>
    <row r="81" spans="1:32" ht="20.25" customHeight="1" thickBot="1" x14ac:dyDescent="0.3">
      <c r="A81" s="267"/>
      <c r="B81" s="268"/>
      <c r="C81" s="279"/>
      <c r="D81" s="197" t="s">
        <v>211</v>
      </c>
      <c r="E81" s="192">
        <v>0</v>
      </c>
      <c r="F81" s="11">
        <v>0</v>
      </c>
      <c r="G81" s="11">
        <v>0</v>
      </c>
      <c r="H81" s="11">
        <v>0</v>
      </c>
      <c r="I81" s="11">
        <v>0</v>
      </c>
      <c r="J81" s="12">
        <v>0</v>
      </c>
      <c r="K81" s="179"/>
      <c r="L81" s="179"/>
      <c r="M81" s="179"/>
      <c r="N81" s="179"/>
      <c r="O81" s="179"/>
      <c r="P81" s="179"/>
      <c r="Q81" s="179"/>
      <c r="R81" s="179"/>
      <c r="S81" s="179"/>
      <c r="T81" s="179"/>
      <c r="U81" s="179"/>
      <c r="V81" s="179"/>
      <c r="W81" s="179"/>
      <c r="X81" s="179"/>
      <c r="Y81" s="179"/>
      <c r="Z81" s="179"/>
      <c r="AA81" s="177"/>
      <c r="AB81" s="177"/>
      <c r="AC81" s="177"/>
      <c r="AD81" s="177"/>
      <c r="AE81" s="177"/>
      <c r="AF81" s="177"/>
    </row>
    <row r="82" spans="1:32" ht="20.25" customHeight="1" thickBot="1" x14ac:dyDescent="0.3">
      <c r="A82" s="267"/>
      <c r="B82" s="268"/>
      <c r="C82" s="279"/>
      <c r="D82" s="198" t="s">
        <v>212</v>
      </c>
      <c r="E82" s="193">
        <v>0</v>
      </c>
      <c r="F82" s="13">
        <v>0</v>
      </c>
      <c r="G82" s="13">
        <v>0</v>
      </c>
      <c r="H82" s="13">
        <v>0</v>
      </c>
      <c r="I82" s="13">
        <v>0</v>
      </c>
      <c r="J82" s="14">
        <v>0</v>
      </c>
      <c r="K82" s="179"/>
      <c r="L82" s="179"/>
      <c r="M82" s="179"/>
      <c r="N82" s="179"/>
      <c r="O82" s="179"/>
      <c r="P82" s="179"/>
      <c r="Q82" s="179"/>
      <c r="R82" s="179"/>
      <c r="S82" s="179"/>
      <c r="T82" s="179"/>
      <c r="U82" s="179"/>
      <c r="V82" s="179"/>
      <c r="W82" s="179"/>
      <c r="X82" s="179"/>
      <c r="Y82" s="179"/>
      <c r="Z82" s="179"/>
      <c r="AA82" s="177"/>
      <c r="AB82" s="177"/>
      <c r="AC82" s="177"/>
      <c r="AD82" s="177"/>
      <c r="AE82" s="177"/>
      <c r="AF82" s="177"/>
    </row>
    <row r="83" spans="1:32" ht="20.25" customHeight="1" thickBot="1" x14ac:dyDescent="0.3">
      <c r="A83" s="275">
        <v>10</v>
      </c>
      <c r="B83" s="268" t="s">
        <v>23</v>
      </c>
      <c r="C83" s="281" t="s">
        <v>66</v>
      </c>
      <c r="D83" s="196" t="s">
        <v>208</v>
      </c>
      <c r="E83" s="189">
        <v>0</v>
      </c>
      <c r="F83" s="185">
        <v>0</v>
      </c>
      <c r="G83" s="185">
        <v>0</v>
      </c>
      <c r="H83" s="185">
        <v>0</v>
      </c>
      <c r="I83" s="185">
        <v>0</v>
      </c>
      <c r="J83" s="186">
        <v>0</v>
      </c>
      <c r="K83" s="179"/>
      <c r="L83" s="179"/>
      <c r="M83" s="179"/>
      <c r="N83" s="179"/>
      <c r="O83" s="179"/>
      <c r="P83" s="179"/>
      <c r="Q83" s="179"/>
      <c r="R83" s="179"/>
      <c r="S83" s="179"/>
      <c r="T83" s="179"/>
      <c r="U83" s="179"/>
      <c r="V83" s="179"/>
      <c r="W83" s="179"/>
      <c r="X83" s="179"/>
      <c r="Y83" s="179"/>
      <c r="Z83" s="179"/>
      <c r="AA83" s="177"/>
      <c r="AB83" s="177"/>
      <c r="AC83" s="177"/>
      <c r="AD83" s="177"/>
      <c r="AE83" s="177"/>
      <c r="AF83" s="177"/>
    </row>
    <row r="84" spans="1:32" ht="20.25" customHeight="1" thickBot="1" x14ac:dyDescent="0.3">
      <c r="A84" s="275"/>
      <c r="B84" s="268"/>
      <c r="C84" s="281"/>
      <c r="D84" s="195" t="s">
        <v>86</v>
      </c>
      <c r="E84" s="190"/>
      <c r="F84" s="183">
        <v>0</v>
      </c>
      <c r="G84" s="182"/>
      <c r="H84" s="183">
        <v>0</v>
      </c>
      <c r="I84" s="182"/>
      <c r="J84" s="184"/>
      <c r="K84" s="179"/>
      <c r="L84" s="179"/>
      <c r="M84" s="179"/>
      <c r="N84" s="179"/>
      <c r="O84" s="179"/>
      <c r="P84" s="179"/>
      <c r="Q84" s="179"/>
      <c r="R84" s="179"/>
      <c r="S84" s="179"/>
      <c r="T84" s="179"/>
      <c r="U84" s="179"/>
      <c r="V84" s="179"/>
      <c r="W84" s="179"/>
      <c r="X84" s="179"/>
      <c r="Y84" s="179"/>
      <c r="Z84" s="179"/>
      <c r="AA84" s="177"/>
      <c r="AB84" s="177"/>
      <c r="AC84" s="177"/>
      <c r="AD84" s="177"/>
      <c r="AE84" s="177"/>
      <c r="AF84" s="177"/>
    </row>
    <row r="85" spans="1:32" ht="20.25" customHeight="1" thickBot="1" x14ac:dyDescent="0.3">
      <c r="A85" s="275"/>
      <c r="B85" s="268"/>
      <c r="C85" s="281"/>
      <c r="D85" s="196" t="s">
        <v>5</v>
      </c>
      <c r="E85" s="191">
        <v>0</v>
      </c>
      <c r="F85" s="182"/>
      <c r="G85" s="180">
        <v>0</v>
      </c>
      <c r="H85" s="182"/>
      <c r="I85" s="180">
        <v>0</v>
      </c>
      <c r="J85" s="184"/>
      <c r="K85" s="179"/>
      <c r="L85" s="179"/>
      <c r="M85" s="179"/>
      <c r="N85" s="179"/>
      <c r="O85" s="179"/>
      <c r="P85" s="179"/>
      <c r="Q85" s="179"/>
      <c r="R85" s="179"/>
      <c r="S85" s="179"/>
      <c r="T85" s="179"/>
      <c r="U85" s="179"/>
      <c r="V85" s="179"/>
      <c r="W85" s="179"/>
      <c r="X85" s="179"/>
      <c r="Y85" s="179"/>
      <c r="Z85" s="179"/>
      <c r="AA85" s="177"/>
      <c r="AB85" s="177"/>
      <c r="AC85" s="177"/>
      <c r="AD85" s="177"/>
      <c r="AE85" s="177"/>
      <c r="AF85" s="177"/>
    </row>
    <row r="86" spans="1:32" ht="20.25" customHeight="1" thickBot="1" x14ac:dyDescent="0.3">
      <c r="A86" s="275"/>
      <c r="B86" s="268"/>
      <c r="C86" s="281"/>
      <c r="D86" s="196" t="s">
        <v>209</v>
      </c>
      <c r="E86" s="191">
        <v>0</v>
      </c>
      <c r="F86" s="182"/>
      <c r="G86" s="180">
        <v>0</v>
      </c>
      <c r="H86" s="182"/>
      <c r="I86" s="180">
        <v>0</v>
      </c>
      <c r="J86" s="184"/>
      <c r="K86" s="179"/>
      <c r="L86" s="179"/>
      <c r="M86" s="179"/>
      <c r="N86" s="179"/>
      <c r="O86" s="179"/>
      <c r="P86" s="179"/>
      <c r="Q86" s="179"/>
      <c r="R86" s="179"/>
      <c r="S86" s="179"/>
      <c r="T86" s="179"/>
      <c r="U86" s="179"/>
      <c r="V86" s="179"/>
      <c r="W86" s="179"/>
      <c r="X86" s="179"/>
      <c r="Y86" s="179"/>
      <c r="Z86" s="179"/>
      <c r="AA86" s="177"/>
      <c r="AB86" s="177"/>
      <c r="AC86" s="177"/>
      <c r="AD86" s="177"/>
      <c r="AE86" s="177"/>
      <c r="AF86" s="177"/>
    </row>
    <row r="87" spans="1:32" ht="20.25" customHeight="1" thickBot="1" x14ac:dyDescent="0.3">
      <c r="A87" s="275"/>
      <c r="B87" s="268"/>
      <c r="C87" s="281"/>
      <c r="D87" s="196" t="s">
        <v>6</v>
      </c>
      <c r="E87" s="190"/>
      <c r="F87" s="180">
        <v>0</v>
      </c>
      <c r="G87" s="182"/>
      <c r="H87" s="180">
        <v>0</v>
      </c>
      <c r="I87" s="182"/>
      <c r="J87" s="181">
        <v>0</v>
      </c>
      <c r="K87" s="179"/>
      <c r="L87" s="179"/>
      <c r="M87" s="179"/>
      <c r="N87" s="179"/>
      <c r="O87" s="179"/>
      <c r="P87" s="179"/>
      <c r="Q87" s="179"/>
      <c r="R87" s="179"/>
      <c r="S87" s="179"/>
      <c r="T87" s="179"/>
      <c r="U87" s="179"/>
      <c r="V87" s="179"/>
      <c r="W87" s="179"/>
      <c r="X87" s="179"/>
      <c r="Y87" s="179"/>
      <c r="Z87" s="179"/>
      <c r="AA87" s="177"/>
      <c r="AB87" s="177"/>
      <c r="AC87" s="177"/>
      <c r="AD87" s="177"/>
      <c r="AE87" s="177"/>
      <c r="AF87" s="177"/>
    </row>
    <row r="88" spans="1:32" ht="20.25" customHeight="1" thickBot="1" x14ac:dyDescent="0.3">
      <c r="A88" s="275"/>
      <c r="B88" s="268"/>
      <c r="C88" s="281"/>
      <c r="D88" s="196" t="s">
        <v>7</v>
      </c>
      <c r="E88" s="191">
        <v>0</v>
      </c>
      <c r="F88" s="180">
        <v>0</v>
      </c>
      <c r="G88" s="180">
        <v>0</v>
      </c>
      <c r="H88" s="180">
        <v>0</v>
      </c>
      <c r="I88" s="180">
        <v>0</v>
      </c>
      <c r="J88" s="181">
        <v>0</v>
      </c>
      <c r="K88" s="179"/>
      <c r="L88" s="179"/>
      <c r="M88" s="179"/>
      <c r="N88" s="179"/>
      <c r="O88" s="179"/>
      <c r="P88" s="179"/>
      <c r="Q88" s="179"/>
      <c r="R88" s="179"/>
      <c r="S88" s="179"/>
      <c r="T88" s="179"/>
      <c r="U88" s="179"/>
      <c r="V88" s="179"/>
      <c r="W88" s="179"/>
      <c r="X88" s="179"/>
      <c r="Y88" s="179"/>
      <c r="Z88" s="179"/>
      <c r="AA88" s="177"/>
      <c r="AB88" s="177"/>
      <c r="AC88" s="177"/>
      <c r="AD88" s="177"/>
      <c r="AE88" s="177"/>
      <c r="AF88" s="177"/>
    </row>
    <row r="89" spans="1:32" ht="20.25" customHeight="1" thickBot="1" x14ac:dyDescent="0.3">
      <c r="A89" s="275"/>
      <c r="B89" s="268"/>
      <c r="C89" s="281"/>
      <c r="D89" s="197" t="s">
        <v>210</v>
      </c>
      <c r="E89" s="190"/>
      <c r="F89" s="180">
        <v>0</v>
      </c>
      <c r="G89" s="182"/>
      <c r="H89" s="180">
        <v>0</v>
      </c>
      <c r="I89" s="182"/>
      <c r="J89" s="181">
        <v>0</v>
      </c>
      <c r="K89" s="179"/>
      <c r="L89" s="179"/>
      <c r="M89" s="179"/>
      <c r="N89" s="179"/>
      <c r="O89" s="179"/>
      <c r="P89" s="179"/>
      <c r="Q89" s="179"/>
      <c r="R89" s="179"/>
      <c r="S89" s="179"/>
      <c r="T89" s="179"/>
      <c r="U89" s="179"/>
      <c r="V89" s="179"/>
      <c r="W89" s="179"/>
      <c r="X89" s="179"/>
      <c r="Y89" s="179"/>
      <c r="Z89" s="179"/>
      <c r="AA89" s="177"/>
      <c r="AB89" s="177"/>
      <c r="AC89" s="177"/>
      <c r="AD89" s="177"/>
      <c r="AE89" s="177"/>
      <c r="AF89" s="177"/>
    </row>
    <row r="90" spans="1:32" ht="20.25" customHeight="1" thickBot="1" x14ac:dyDescent="0.3">
      <c r="A90" s="275"/>
      <c r="B90" s="268"/>
      <c r="C90" s="281"/>
      <c r="D90" s="197" t="s">
        <v>211</v>
      </c>
      <c r="E90" s="192">
        <v>0</v>
      </c>
      <c r="F90" s="11">
        <v>0</v>
      </c>
      <c r="G90" s="11">
        <v>0</v>
      </c>
      <c r="H90" s="11">
        <v>0</v>
      </c>
      <c r="I90" s="11">
        <v>2</v>
      </c>
      <c r="J90" s="12">
        <v>1</v>
      </c>
      <c r="K90" s="179"/>
      <c r="L90" s="179"/>
      <c r="M90" s="179"/>
      <c r="N90" s="179"/>
      <c r="O90" s="179"/>
      <c r="P90" s="179"/>
      <c r="Q90" s="179"/>
      <c r="R90" s="179"/>
      <c r="S90" s="179"/>
      <c r="T90" s="179"/>
      <c r="U90" s="179"/>
      <c r="V90" s="179"/>
      <c r="W90" s="179"/>
      <c r="X90" s="179"/>
      <c r="Y90" s="179"/>
      <c r="Z90" s="179"/>
      <c r="AA90" s="177"/>
      <c r="AB90" s="177"/>
      <c r="AC90" s="177"/>
      <c r="AD90" s="177"/>
      <c r="AE90" s="177"/>
      <c r="AF90" s="177"/>
    </row>
    <row r="91" spans="1:32" ht="20.25" customHeight="1" thickBot="1" x14ac:dyDescent="0.3">
      <c r="A91" s="275"/>
      <c r="B91" s="268"/>
      <c r="C91" s="281"/>
      <c r="D91" s="198" t="s">
        <v>212</v>
      </c>
      <c r="E91" s="193">
        <v>0</v>
      </c>
      <c r="F91" s="13">
        <v>0</v>
      </c>
      <c r="G91" s="13">
        <v>0</v>
      </c>
      <c r="H91" s="13">
        <v>0</v>
      </c>
      <c r="I91" s="13">
        <v>0</v>
      </c>
      <c r="J91" s="14">
        <v>0</v>
      </c>
      <c r="K91" s="179"/>
      <c r="L91" s="179"/>
      <c r="M91" s="179"/>
      <c r="N91" s="179"/>
      <c r="O91" s="179"/>
      <c r="P91" s="179"/>
      <c r="Q91" s="179"/>
      <c r="R91" s="179"/>
      <c r="S91" s="179"/>
      <c r="T91" s="179"/>
      <c r="U91" s="179"/>
      <c r="V91" s="179"/>
      <c r="W91" s="179"/>
      <c r="X91" s="179"/>
      <c r="Y91" s="179"/>
      <c r="Z91" s="179"/>
      <c r="AA91" s="177"/>
      <c r="AB91" s="177"/>
      <c r="AC91" s="177"/>
      <c r="AD91" s="177"/>
      <c r="AE91" s="177"/>
      <c r="AF91" s="177"/>
    </row>
    <row r="92" spans="1:32" ht="20.25" customHeight="1" thickBot="1" x14ac:dyDescent="0.3">
      <c r="A92" s="267">
        <v>11</v>
      </c>
      <c r="B92" s="279" t="s">
        <v>24</v>
      </c>
      <c r="C92" s="279" t="s">
        <v>61</v>
      </c>
      <c r="D92" s="196" t="s">
        <v>208</v>
      </c>
      <c r="E92" s="189">
        <v>0</v>
      </c>
      <c r="F92" s="185">
        <v>0</v>
      </c>
      <c r="G92" s="185">
        <v>0</v>
      </c>
      <c r="H92" s="185">
        <v>0</v>
      </c>
      <c r="I92" s="185">
        <v>0</v>
      </c>
      <c r="J92" s="186">
        <v>0</v>
      </c>
      <c r="K92" s="179"/>
      <c r="L92" s="179"/>
      <c r="M92" s="179"/>
      <c r="N92" s="179"/>
      <c r="O92" s="179"/>
      <c r="P92" s="179"/>
      <c r="Q92" s="179"/>
      <c r="R92" s="179"/>
      <c r="S92" s="179"/>
      <c r="T92" s="179"/>
      <c r="U92" s="179"/>
      <c r="V92" s="179"/>
      <c r="W92" s="179"/>
      <c r="X92" s="179"/>
      <c r="Y92" s="179"/>
      <c r="Z92" s="179"/>
      <c r="AA92" s="177"/>
      <c r="AB92" s="177"/>
      <c r="AC92" s="177"/>
      <c r="AD92" s="177"/>
      <c r="AE92" s="177"/>
      <c r="AF92" s="177"/>
    </row>
    <row r="93" spans="1:32" ht="20.25" customHeight="1" thickBot="1" x14ac:dyDescent="0.3">
      <c r="A93" s="267"/>
      <c r="B93" s="279"/>
      <c r="C93" s="279"/>
      <c r="D93" s="195" t="s">
        <v>86</v>
      </c>
      <c r="E93" s="190"/>
      <c r="F93" s="183">
        <v>0</v>
      </c>
      <c r="G93" s="182"/>
      <c r="H93" s="183">
        <v>0</v>
      </c>
      <c r="I93" s="182"/>
      <c r="J93" s="184"/>
      <c r="K93" s="179"/>
      <c r="L93" s="179"/>
      <c r="M93" s="179"/>
      <c r="N93" s="179"/>
      <c r="O93" s="179"/>
      <c r="P93" s="179"/>
      <c r="Q93" s="179"/>
      <c r="R93" s="179"/>
      <c r="S93" s="179"/>
      <c r="T93" s="179"/>
      <c r="U93" s="179"/>
      <c r="V93" s="179"/>
      <c r="W93" s="179"/>
      <c r="X93" s="179"/>
      <c r="Y93" s="179"/>
      <c r="Z93" s="179"/>
      <c r="AA93" s="177"/>
      <c r="AB93" s="177"/>
      <c r="AC93" s="177"/>
      <c r="AD93" s="177"/>
      <c r="AE93" s="177"/>
      <c r="AF93" s="177"/>
    </row>
    <row r="94" spans="1:32" ht="20.25" customHeight="1" thickBot="1" x14ac:dyDescent="0.3">
      <c r="A94" s="267"/>
      <c r="B94" s="279"/>
      <c r="C94" s="279"/>
      <c r="D94" s="196" t="s">
        <v>5</v>
      </c>
      <c r="E94" s="191">
        <v>0</v>
      </c>
      <c r="F94" s="182"/>
      <c r="G94" s="180">
        <v>0</v>
      </c>
      <c r="H94" s="182"/>
      <c r="I94" s="180">
        <v>0</v>
      </c>
      <c r="J94" s="184"/>
      <c r="K94" s="179"/>
      <c r="L94" s="179"/>
      <c r="M94" s="179"/>
      <c r="N94" s="179"/>
      <c r="O94" s="179"/>
      <c r="P94" s="179"/>
      <c r="Q94" s="179"/>
      <c r="R94" s="179"/>
      <c r="S94" s="179"/>
      <c r="T94" s="179"/>
      <c r="U94" s="179"/>
      <c r="V94" s="179"/>
      <c r="W94" s="179"/>
      <c r="X94" s="179"/>
      <c r="Y94" s="179"/>
      <c r="Z94" s="179"/>
      <c r="AA94" s="177"/>
      <c r="AB94" s="177"/>
      <c r="AC94" s="177"/>
      <c r="AD94" s="177"/>
      <c r="AE94" s="177"/>
      <c r="AF94" s="177"/>
    </row>
    <row r="95" spans="1:32" ht="20.25" customHeight="1" thickBot="1" x14ac:dyDescent="0.3">
      <c r="A95" s="267"/>
      <c r="B95" s="279"/>
      <c r="C95" s="279"/>
      <c r="D95" s="196" t="s">
        <v>209</v>
      </c>
      <c r="E95" s="191">
        <v>0</v>
      </c>
      <c r="F95" s="182"/>
      <c r="G95" s="180">
        <v>0</v>
      </c>
      <c r="H95" s="182"/>
      <c r="I95" s="180">
        <v>0</v>
      </c>
      <c r="J95" s="184"/>
      <c r="K95" s="179"/>
      <c r="L95" s="179"/>
      <c r="M95" s="179"/>
      <c r="N95" s="179"/>
      <c r="O95" s="179"/>
      <c r="P95" s="179"/>
      <c r="Q95" s="179"/>
      <c r="R95" s="179"/>
      <c r="S95" s="179"/>
      <c r="T95" s="179"/>
      <c r="U95" s="179"/>
      <c r="V95" s="179"/>
      <c r="W95" s="179"/>
      <c r="X95" s="179"/>
      <c r="Y95" s="179"/>
      <c r="Z95" s="179"/>
      <c r="AA95" s="177"/>
      <c r="AB95" s="177"/>
      <c r="AC95" s="177"/>
      <c r="AD95" s="177"/>
      <c r="AE95" s="177"/>
      <c r="AF95" s="177"/>
    </row>
    <row r="96" spans="1:32" ht="20.25" customHeight="1" thickBot="1" x14ac:dyDescent="0.3">
      <c r="A96" s="267"/>
      <c r="B96" s="279"/>
      <c r="C96" s="279"/>
      <c r="D96" s="196" t="s">
        <v>6</v>
      </c>
      <c r="E96" s="190"/>
      <c r="F96" s="180">
        <v>0</v>
      </c>
      <c r="G96" s="182"/>
      <c r="H96" s="180">
        <v>0</v>
      </c>
      <c r="I96" s="182"/>
      <c r="J96" s="181">
        <v>0</v>
      </c>
      <c r="K96" s="179"/>
      <c r="L96" s="179"/>
      <c r="M96" s="179"/>
      <c r="N96" s="179"/>
      <c r="O96" s="179"/>
      <c r="P96" s="179"/>
      <c r="Q96" s="179"/>
      <c r="R96" s="179"/>
      <c r="S96" s="179"/>
      <c r="T96" s="179"/>
      <c r="U96" s="179"/>
      <c r="V96" s="179"/>
      <c r="W96" s="179"/>
      <c r="X96" s="179"/>
      <c r="Y96" s="179"/>
      <c r="Z96" s="179"/>
      <c r="AA96" s="177"/>
      <c r="AB96" s="177"/>
      <c r="AC96" s="177"/>
      <c r="AD96" s="177"/>
      <c r="AE96" s="177"/>
      <c r="AF96" s="177"/>
    </row>
    <row r="97" spans="1:32" ht="20.25" customHeight="1" thickBot="1" x14ac:dyDescent="0.3">
      <c r="A97" s="267"/>
      <c r="B97" s="279"/>
      <c r="C97" s="279"/>
      <c r="D97" s="196" t="s">
        <v>7</v>
      </c>
      <c r="E97" s="191">
        <v>0</v>
      </c>
      <c r="F97" s="180">
        <v>0</v>
      </c>
      <c r="G97" s="180">
        <v>0</v>
      </c>
      <c r="H97" s="180">
        <v>0</v>
      </c>
      <c r="I97" s="180">
        <v>0</v>
      </c>
      <c r="J97" s="181">
        <v>0</v>
      </c>
      <c r="K97" s="179"/>
      <c r="L97" s="179"/>
      <c r="M97" s="179"/>
      <c r="N97" s="179"/>
      <c r="O97" s="179"/>
      <c r="P97" s="179"/>
      <c r="Q97" s="179"/>
      <c r="R97" s="179"/>
      <c r="S97" s="179"/>
      <c r="T97" s="179"/>
      <c r="U97" s="179"/>
      <c r="V97" s="179"/>
      <c r="W97" s="179"/>
      <c r="X97" s="179"/>
      <c r="Y97" s="179"/>
      <c r="Z97" s="179"/>
      <c r="AA97" s="177"/>
      <c r="AB97" s="177"/>
      <c r="AC97" s="177"/>
      <c r="AD97" s="177"/>
      <c r="AE97" s="177"/>
      <c r="AF97" s="177"/>
    </row>
    <row r="98" spans="1:32" ht="20.25" customHeight="1" thickBot="1" x14ac:dyDescent="0.3">
      <c r="A98" s="267"/>
      <c r="B98" s="279"/>
      <c r="C98" s="279"/>
      <c r="D98" s="197" t="s">
        <v>210</v>
      </c>
      <c r="E98" s="190"/>
      <c r="F98" s="180">
        <v>0</v>
      </c>
      <c r="G98" s="182"/>
      <c r="H98" s="180">
        <v>0</v>
      </c>
      <c r="I98" s="182"/>
      <c r="J98" s="181">
        <v>0</v>
      </c>
      <c r="K98" s="179"/>
      <c r="L98" s="179"/>
      <c r="M98" s="179"/>
      <c r="N98" s="179"/>
      <c r="O98" s="179"/>
      <c r="P98" s="179"/>
      <c r="Q98" s="179"/>
      <c r="R98" s="179"/>
      <c r="S98" s="179"/>
      <c r="T98" s="179"/>
      <c r="U98" s="179"/>
      <c r="V98" s="179"/>
      <c r="W98" s="179"/>
      <c r="X98" s="179"/>
      <c r="Y98" s="179"/>
      <c r="Z98" s="179"/>
      <c r="AA98" s="177"/>
      <c r="AB98" s="177"/>
      <c r="AC98" s="177"/>
      <c r="AD98" s="177"/>
      <c r="AE98" s="177"/>
      <c r="AF98" s="177"/>
    </row>
    <row r="99" spans="1:32" ht="20.25" customHeight="1" thickBot="1" x14ac:dyDescent="0.3">
      <c r="A99" s="267"/>
      <c r="B99" s="279"/>
      <c r="C99" s="279"/>
      <c r="D99" s="197" t="s">
        <v>211</v>
      </c>
      <c r="E99" s="192">
        <v>0</v>
      </c>
      <c r="F99" s="11">
        <v>0</v>
      </c>
      <c r="G99" s="11">
        <v>0</v>
      </c>
      <c r="H99" s="11">
        <v>0</v>
      </c>
      <c r="I99" s="11">
        <v>2</v>
      </c>
      <c r="J99" s="12">
        <v>1</v>
      </c>
      <c r="K99" s="179"/>
      <c r="L99" s="179"/>
      <c r="M99" s="179"/>
      <c r="N99" s="179"/>
      <c r="O99" s="179"/>
      <c r="P99" s="179"/>
      <c r="Q99" s="179"/>
      <c r="R99" s="179"/>
      <c r="S99" s="179"/>
      <c r="T99" s="179"/>
      <c r="U99" s="179"/>
      <c r="V99" s="179"/>
      <c r="W99" s="179"/>
      <c r="X99" s="179"/>
      <c r="Y99" s="179"/>
      <c r="Z99" s="179"/>
      <c r="AA99" s="177"/>
      <c r="AB99" s="177"/>
      <c r="AC99" s="177"/>
      <c r="AD99" s="177"/>
      <c r="AE99" s="177"/>
      <c r="AF99" s="177"/>
    </row>
    <row r="100" spans="1:32" ht="20.25" customHeight="1" thickBot="1" x14ac:dyDescent="0.3">
      <c r="A100" s="267"/>
      <c r="B100" s="279"/>
      <c r="C100" s="279"/>
      <c r="D100" s="198" t="s">
        <v>212</v>
      </c>
      <c r="E100" s="193">
        <v>0</v>
      </c>
      <c r="F100" s="13">
        <v>0</v>
      </c>
      <c r="G100" s="13">
        <v>0</v>
      </c>
      <c r="H100" s="13">
        <v>0</v>
      </c>
      <c r="I100" s="13">
        <v>0</v>
      </c>
      <c r="J100" s="14">
        <v>0</v>
      </c>
      <c r="K100" s="179"/>
      <c r="L100" s="179"/>
      <c r="M100" s="179"/>
      <c r="N100" s="179"/>
      <c r="O100" s="179"/>
      <c r="P100" s="179"/>
      <c r="Q100" s="179"/>
      <c r="R100" s="179"/>
      <c r="S100" s="179"/>
      <c r="T100" s="179"/>
      <c r="U100" s="179"/>
      <c r="V100" s="179"/>
      <c r="W100" s="179"/>
      <c r="X100" s="179"/>
      <c r="Y100" s="179"/>
      <c r="Z100" s="179"/>
      <c r="AA100" s="177"/>
      <c r="AB100" s="177"/>
      <c r="AC100" s="177"/>
      <c r="AD100" s="177"/>
      <c r="AE100" s="177"/>
      <c r="AF100" s="177"/>
    </row>
    <row r="101" spans="1:32" ht="20.25" customHeight="1" thickBot="1" x14ac:dyDescent="0.3">
      <c r="A101" s="267">
        <v>12</v>
      </c>
      <c r="B101" s="268" t="s">
        <v>25</v>
      </c>
      <c r="C101" s="279" t="s">
        <v>26</v>
      </c>
      <c r="D101" s="196" t="s">
        <v>208</v>
      </c>
      <c r="E101" s="189">
        <v>0</v>
      </c>
      <c r="F101" s="185">
        <v>0</v>
      </c>
      <c r="G101" s="185">
        <v>0</v>
      </c>
      <c r="H101" s="185">
        <v>0</v>
      </c>
      <c r="I101" s="185">
        <v>0</v>
      </c>
      <c r="J101" s="186">
        <v>0</v>
      </c>
      <c r="K101" s="179"/>
      <c r="L101" s="179"/>
      <c r="M101" s="179"/>
      <c r="N101" s="179"/>
      <c r="O101" s="179"/>
      <c r="P101" s="179"/>
      <c r="Q101" s="179"/>
      <c r="R101" s="179"/>
      <c r="S101" s="179"/>
      <c r="T101" s="179"/>
      <c r="U101" s="179"/>
      <c r="V101" s="179"/>
      <c r="W101" s="179"/>
      <c r="X101" s="179"/>
      <c r="Y101" s="179"/>
      <c r="Z101" s="179"/>
      <c r="AA101" s="177"/>
      <c r="AB101" s="177"/>
      <c r="AC101" s="177"/>
      <c r="AD101" s="177"/>
      <c r="AE101" s="177"/>
      <c r="AF101" s="177"/>
    </row>
    <row r="102" spans="1:32" ht="20.25" customHeight="1" thickBot="1" x14ac:dyDescent="0.3">
      <c r="A102" s="267"/>
      <c r="B102" s="268"/>
      <c r="C102" s="279"/>
      <c r="D102" s="195" t="s">
        <v>86</v>
      </c>
      <c r="E102" s="190"/>
      <c r="F102" s="183">
        <v>0</v>
      </c>
      <c r="G102" s="182"/>
      <c r="H102" s="183">
        <v>0</v>
      </c>
      <c r="I102" s="182"/>
      <c r="J102" s="184"/>
      <c r="K102" s="179"/>
      <c r="L102" s="179"/>
      <c r="M102" s="179"/>
      <c r="N102" s="179"/>
      <c r="O102" s="179"/>
      <c r="P102" s="179"/>
      <c r="Q102" s="179"/>
      <c r="R102" s="179"/>
      <c r="S102" s="179"/>
      <c r="T102" s="179"/>
      <c r="U102" s="179"/>
      <c r="V102" s="179"/>
      <c r="W102" s="179"/>
      <c r="X102" s="179"/>
      <c r="Y102" s="179"/>
      <c r="Z102" s="179"/>
      <c r="AA102" s="177"/>
      <c r="AB102" s="177"/>
      <c r="AC102" s="177"/>
      <c r="AD102" s="177"/>
      <c r="AE102" s="177"/>
      <c r="AF102" s="177"/>
    </row>
    <row r="103" spans="1:32" ht="20.25" customHeight="1" thickBot="1" x14ac:dyDescent="0.3">
      <c r="A103" s="267"/>
      <c r="B103" s="268"/>
      <c r="C103" s="279"/>
      <c r="D103" s="196" t="s">
        <v>5</v>
      </c>
      <c r="E103" s="191">
        <v>0</v>
      </c>
      <c r="F103" s="182"/>
      <c r="G103" s="180">
        <v>0</v>
      </c>
      <c r="H103" s="182"/>
      <c r="I103" s="180">
        <v>0</v>
      </c>
      <c r="J103" s="184"/>
      <c r="K103" s="179"/>
      <c r="L103" s="179"/>
      <c r="M103" s="179"/>
      <c r="N103" s="179"/>
      <c r="O103" s="179"/>
      <c r="P103" s="179"/>
      <c r="Q103" s="179"/>
      <c r="R103" s="179"/>
      <c r="S103" s="179"/>
      <c r="T103" s="179"/>
      <c r="U103" s="179"/>
      <c r="V103" s="179"/>
      <c r="W103" s="179"/>
      <c r="X103" s="179"/>
      <c r="Y103" s="179"/>
      <c r="Z103" s="179"/>
      <c r="AA103" s="177"/>
      <c r="AB103" s="177"/>
      <c r="AC103" s="177"/>
      <c r="AD103" s="177"/>
      <c r="AE103" s="177"/>
      <c r="AF103" s="177"/>
    </row>
    <row r="104" spans="1:32" ht="20.25" customHeight="1" thickBot="1" x14ac:dyDescent="0.3">
      <c r="A104" s="267"/>
      <c r="B104" s="268"/>
      <c r="C104" s="279"/>
      <c r="D104" s="196" t="s">
        <v>209</v>
      </c>
      <c r="E104" s="191">
        <v>0</v>
      </c>
      <c r="F104" s="182"/>
      <c r="G104" s="180">
        <v>0</v>
      </c>
      <c r="H104" s="182"/>
      <c r="I104" s="180">
        <v>0</v>
      </c>
      <c r="J104" s="184"/>
      <c r="K104" s="179"/>
      <c r="L104" s="179"/>
      <c r="M104" s="179"/>
      <c r="N104" s="179"/>
      <c r="O104" s="179"/>
      <c r="P104" s="179"/>
      <c r="Q104" s="179"/>
      <c r="R104" s="179"/>
      <c r="S104" s="179"/>
      <c r="T104" s="179"/>
      <c r="U104" s="179"/>
      <c r="V104" s="179"/>
      <c r="W104" s="179"/>
      <c r="X104" s="179"/>
      <c r="Y104" s="179"/>
      <c r="Z104" s="179"/>
      <c r="AA104" s="177"/>
      <c r="AB104" s="177"/>
      <c r="AC104" s="177"/>
      <c r="AD104" s="177"/>
      <c r="AE104" s="177"/>
      <c r="AF104" s="177"/>
    </row>
    <row r="105" spans="1:32" ht="20.25" customHeight="1" thickBot="1" x14ac:dyDescent="0.3">
      <c r="A105" s="267"/>
      <c r="B105" s="268"/>
      <c r="C105" s="279"/>
      <c r="D105" s="196" t="s">
        <v>6</v>
      </c>
      <c r="E105" s="190"/>
      <c r="F105" s="180">
        <v>0</v>
      </c>
      <c r="G105" s="182"/>
      <c r="H105" s="180">
        <v>0</v>
      </c>
      <c r="I105" s="182"/>
      <c r="J105" s="181">
        <v>0</v>
      </c>
      <c r="K105" s="179"/>
      <c r="L105" s="179"/>
      <c r="M105" s="179"/>
      <c r="N105" s="179"/>
      <c r="O105" s="179"/>
      <c r="P105" s="179"/>
      <c r="Q105" s="179"/>
      <c r="R105" s="179"/>
      <c r="S105" s="179"/>
      <c r="T105" s="179"/>
      <c r="U105" s="179"/>
      <c r="V105" s="179"/>
      <c r="W105" s="179"/>
      <c r="X105" s="179"/>
      <c r="Y105" s="179"/>
      <c r="Z105" s="179"/>
      <c r="AA105" s="177"/>
      <c r="AB105" s="177"/>
      <c r="AC105" s="177"/>
      <c r="AD105" s="177"/>
      <c r="AE105" s="177"/>
      <c r="AF105" s="177"/>
    </row>
    <row r="106" spans="1:32" ht="20.25" customHeight="1" thickBot="1" x14ac:dyDescent="0.3">
      <c r="A106" s="267"/>
      <c r="B106" s="268"/>
      <c r="C106" s="279"/>
      <c r="D106" s="196" t="s">
        <v>7</v>
      </c>
      <c r="E106" s="191">
        <v>0</v>
      </c>
      <c r="F106" s="180">
        <v>0</v>
      </c>
      <c r="G106" s="180">
        <v>0</v>
      </c>
      <c r="H106" s="180">
        <v>0</v>
      </c>
      <c r="I106" s="180">
        <v>0</v>
      </c>
      <c r="J106" s="181">
        <v>0</v>
      </c>
      <c r="K106" s="179"/>
      <c r="L106" s="179"/>
      <c r="M106" s="179"/>
      <c r="N106" s="179"/>
      <c r="O106" s="179"/>
      <c r="P106" s="179"/>
      <c r="Q106" s="179"/>
      <c r="R106" s="179"/>
      <c r="S106" s="179"/>
      <c r="T106" s="179"/>
      <c r="U106" s="179"/>
      <c r="V106" s="179"/>
      <c r="W106" s="179"/>
      <c r="X106" s="179"/>
      <c r="Y106" s="179"/>
      <c r="Z106" s="179"/>
      <c r="AA106" s="177"/>
      <c r="AB106" s="177"/>
      <c r="AC106" s="177"/>
      <c r="AD106" s="177"/>
      <c r="AE106" s="177"/>
      <c r="AF106" s="177"/>
    </row>
    <row r="107" spans="1:32" ht="20.25" customHeight="1" thickBot="1" x14ac:dyDescent="0.3">
      <c r="A107" s="267"/>
      <c r="B107" s="268"/>
      <c r="C107" s="279"/>
      <c r="D107" s="197" t="s">
        <v>210</v>
      </c>
      <c r="E107" s="190"/>
      <c r="F107" s="180">
        <v>0</v>
      </c>
      <c r="G107" s="182"/>
      <c r="H107" s="180">
        <v>0</v>
      </c>
      <c r="I107" s="182"/>
      <c r="J107" s="181">
        <v>0</v>
      </c>
      <c r="K107" s="179"/>
      <c r="L107" s="179"/>
      <c r="M107" s="179"/>
      <c r="N107" s="179"/>
      <c r="O107" s="179"/>
      <c r="P107" s="179"/>
      <c r="Q107" s="179"/>
      <c r="R107" s="179"/>
      <c r="S107" s="179"/>
      <c r="T107" s="179"/>
      <c r="U107" s="179"/>
      <c r="V107" s="179"/>
      <c r="W107" s="179"/>
      <c r="X107" s="179"/>
      <c r="Y107" s="179"/>
      <c r="Z107" s="179"/>
      <c r="AA107" s="177"/>
      <c r="AB107" s="177"/>
      <c r="AC107" s="177"/>
      <c r="AD107" s="177"/>
      <c r="AE107" s="177"/>
      <c r="AF107" s="177"/>
    </row>
    <row r="108" spans="1:32" ht="20.25" customHeight="1" thickBot="1" x14ac:dyDescent="0.3">
      <c r="A108" s="267"/>
      <c r="B108" s="268"/>
      <c r="C108" s="279"/>
      <c r="D108" s="197" t="s">
        <v>211</v>
      </c>
      <c r="E108" s="192">
        <v>0</v>
      </c>
      <c r="F108" s="11">
        <v>0</v>
      </c>
      <c r="G108" s="11">
        <v>0</v>
      </c>
      <c r="H108" s="11">
        <v>0</v>
      </c>
      <c r="I108" s="11">
        <v>0</v>
      </c>
      <c r="J108" s="12">
        <v>0</v>
      </c>
      <c r="K108" s="179"/>
      <c r="L108" s="179"/>
      <c r="M108" s="179"/>
      <c r="N108" s="179"/>
      <c r="O108" s="179"/>
      <c r="P108" s="179"/>
      <c r="Q108" s="179"/>
      <c r="R108" s="179"/>
      <c r="S108" s="179"/>
      <c r="T108" s="179"/>
      <c r="U108" s="179"/>
      <c r="V108" s="179"/>
      <c r="W108" s="179"/>
      <c r="X108" s="179"/>
      <c r="Y108" s="179"/>
      <c r="Z108" s="179"/>
      <c r="AA108" s="177"/>
      <c r="AB108" s="177"/>
      <c r="AC108" s="177"/>
      <c r="AD108" s="177"/>
      <c r="AE108" s="177"/>
      <c r="AF108" s="177"/>
    </row>
    <row r="109" spans="1:32" ht="20.25" customHeight="1" thickBot="1" x14ac:dyDescent="0.3">
      <c r="A109" s="267"/>
      <c r="B109" s="268"/>
      <c r="C109" s="279"/>
      <c r="D109" s="198" t="s">
        <v>212</v>
      </c>
      <c r="E109" s="193">
        <v>0</v>
      </c>
      <c r="F109" s="13">
        <v>0</v>
      </c>
      <c r="G109" s="13">
        <v>0</v>
      </c>
      <c r="H109" s="13">
        <v>0</v>
      </c>
      <c r="I109" s="13">
        <v>0</v>
      </c>
      <c r="J109" s="14">
        <v>0</v>
      </c>
      <c r="K109" s="179"/>
      <c r="L109" s="179"/>
      <c r="M109" s="179"/>
      <c r="N109" s="179"/>
      <c r="O109" s="179"/>
      <c r="P109" s="179"/>
      <c r="Q109" s="179"/>
      <c r="R109" s="179"/>
      <c r="S109" s="179"/>
      <c r="T109" s="179"/>
      <c r="U109" s="179"/>
      <c r="V109" s="179"/>
      <c r="W109" s="179"/>
      <c r="X109" s="179"/>
      <c r="Y109" s="179"/>
      <c r="Z109" s="179"/>
      <c r="AA109" s="177"/>
      <c r="AB109" s="177"/>
      <c r="AC109" s="177"/>
      <c r="AD109" s="177"/>
      <c r="AE109" s="177"/>
      <c r="AF109" s="177"/>
    </row>
    <row r="110" spans="1:32" ht="20.25" customHeight="1" thickBot="1" x14ac:dyDescent="0.3">
      <c r="A110" s="267">
        <v>13</v>
      </c>
      <c r="B110" s="280" t="s">
        <v>20</v>
      </c>
      <c r="C110" s="279" t="s">
        <v>27</v>
      </c>
      <c r="D110" s="196" t="s">
        <v>208</v>
      </c>
      <c r="E110" s="189">
        <v>0</v>
      </c>
      <c r="F110" s="185">
        <v>0</v>
      </c>
      <c r="G110" s="185">
        <v>0</v>
      </c>
      <c r="H110" s="185">
        <v>0</v>
      </c>
      <c r="I110" s="185">
        <v>0</v>
      </c>
      <c r="J110" s="186">
        <v>0</v>
      </c>
      <c r="K110" s="179"/>
      <c r="L110" s="179"/>
      <c r="M110" s="179"/>
      <c r="N110" s="179"/>
      <c r="O110" s="179"/>
      <c r="P110" s="179"/>
      <c r="Q110" s="179"/>
      <c r="R110" s="179"/>
      <c r="S110" s="179"/>
      <c r="T110" s="179"/>
      <c r="U110" s="179"/>
      <c r="V110" s="179"/>
      <c r="W110" s="179"/>
      <c r="X110" s="179"/>
      <c r="Y110" s="179"/>
      <c r="Z110" s="179"/>
      <c r="AA110" s="177"/>
      <c r="AB110" s="177"/>
      <c r="AC110" s="177"/>
      <c r="AD110" s="177"/>
      <c r="AE110" s="177"/>
      <c r="AF110" s="177"/>
    </row>
    <row r="111" spans="1:32" ht="20.25" customHeight="1" thickBot="1" x14ac:dyDescent="0.3">
      <c r="A111" s="267"/>
      <c r="B111" s="280"/>
      <c r="C111" s="279"/>
      <c r="D111" s="195" t="s">
        <v>86</v>
      </c>
      <c r="E111" s="190"/>
      <c r="F111" s="183">
        <v>0</v>
      </c>
      <c r="G111" s="182"/>
      <c r="H111" s="183">
        <v>0</v>
      </c>
      <c r="I111" s="182"/>
      <c r="J111" s="184"/>
      <c r="K111" s="179"/>
      <c r="L111" s="179"/>
      <c r="M111" s="179"/>
      <c r="N111" s="179"/>
      <c r="O111" s="179"/>
      <c r="P111" s="179"/>
      <c r="Q111" s="179"/>
      <c r="R111" s="179"/>
      <c r="S111" s="179"/>
      <c r="T111" s="179"/>
      <c r="U111" s="179"/>
      <c r="V111" s="179"/>
      <c r="W111" s="179"/>
      <c r="X111" s="179"/>
      <c r="Y111" s="179"/>
      <c r="Z111" s="179"/>
      <c r="AA111" s="177"/>
      <c r="AB111" s="177"/>
      <c r="AC111" s="177"/>
      <c r="AD111" s="177"/>
      <c r="AE111" s="177"/>
      <c r="AF111" s="177"/>
    </row>
    <row r="112" spans="1:32" ht="20.25" customHeight="1" thickBot="1" x14ac:dyDescent="0.3">
      <c r="A112" s="267"/>
      <c r="B112" s="280"/>
      <c r="C112" s="279"/>
      <c r="D112" s="196" t="s">
        <v>5</v>
      </c>
      <c r="E112" s="191">
        <v>0</v>
      </c>
      <c r="F112" s="182"/>
      <c r="G112" s="180">
        <v>0</v>
      </c>
      <c r="H112" s="182"/>
      <c r="I112" s="180">
        <v>0</v>
      </c>
      <c r="J112" s="184"/>
      <c r="K112" s="179"/>
      <c r="L112" s="179"/>
      <c r="M112" s="179"/>
      <c r="N112" s="179"/>
      <c r="O112" s="179"/>
      <c r="P112" s="179"/>
      <c r="Q112" s="179"/>
      <c r="R112" s="179"/>
      <c r="S112" s="179"/>
      <c r="T112" s="179"/>
      <c r="U112" s="179"/>
      <c r="V112" s="179"/>
      <c r="W112" s="179"/>
      <c r="X112" s="179"/>
      <c r="Y112" s="179"/>
      <c r="Z112" s="179"/>
      <c r="AA112" s="177"/>
      <c r="AB112" s="177"/>
      <c r="AC112" s="177"/>
      <c r="AD112" s="177"/>
      <c r="AE112" s="177"/>
      <c r="AF112" s="177"/>
    </row>
    <row r="113" spans="1:32" ht="20.25" customHeight="1" thickBot="1" x14ac:dyDescent="0.3">
      <c r="A113" s="267"/>
      <c r="B113" s="280"/>
      <c r="C113" s="279"/>
      <c r="D113" s="196" t="s">
        <v>209</v>
      </c>
      <c r="E113" s="191">
        <v>0</v>
      </c>
      <c r="F113" s="182"/>
      <c r="G113" s="180">
        <v>0</v>
      </c>
      <c r="H113" s="182"/>
      <c r="I113" s="180">
        <v>0</v>
      </c>
      <c r="J113" s="184"/>
      <c r="K113" s="179"/>
      <c r="L113" s="179"/>
      <c r="M113" s="179"/>
      <c r="N113" s="179"/>
      <c r="O113" s="179"/>
      <c r="P113" s="179"/>
      <c r="Q113" s="179"/>
      <c r="R113" s="179"/>
      <c r="S113" s="179"/>
      <c r="T113" s="179"/>
      <c r="U113" s="179"/>
      <c r="V113" s="179"/>
      <c r="W113" s="179"/>
      <c r="X113" s="179"/>
      <c r="Y113" s="179"/>
      <c r="Z113" s="179"/>
      <c r="AA113" s="177"/>
      <c r="AB113" s="177"/>
      <c r="AC113" s="177"/>
      <c r="AD113" s="177"/>
      <c r="AE113" s="177"/>
      <c r="AF113" s="177"/>
    </row>
    <row r="114" spans="1:32" ht="20.25" customHeight="1" thickBot="1" x14ac:dyDescent="0.3">
      <c r="A114" s="267"/>
      <c r="B114" s="280"/>
      <c r="C114" s="279"/>
      <c r="D114" s="196" t="s">
        <v>6</v>
      </c>
      <c r="E114" s="190"/>
      <c r="F114" s="180">
        <v>0</v>
      </c>
      <c r="G114" s="182"/>
      <c r="H114" s="180">
        <v>0</v>
      </c>
      <c r="I114" s="182"/>
      <c r="J114" s="181">
        <v>0</v>
      </c>
      <c r="K114" s="179"/>
      <c r="L114" s="179"/>
      <c r="M114" s="179"/>
      <c r="N114" s="179"/>
      <c r="O114" s="179"/>
      <c r="P114" s="179"/>
      <c r="Q114" s="179"/>
      <c r="R114" s="179"/>
      <c r="S114" s="179"/>
      <c r="T114" s="179"/>
      <c r="U114" s="179"/>
      <c r="V114" s="179"/>
      <c r="W114" s="179"/>
      <c r="X114" s="179"/>
      <c r="Y114" s="179"/>
      <c r="Z114" s="179"/>
      <c r="AA114" s="18"/>
      <c r="AB114" s="18"/>
      <c r="AC114" s="18"/>
      <c r="AD114" s="18"/>
      <c r="AE114" s="18"/>
      <c r="AF114" s="18"/>
    </row>
    <row r="115" spans="1:32" ht="20.25" customHeight="1" thickBot="1" x14ac:dyDescent="0.3">
      <c r="A115" s="267"/>
      <c r="B115" s="280"/>
      <c r="C115" s="279"/>
      <c r="D115" s="196" t="s">
        <v>7</v>
      </c>
      <c r="E115" s="191">
        <v>0</v>
      </c>
      <c r="F115" s="180">
        <v>0</v>
      </c>
      <c r="G115" s="180">
        <v>0</v>
      </c>
      <c r="H115" s="180">
        <v>0</v>
      </c>
      <c r="I115" s="180">
        <v>0</v>
      </c>
      <c r="J115" s="181">
        <v>0</v>
      </c>
      <c r="K115" s="179"/>
      <c r="L115" s="179"/>
      <c r="M115" s="179"/>
      <c r="N115" s="179"/>
      <c r="O115" s="179"/>
      <c r="P115" s="179"/>
      <c r="Q115" s="179"/>
      <c r="R115" s="179"/>
      <c r="S115" s="179"/>
      <c r="T115" s="179"/>
      <c r="U115" s="179"/>
      <c r="V115" s="179"/>
      <c r="W115" s="179"/>
      <c r="X115" s="179"/>
      <c r="Y115" s="179"/>
      <c r="Z115" s="179"/>
    </row>
    <row r="116" spans="1:32" ht="20.25" customHeight="1" thickBot="1" x14ac:dyDescent="0.3">
      <c r="A116" s="267"/>
      <c r="B116" s="280"/>
      <c r="C116" s="279"/>
      <c r="D116" s="197" t="s">
        <v>210</v>
      </c>
      <c r="E116" s="190"/>
      <c r="F116" s="180">
        <v>0</v>
      </c>
      <c r="G116" s="182"/>
      <c r="H116" s="180">
        <v>0</v>
      </c>
      <c r="I116" s="182"/>
      <c r="J116" s="181">
        <v>0</v>
      </c>
      <c r="K116" s="179"/>
      <c r="L116" s="179"/>
      <c r="M116" s="179"/>
      <c r="N116" s="179"/>
      <c r="O116" s="179"/>
      <c r="P116" s="179"/>
      <c r="Q116" s="179"/>
      <c r="R116" s="179"/>
      <c r="S116" s="179"/>
      <c r="T116" s="179"/>
      <c r="U116" s="179"/>
      <c r="V116" s="179"/>
      <c r="W116" s="179"/>
      <c r="X116" s="179"/>
      <c r="Y116" s="179"/>
      <c r="Z116" s="179"/>
    </row>
    <row r="117" spans="1:32" ht="20.25" customHeight="1" thickBot="1" x14ac:dyDescent="0.3">
      <c r="A117" s="267"/>
      <c r="B117" s="280"/>
      <c r="C117" s="279"/>
      <c r="D117" s="197" t="s">
        <v>211</v>
      </c>
      <c r="E117" s="192">
        <v>0</v>
      </c>
      <c r="F117" s="11">
        <v>0</v>
      </c>
      <c r="G117" s="11">
        <v>0</v>
      </c>
      <c r="H117" s="11">
        <v>0</v>
      </c>
      <c r="I117" s="11">
        <v>0</v>
      </c>
      <c r="J117" s="12">
        <v>0</v>
      </c>
      <c r="K117" s="179"/>
      <c r="L117" s="179"/>
      <c r="M117" s="179"/>
      <c r="N117" s="179"/>
      <c r="O117" s="179"/>
      <c r="P117" s="179"/>
      <c r="Q117" s="179"/>
      <c r="R117" s="179"/>
      <c r="S117" s="179"/>
      <c r="T117" s="179"/>
      <c r="U117" s="179"/>
      <c r="V117" s="179"/>
      <c r="W117" s="179"/>
      <c r="X117" s="179"/>
      <c r="Y117" s="179"/>
      <c r="Z117" s="179"/>
    </row>
    <row r="118" spans="1:32" ht="20.25" customHeight="1" thickBot="1" x14ac:dyDescent="0.3">
      <c r="A118" s="267"/>
      <c r="B118" s="280"/>
      <c r="C118" s="279"/>
      <c r="D118" s="198" t="s">
        <v>212</v>
      </c>
      <c r="E118" s="193">
        <v>0</v>
      </c>
      <c r="F118" s="13">
        <v>0</v>
      </c>
      <c r="G118" s="13">
        <v>0</v>
      </c>
      <c r="H118" s="13">
        <v>0</v>
      </c>
      <c r="I118" s="13">
        <v>0</v>
      </c>
      <c r="J118" s="14">
        <v>0</v>
      </c>
      <c r="K118" s="179"/>
      <c r="L118" s="179"/>
      <c r="M118" s="179"/>
      <c r="N118" s="179"/>
      <c r="O118" s="179"/>
      <c r="P118" s="179"/>
      <c r="Q118" s="179"/>
      <c r="R118" s="179"/>
      <c r="S118" s="179"/>
      <c r="T118" s="179"/>
      <c r="U118" s="179"/>
      <c r="V118" s="179"/>
      <c r="W118" s="179"/>
      <c r="X118" s="179"/>
      <c r="Y118" s="179"/>
      <c r="Z118" s="179"/>
    </row>
    <row r="119" spans="1:32" ht="20.25" customHeight="1" thickBot="1" x14ac:dyDescent="0.3">
      <c r="A119" s="267">
        <v>14</v>
      </c>
      <c r="B119" s="280" t="s">
        <v>28</v>
      </c>
      <c r="C119" s="279" t="s">
        <v>29</v>
      </c>
      <c r="D119" s="196" t="s">
        <v>208</v>
      </c>
      <c r="E119" s="189">
        <v>0</v>
      </c>
      <c r="F119" s="185">
        <v>0</v>
      </c>
      <c r="G119" s="185">
        <v>0</v>
      </c>
      <c r="H119" s="185">
        <v>0</v>
      </c>
      <c r="I119" s="185">
        <v>0</v>
      </c>
      <c r="J119" s="186">
        <v>0</v>
      </c>
      <c r="K119" s="179"/>
      <c r="L119" s="179"/>
      <c r="M119" s="179"/>
      <c r="N119" s="179"/>
      <c r="O119" s="179"/>
      <c r="P119" s="179"/>
      <c r="Q119" s="179"/>
      <c r="R119" s="179"/>
      <c r="S119" s="179"/>
      <c r="T119" s="179"/>
      <c r="U119" s="179"/>
      <c r="V119" s="179"/>
      <c r="W119" s="179"/>
      <c r="X119" s="179"/>
      <c r="Y119" s="179"/>
      <c r="Z119" s="179"/>
    </row>
    <row r="120" spans="1:32" ht="20.25" customHeight="1" thickBot="1" x14ac:dyDescent="0.3">
      <c r="A120" s="267"/>
      <c r="B120" s="280"/>
      <c r="C120" s="279"/>
      <c r="D120" s="195" t="s">
        <v>86</v>
      </c>
      <c r="E120" s="190"/>
      <c r="F120" s="183">
        <v>0</v>
      </c>
      <c r="G120" s="182"/>
      <c r="H120" s="183">
        <v>0</v>
      </c>
      <c r="I120" s="182"/>
      <c r="J120" s="184"/>
      <c r="K120" s="179"/>
      <c r="L120" s="179"/>
      <c r="M120" s="179"/>
      <c r="N120" s="179"/>
      <c r="O120" s="179"/>
      <c r="P120" s="179"/>
      <c r="Q120" s="179"/>
      <c r="R120" s="179"/>
      <c r="S120" s="179"/>
      <c r="T120" s="179"/>
      <c r="U120" s="179"/>
      <c r="V120" s="179"/>
      <c r="W120" s="179"/>
      <c r="X120" s="179"/>
      <c r="Y120" s="179"/>
      <c r="Z120" s="179"/>
    </row>
    <row r="121" spans="1:32" ht="20.25" customHeight="1" thickBot="1" x14ac:dyDescent="0.3">
      <c r="A121" s="267"/>
      <c r="B121" s="280"/>
      <c r="C121" s="279"/>
      <c r="D121" s="196" t="s">
        <v>5</v>
      </c>
      <c r="E121" s="191">
        <v>0</v>
      </c>
      <c r="F121" s="182"/>
      <c r="G121" s="180">
        <v>0</v>
      </c>
      <c r="H121" s="182"/>
      <c r="I121" s="180">
        <v>0</v>
      </c>
      <c r="J121" s="184"/>
      <c r="K121" s="179"/>
      <c r="L121" s="179"/>
      <c r="M121" s="179"/>
      <c r="N121" s="179"/>
      <c r="O121" s="179"/>
      <c r="P121" s="179"/>
      <c r="Q121" s="179"/>
      <c r="R121" s="179"/>
      <c r="S121" s="179"/>
      <c r="T121" s="179"/>
      <c r="U121" s="179"/>
      <c r="V121" s="179"/>
      <c r="W121" s="179"/>
      <c r="X121" s="179"/>
      <c r="Y121" s="179"/>
      <c r="Z121" s="179"/>
    </row>
    <row r="122" spans="1:32" ht="20.25" customHeight="1" thickBot="1" x14ac:dyDescent="0.3">
      <c r="A122" s="267"/>
      <c r="B122" s="280"/>
      <c r="C122" s="279"/>
      <c r="D122" s="196" t="s">
        <v>209</v>
      </c>
      <c r="E122" s="191">
        <v>0</v>
      </c>
      <c r="F122" s="182"/>
      <c r="G122" s="180">
        <v>0</v>
      </c>
      <c r="H122" s="182"/>
      <c r="I122" s="180">
        <v>0</v>
      </c>
      <c r="J122" s="184"/>
      <c r="K122" s="179"/>
      <c r="L122" s="179"/>
      <c r="M122" s="179"/>
      <c r="N122" s="179"/>
      <c r="O122" s="179"/>
      <c r="P122" s="179"/>
      <c r="Q122" s="179"/>
      <c r="R122" s="179"/>
      <c r="S122" s="179"/>
      <c r="T122" s="179"/>
      <c r="U122" s="179"/>
      <c r="V122" s="179"/>
      <c r="W122" s="179"/>
      <c r="X122" s="179"/>
      <c r="Y122" s="179"/>
      <c r="Z122" s="179"/>
    </row>
    <row r="123" spans="1:32" ht="20.25" customHeight="1" thickBot="1" x14ac:dyDescent="0.3">
      <c r="A123" s="267"/>
      <c r="B123" s="280"/>
      <c r="C123" s="279"/>
      <c r="D123" s="196" t="s">
        <v>6</v>
      </c>
      <c r="E123" s="190"/>
      <c r="F123" s="180">
        <v>0</v>
      </c>
      <c r="G123" s="182"/>
      <c r="H123" s="180">
        <v>0</v>
      </c>
      <c r="I123" s="182"/>
      <c r="J123" s="181">
        <v>0</v>
      </c>
      <c r="K123" s="179"/>
      <c r="L123" s="179"/>
      <c r="M123" s="179"/>
      <c r="N123" s="179"/>
      <c r="O123" s="179"/>
      <c r="P123" s="179"/>
      <c r="Q123" s="179"/>
      <c r="R123" s="179"/>
      <c r="S123" s="179"/>
      <c r="T123" s="179"/>
      <c r="U123" s="179"/>
      <c r="V123" s="179"/>
      <c r="W123" s="179"/>
      <c r="X123" s="179"/>
      <c r="Y123" s="179"/>
      <c r="Z123" s="179"/>
    </row>
    <row r="124" spans="1:32" ht="20.25" customHeight="1" thickBot="1" x14ac:dyDescent="0.3">
      <c r="A124" s="267"/>
      <c r="B124" s="280"/>
      <c r="C124" s="279"/>
      <c r="D124" s="196" t="s">
        <v>7</v>
      </c>
      <c r="E124" s="191">
        <v>0</v>
      </c>
      <c r="F124" s="180">
        <v>0</v>
      </c>
      <c r="G124" s="180">
        <v>0</v>
      </c>
      <c r="H124" s="180">
        <v>0</v>
      </c>
      <c r="I124" s="180">
        <v>0</v>
      </c>
      <c r="J124" s="181">
        <v>0</v>
      </c>
      <c r="K124" s="179"/>
      <c r="L124" s="179"/>
      <c r="M124" s="179"/>
      <c r="N124" s="179"/>
      <c r="O124" s="179"/>
      <c r="P124" s="179"/>
      <c r="Q124" s="179"/>
      <c r="R124" s="179"/>
      <c r="S124" s="179"/>
      <c r="T124" s="179"/>
      <c r="U124" s="179"/>
      <c r="V124" s="179"/>
      <c r="W124" s="179"/>
      <c r="X124" s="179"/>
      <c r="Y124" s="179"/>
      <c r="Z124" s="179"/>
    </row>
    <row r="125" spans="1:32" ht="20.25" customHeight="1" thickBot="1" x14ac:dyDescent="0.3">
      <c r="A125" s="267"/>
      <c r="B125" s="280"/>
      <c r="C125" s="279"/>
      <c r="D125" s="197" t="s">
        <v>210</v>
      </c>
      <c r="E125" s="190"/>
      <c r="F125" s="180">
        <v>0</v>
      </c>
      <c r="G125" s="182"/>
      <c r="H125" s="180">
        <v>0</v>
      </c>
      <c r="I125" s="182"/>
      <c r="J125" s="181">
        <v>0</v>
      </c>
      <c r="K125" s="179"/>
      <c r="L125" s="179"/>
      <c r="M125" s="179"/>
      <c r="N125" s="179"/>
      <c r="O125" s="179"/>
      <c r="P125" s="179"/>
      <c r="Q125" s="179"/>
      <c r="R125" s="179"/>
      <c r="S125" s="179"/>
      <c r="T125" s="179"/>
      <c r="U125" s="179"/>
      <c r="V125" s="179"/>
      <c r="W125" s="179"/>
      <c r="X125" s="179"/>
      <c r="Y125" s="179"/>
      <c r="Z125" s="179"/>
    </row>
    <row r="126" spans="1:32" ht="20.25" customHeight="1" thickBot="1" x14ac:dyDescent="0.3">
      <c r="A126" s="267"/>
      <c r="B126" s="280"/>
      <c r="C126" s="279"/>
      <c r="D126" s="197" t="s">
        <v>211</v>
      </c>
      <c r="E126" s="192">
        <v>0</v>
      </c>
      <c r="F126" s="11">
        <v>0</v>
      </c>
      <c r="G126" s="11">
        <v>0</v>
      </c>
      <c r="H126" s="11">
        <v>0</v>
      </c>
      <c r="I126" s="11">
        <v>0</v>
      </c>
      <c r="J126" s="12">
        <v>0</v>
      </c>
      <c r="K126" s="179"/>
      <c r="L126" s="179"/>
      <c r="M126" s="179"/>
      <c r="N126" s="179"/>
      <c r="O126" s="179"/>
      <c r="P126" s="179"/>
      <c r="Q126" s="179"/>
      <c r="R126" s="179"/>
      <c r="S126" s="179"/>
      <c r="T126" s="179"/>
      <c r="U126" s="179"/>
      <c r="V126" s="179"/>
      <c r="W126" s="179"/>
      <c r="X126" s="179"/>
      <c r="Y126" s="179"/>
      <c r="Z126" s="179"/>
    </row>
    <row r="127" spans="1:32" ht="20.25" customHeight="1" thickBot="1" x14ac:dyDescent="0.3">
      <c r="A127" s="267"/>
      <c r="B127" s="280"/>
      <c r="C127" s="279"/>
      <c r="D127" s="198" t="s">
        <v>212</v>
      </c>
      <c r="E127" s="193">
        <v>0</v>
      </c>
      <c r="F127" s="13">
        <v>0</v>
      </c>
      <c r="G127" s="13">
        <v>0</v>
      </c>
      <c r="H127" s="13">
        <v>0</v>
      </c>
      <c r="I127" s="13">
        <v>0</v>
      </c>
      <c r="J127" s="14">
        <v>0</v>
      </c>
      <c r="K127" s="179"/>
      <c r="L127" s="179"/>
      <c r="M127" s="179"/>
      <c r="N127" s="179"/>
      <c r="O127" s="179"/>
      <c r="P127" s="179"/>
      <c r="Q127" s="179"/>
      <c r="R127" s="179"/>
      <c r="S127" s="179"/>
      <c r="T127" s="179"/>
      <c r="U127" s="179"/>
      <c r="V127" s="179"/>
      <c r="W127" s="179"/>
      <c r="X127" s="179"/>
      <c r="Y127" s="179"/>
      <c r="Z127" s="179"/>
    </row>
    <row r="128" spans="1:32" ht="20.25" customHeight="1" thickBot="1" x14ac:dyDescent="0.3">
      <c r="A128" s="267">
        <v>15</v>
      </c>
      <c r="B128" s="280" t="s">
        <v>56</v>
      </c>
      <c r="C128" s="279" t="s">
        <v>257</v>
      </c>
      <c r="D128" s="196" t="s">
        <v>208</v>
      </c>
      <c r="E128" s="189">
        <v>0</v>
      </c>
      <c r="F128" s="185">
        <v>0</v>
      </c>
      <c r="G128" s="185">
        <v>0</v>
      </c>
      <c r="H128" s="185">
        <v>0</v>
      </c>
      <c r="I128" s="185">
        <v>0</v>
      </c>
      <c r="J128" s="186">
        <v>0</v>
      </c>
      <c r="K128" s="179"/>
      <c r="L128" s="179"/>
      <c r="M128" s="179"/>
      <c r="N128" s="179"/>
      <c r="O128" s="179"/>
      <c r="P128" s="179"/>
      <c r="Q128" s="179"/>
      <c r="R128" s="179"/>
      <c r="S128" s="179"/>
      <c r="T128" s="179"/>
      <c r="U128" s="179"/>
      <c r="V128" s="179"/>
      <c r="W128" s="179"/>
      <c r="X128" s="179"/>
      <c r="Y128" s="179"/>
      <c r="Z128" s="179"/>
    </row>
    <row r="129" spans="1:26" ht="20.25" customHeight="1" thickBot="1" x14ac:dyDescent="0.3">
      <c r="A129" s="267"/>
      <c r="B129" s="280"/>
      <c r="C129" s="279"/>
      <c r="D129" s="195" t="s">
        <v>86</v>
      </c>
      <c r="E129" s="190"/>
      <c r="F129" s="183">
        <v>0</v>
      </c>
      <c r="G129" s="182"/>
      <c r="H129" s="183">
        <v>0</v>
      </c>
      <c r="I129" s="182"/>
      <c r="J129" s="184"/>
      <c r="K129" s="179"/>
      <c r="L129" s="179"/>
      <c r="M129" s="179"/>
      <c r="N129" s="179"/>
      <c r="O129" s="179"/>
      <c r="P129" s="179"/>
      <c r="Q129" s="179"/>
      <c r="R129" s="179"/>
      <c r="S129" s="179"/>
      <c r="T129" s="179"/>
      <c r="U129" s="179"/>
      <c r="V129" s="179"/>
      <c r="W129" s="179"/>
      <c r="X129" s="179"/>
      <c r="Y129" s="179"/>
      <c r="Z129" s="179"/>
    </row>
    <row r="130" spans="1:26" ht="20.25" customHeight="1" thickBot="1" x14ac:dyDescent="0.3">
      <c r="A130" s="267"/>
      <c r="B130" s="280"/>
      <c r="C130" s="279"/>
      <c r="D130" s="196" t="s">
        <v>5</v>
      </c>
      <c r="E130" s="191">
        <v>0</v>
      </c>
      <c r="F130" s="182"/>
      <c r="G130" s="180">
        <v>0</v>
      </c>
      <c r="H130" s="182"/>
      <c r="I130" s="180">
        <v>0</v>
      </c>
      <c r="J130" s="184"/>
      <c r="K130" s="179"/>
      <c r="L130" s="179"/>
      <c r="M130" s="179"/>
      <c r="N130" s="179"/>
      <c r="O130" s="179"/>
      <c r="P130" s="179"/>
      <c r="Q130" s="179"/>
      <c r="R130" s="179"/>
      <c r="S130" s="179"/>
      <c r="T130" s="179"/>
      <c r="U130" s="179"/>
      <c r="V130" s="179"/>
      <c r="W130" s="179"/>
      <c r="X130" s="179"/>
      <c r="Y130" s="179"/>
      <c r="Z130" s="179"/>
    </row>
    <row r="131" spans="1:26" ht="20.25" customHeight="1" thickBot="1" x14ac:dyDescent="0.3">
      <c r="A131" s="267"/>
      <c r="B131" s="280"/>
      <c r="C131" s="279"/>
      <c r="D131" s="196" t="s">
        <v>209</v>
      </c>
      <c r="E131" s="191">
        <v>0</v>
      </c>
      <c r="F131" s="182"/>
      <c r="G131" s="180">
        <v>0</v>
      </c>
      <c r="H131" s="182"/>
      <c r="I131" s="180">
        <v>0</v>
      </c>
      <c r="J131" s="184"/>
      <c r="K131" s="179"/>
      <c r="L131" s="179"/>
      <c r="M131" s="179"/>
      <c r="N131" s="179"/>
      <c r="O131" s="179"/>
      <c r="P131" s="179"/>
      <c r="Q131" s="179"/>
      <c r="R131" s="179"/>
      <c r="S131" s="179"/>
      <c r="T131" s="179"/>
      <c r="U131" s="179"/>
      <c r="V131" s="179"/>
      <c r="W131" s="179"/>
      <c r="X131" s="179"/>
      <c r="Y131" s="179"/>
      <c r="Z131" s="179"/>
    </row>
    <row r="132" spans="1:26" ht="20.25" customHeight="1" thickBot="1" x14ac:dyDescent="0.3">
      <c r="A132" s="267"/>
      <c r="B132" s="280"/>
      <c r="C132" s="279"/>
      <c r="D132" s="196" t="s">
        <v>6</v>
      </c>
      <c r="E132" s="190"/>
      <c r="F132" s="180">
        <v>0</v>
      </c>
      <c r="G132" s="182"/>
      <c r="H132" s="180">
        <v>0</v>
      </c>
      <c r="I132" s="182"/>
      <c r="J132" s="181">
        <v>0</v>
      </c>
      <c r="K132" s="179"/>
      <c r="L132" s="179"/>
      <c r="M132" s="179"/>
      <c r="N132" s="179"/>
      <c r="O132" s="179"/>
      <c r="P132" s="179"/>
      <c r="Q132" s="179"/>
      <c r="R132" s="179"/>
      <c r="S132" s="179"/>
      <c r="T132" s="179"/>
      <c r="U132" s="179"/>
      <c r="V132" s="179"/>
      <c r="W132" s="179"/>
      <c r="X132" s="179"/>
      <c r="Y132" s="179"/>
      <c r="Z132" s="179"/>
    </row>
    <row r="133" spans="1:26" ht="20.25" customHeight="1" thickBot="1" x14ac:dyDescent="0.3">
      <c r="A133" s="267"/>
      <c r="B133" s="280"/>
      <c r="C133" s="279"/>
      <c r="D133" s="196" t="s">
        <v>7</v>
      </c>
      <c r="E133" s="191">
        <v>0</v>
      </c>
      <c r="F133" s="180">
        <v>0</v>
      </c>
      <c r="G133" s="180">
        <v>0</v>
      </c>
      <c r="H133" s="180">
        <v>0</v>
      </c>
      <c r="I133" s="180">
        <v>0</v>
      </c>
      <c r="J133" s="181">
        <v>0</v>
      </c>
      <c r="K133" s="179"/>
      <c r="L133" s="179"/>
      <c r="M133" s="179"/>
      <c r="N133" s="179"/>
      <c r="O133" s="179"/>
      <c r="P133" s="179"/>
      <c r="Q133" s="179"/>
      <c r="R133" s="179"/>
      <c r="S133" s="179"/>
      <c r="T133" s="179"/>
      <c r="U133" s="179"/>
      <c r="V133" s="179"/>
      <c r="W133" s="179"/>
      <c r="X133" s="179"/>
      <c r="Y133" s="179"/>
      <c r="Z133" s="179"/>
    </row>
    <row r="134" spans="1:26" ht="20.25" customHeight="1" thickBot="1" x14ac:dyDescent="0.3">
      <c r="A134" s="267"/>
      <c r="B134" s="280"/>
      <c r="C134" s="279"/>
      <c r="D134" s="197" t="s">
        <v>210</v>
      </c>
      <c r="E134" s="190"/>
      <c r="F134" s="180">
        <v>0</v>
      </c>
      <c r="G134" s="182"/>
      <c r="H134" s="180">
        <v>0</v>
      </c>
      <c r="I134" s="182"/>
      <c r="J134" s="181">
        <v>0</v>
      </c>
      <c r="K134" s="179"/>
      <c r="L134" s="179"/>
      <c r="M134" s="179"/>
      <c r="N134" s="179"/>
      <c r="O134" s="179"/>
      <c r="P134" s="179"/>
      <c r="Q134" s="179"/>
      <c r="R134" s="179"/>
      <c r="S134" s="179"/>
      <c r="T134" s="179"/>
      <c r="U134" s="179"/>
      <c r="V134" s="179"/>
      <c r="W134" s="179"/>
      <c r="X134" s="179"/>
      <c r="Y134" s="179"/>
      <c r="Z134" s="179"/>
    </row>
    <row r="135" spans="1:26" ht="20.25" customHeight="1" thickBot="1" x14ac:dyDescent="0.3">
      <c r="A135" s="267"/>
      <c r="B135" s="280"/>
      <c r="C135" s="279"/>
      <c r="D135" s="197" t="s">
        <v>211</v>
      </c>
      <c r="E135" s="192">
        <v>0</v>
      </c>
      <c r="F135" s="11">
        <v>1</v>
      </c>
      <c r="G135" s="11">
        <v>0</v>
      </c>
      <c r="H135" s="11">
        <v>0</v>
      </c>
      <c r="I135" s="11">
        <v>0</v>
      </c>
      <c r="J135" s="12">
        <v>1</v>
      </c>
      <c r="K135" s="179"/>
      <c r="L135" s="179"/>
      <c r="M135" s="179"/>
      <c r="N135" s="179"/>
      <c r="O135" s="179"/>
      <c r="P135" s="179"/>
      <c r="Q135" s="179"/>
      <c r="R135" s="179"/>
      <c r="S135" s="179"/>
      <c r="T135" s="179"/>
      <c r="U135" s="179"/>
      <c r="V135" s="179"/>
      <c r="W135" s="179"/>
      <c r="X135" s="179"/>
      <c r="Y135" s="179"/>
      <c r="Z135" s="179"/>
    </row>
    <row r="136" spans="1:26" ht="20.25" customHeight="1" thickBot="1" x14ac:dyDescent="0.3">
      <c r="A136" s="267"/>
      <c r="B136" s="280"/>
      <c r="C136" s="279"/>
      <c r="D136" s="198" t="s">
        <v>212</v>
      </c>
      <c r="E136" s="193">
        <v>0</v>
      </c>
      <c r="F136" s="13">
        <v>0</v>
      </c>
      <c r="G136" s="13">
        <v>0</v>
      </c>
      <c r="H136" s="13">
        <v>0</v>
      </c>
      <c r="I136" s="13">
        <v>0</v>
      </c>
      <c r="J136" s="14">
        <v>0</v>
      </c>
      <c r="K136" s="179"/>
      <c r="L136" s="179"/>
      <c r="M136" s="179"/>
      <c r="N136" s="179"/>
      <c r="O136" s="179"/>
      <c r="P136" s="179"/>
      <c r="Q136" s="179"/>
      <c r="R136" s="179"/>
      <c r="S136" s="179"/>
      <c r="T136" s="179"/>
      <c r="U136" s="179"/>
      <c r="V136" s="179"/>
      <c r="W136" s="179"/>
      <c r="X136" s="179"/>
      <c r="Y136" s="179"/>
      <c r="Z136" s="179"/>
    </row>
    <row r="137" spans="1:26" ht="20.25" customHeight="1" thickBot="1" x14ac:dyDescent="0.3">
      <c r="A137" s="278" t="s">
        <v>54</v>
      </c>
      <c r="B137" s="278"/>
      <c r="C137" s="278"/>
      <c r="D137" s="278"/>
      <c r="E137" s="278"/>
      <c r="F137" s="278"/>
      <c r="G137" s="278"/>
      <c r="H137" s="278"/>
      <c r="I137" s="278"/>
      <c r="J137" s="278"/>
      <c r="K137" s="179"/>
      <c r="L137" s="179"/>
      <c r="M137" s="179"/>
      <c r="N137" s="179"/>
      <c r="O137" s="179"/>
      <c r="P137" s="179"/>
      <c r="Q137" s="179"/>
      <c r="R137" s="179"/>
      <c r="S137" s="179"/>
      <c r="T137" s="179"/>
      <c r="U137" s="179"/>
      <c r="V137" s="179"/>
      <c r="W137" s="179"/>
      <c r="X137" s="179"/>
      <c r="Y137" s="179"/>
      <c r="Z137" s="179"/>
    </row>
    <row r="138" spans="1:26" ht="20.25" customHeight="1" thickBot="1" x14ac:dyDescent="0.3">
      <c r="A138" s="199">
        <v>18</v>
      </c>
      <c r="B138" s="227" t="s">
        <v>214</v>
      </c>
      <c r="C138" s="226" t="s">
        <v>67</v>
      </c>
      <c r="D138" s="207" t="s">
        <v>211</v>
      </c>
      <c r="E138" s="84">
        <v>0</v>
      </c>
      <c r="F138" s="85">
        <v>0</v>
      </c>
      <c r="G138" s="85">
        <v>0</v>
      </c>
      <c r="H138" s="85">
        <v>0</v>
      </c>
      <c r="I138" s="85">
        <v>1</v>
      </c>
      <c r="J138" s="86">
        <v>0</v>
      </c>
      <c r="K138" s="179"/>
      <c r="L138" s="179"/>
      <c r="M138" s="179"/>
      <c r="N138" s="179"/>
      <c r="O138" s="179"/>
      <c r="P138" s="179"/>
      <c r="Q138" s="179"/>
      <c r="R138" s="179"/>
      <c r="S138" s="179"/>
      <c r="T138" s="179"/>
      <c r="U138" s="179"/>
      <c r="V138" s="179"/>
      <c r="W138" s="179"/>
      <c r="X138" s="179"/>
      <c r="Y138" s="179"/>
      <c r="Z138" s="179"/>
    </row>
    <row r="139" spans="1:26" ht="20.25" customHeight="1" thickBot="1" x14ac:dyDescent="0.3">
      <c r="A139" s="267">
        <v>19</v>
      </c>
      <c r="B139" s="279" t="s">
        <v>216</v>
      </c>
      <c r="C139" s="269" t="s">
        <v>68</v>
      </c>
      <c r="D139" s="208" t="s">
        <v>211</v>
      </c>
      <c r="E139" s="87">
        <v>0</v>
      </c>
      <c r="F139" s="88">
        <v>0</v>
      </c>
      <c r="G139" s="88">
        <v>0</v>
      </c>
      <c r="H139" s="88">
        <v>0</v>
      </c>
      <c r="I139" s="88">
        <v>0</v>
      </c>
      <c r="J139" s="89">
        <v>0</v>
      </c>
      <c r="K139" s="179"/>
      <c r="L139" s="179"/>
      <c r="M139" s="179"/>
      <c r="N139" s="179"/>
      <c r="O139" s="179"/>
      <c r="P139" s="179"/>
      <c r="Q139" s="179"/>
      <c r="R139" s="179"/>
      <c r="S139" s="179"/>
      <c r="T139" s="179"/>
      <c r="U139" s="179"/>
      <c r="V139" s="179"/>
      <c r="W139" s="179"/>
      <c r="X139" s="179"/>
      <c r="Y139" s="179"/>
      <c r="Z139" s="179"/>
    </row>
    <row r="140" spans="1:26" ht="20.25" customHeight="1" thickBot="1" x14ac:dyDescent="0.3">
      <c r="A140" s="267"/>
      <c r="B140" s="279"/>
      <c r="C140" s="269"/>
      <c r="D140" s="209" t="s">
        <v>212</v>
      </c>
      <c r="E140" s="90">
        <v>0</v>
      </c>
      <c r="F140" s="91">
        <v>0</v>
      </c>
      <c r="G140" s="91">
        <v>0</v>
      </c>
      <c r="H140" s="91">
        <v>0</v>
      </c>
      <c r="I140" s="91">
        <v>0</v>
      </c>
      <c r="J140" s="92">
        <v>0</v>
      </c>
      <c r="K140" s="179"/>
      <c r="L140" s="179"/>
      <c r="M140" s="179"/>
      <c r="N140" s="179"/>
      <c r="O140" s="179"/>
      <c r="P140" s="179"/>
      <c r="Q140" s="179"/>
      <c r="R140" s="179"/>
      <c r="S140" s="179"/>
      <c r="T140" s="179"/>
      <c r="U140" s="179"/>
      <c r="V140" s="179"/>
      <c r="W140" s="179"/>
      <c r="X140" s="179"/>
      <c r="Y140" s="179"/>
      <c r="Z140" s="179"/>
    </row>
    <row r="141" spans="1:26" ht="20.25" customHeight="1" thickBot="1" x14ac:dyDescent="0.3">
      <c r="A141" s="267">
        <v>20</v>
      </c>
      <c r="B141" s="276" t="s">
        <v>70</v>
      </c>
      <c r="C141" s="277" t="s">
        <v>62</v>
      </c>
      <c r="D141" s="210" t="s">
        <v>208</v>
      </c>
      <c r="E141" s="216">
        <v>0</v>
      </c>
      <c r="F141" s="185">
        <v>0</v>
      </c>
      <c r="G141" s="185">
        <v>0</v>
      </c>
      <c r="H141" s="185">
        <v>0</v>
      </c>
      <c r="I141" s="185">
        <v>0</v>
      </c>
      <c r="J141" s="186">
        <v>0</v>
      </c>
      <c r="K141" s="179"/>
      <c r="L141" s="179"/>
      <c r="M141" s="179"/>
      <c r="N141" s="179"/>
      <c r="O141" s="179"/>
      <c r="P141" s="179"/>
      <c r="Q141" s="179"/>
      <c r="R141" s="179"/>
      <c r="S141" s="179"/>
      <c r="T141" s="179"/>
      <c r="U141" s="179"/>
      <c r="V141" s="179"/>
      <c r="W141" s="179"/>
      <c r="X141" s="179"/>
      <c r="Y141" s="179"/>
      <c r="Z141" s="179"/>
    </row>
    <row r="142" spans="1:26" ht="20.25" customHeight="1" thickBot="1" x14ac:dyDescent="0.3">
      <c r="A142" s="267"/>
      <c r="B142" s="276"/>
      <c r="C142" s="277"/>
      <c r="D142" s="211" t="s">
        <v>86</v>
      </c>
      <c r="E142" s="214"/>
      <c r="F142" s="183">
        <v>0</v>
      </c>
      <c r="G142" s="182"/>
      <c r="H142" s="183">
        <v>0</v>
      </c>
      <c r="I142" s="182"/>
      <c r="J142" s="184"/>
      <c r="K142" s="179"/>
      <c r="L142" s="179"/>
      <c r="M142" s="179"/>
      <c r="N142" s="179"/>
      <c r="O142" s="179"/>
      <c r="P142" s="179"/>
      <c r="Q142" s="179"/>
      <c r="R142" s="179"/>
      <c r="S142" s="179"/>
      <c r="T142" s="179"/>
      <c r="U142" s="179"/>
      <c r="V142" s="179"/>
      <c r="W142" s="179"/>
      <c r="X142" s="179"/>
      <c r="Y142" s="179"/>
      <c r="Z142" s="179"/>
    </row>
    <row r="143" spans="1:26" ht="20.25" customHeight="1" thickBot="1" x14ac:dyDescent="0.3">
      <c r="A143" s="267"/>
      <c r="B143" s="276"/>
      <c r="C143" s="277"/>
      <c r="D143" s="210" t="s">
        <v>5</v>
      </c>
      <c r="E143" s="213">
        <v>0</v>
      </c>
      <c r="F143" s="182"/>
      <c r="G143" s="180">
        <v>0</v>
      </c>
      <c r="H143" s="182"/>
      <c r="I143" s="180">
        <v>0</v>
      </c>
      <c r="J143" s="184"/>
      <c r="K143" s="179"/>
      <c r="L143" s="179"/>
      <c r="M143" s="179"/>
      <c r="N143" s="179"/>
      <c r="O143" s="179"/>
      <c r="P143" s="179"/>
      <c r="Q143" s="179"/>
      <c r="R143" s="179"/>
      <c r="S143" s="179"/>
      <c r="T143" s="179"/>
      <c r="U143" s="179"/>
      <c r="V143" s="179"/>
      <c r="W143" s="179"/>
      <c r="X143" s="179"/>
      <c r="Y143" s="179"/>
      <c r="Z143" s="179"/>
    </row>
    <row r="144" spans="1:26" ht="20.25" customHeight="1" thickBot="1" x14ac:dyDescent="0.3">
      <c r="A144" s="267"/>
      <c r="B144" s="276"/>
      <c r="C144" s="277"/>
      <c r="D144" s="210" t="s">
        <v>209</v>
      </c>
      <c r="E144" s="213">
        <v>0</v>
      </c>
      <c r="F144" s="182"/>
      <c r="G144" s="180">
        <v>0</v>
      </c>
      <c r="H144" s="182"/>
      <c r="I144" s="180">
        <v>0</v>
      </c>
      <c r="J144" s="184"/>
      <c r="K144" s="179"/>
      <c r="L144" s="179"/>
      <c r="M144" s="179"/>
      <c r="N144" s="179"/>
      <c r="O144" s="179"/>
      <c r="P144" s="179"/>
      <c r="Q144" s="179"/>
      <c r="R144" s="179"/>
      <c r="S144" s="179"/>
      <c r="T144" s="179"/>
      <c r="U144" s="179"/>
      <c r="V144" s="179"/>
      <c r="W144" s="179"/>
      <c r="X144" s="179"/>
      <c r="Y144" s="179"/>
      <c r="Z144" s="179"/>
    </row>
    <row r="145" spans="1:26" ht="20.25" customHeight="1" thickBot="1" x14ac:dyDescent="0.3">
      <c r="A145" s="267"/>
      <c r="B145" s="276"/>
      <c r="C145" s="277"/>
      <c r="D145" s="210" t="s">
        <v>6</v>
      </c>
      <c r="E145" s="214"/>
      <c r="F145" s="180">
        <v>0</v>
      </c>
      <c r="G145" s="182"/>
      <c r="H145" s="180">
        <v>0</v>
      </c>
      <c r="I145" s="182"/>
      <c r="J145" s="181">
        <v>0</v>
      </c>
      <c r="K145" s="179"/>
      <c r="L145" s="179"/>
      <c r="M145" s="179"/>
      <c r="N145" s="179"/>
      <c r="O145" s="179"/>
      <c r="P145" s="179"/>
      <c r="Q145" s="179"/>
      <c r="R145" s="179"/>
      <c r="S145" s="179"/>
      <c r="T145" s="179"/>
      <c r="U145" s="179"/>
      <c r="V145" s="179"/>
      <c r="W145" s="179"/>
      <c r="X145" s="179"/>
      <c r="Y145" s="179"/>
      <c r="Z145" s="179"/>
    </row>
    <row r="146" spans="1:26" ht="20.25" customHeight="1" thickBot="1" x14ac:dyDescent="0.3">
      <c r="A146" s="267"/>
      <c r="B146" s="276"/>
      <c r="C146" s="277"/>
      <c r="D146" s="210" t="s">
        <v>7</v>
      </c>
      <c r="E146" s="213">
        <v>0</v>
      </c>
      <c r="F146" s="180">
        <v>0</v>
      </c>
      <c r="G146" s="180">
        <v>0</v>
      </c>
      <c r="H146" s="180">
        <v>0</v>
      </c>
      <c r="I146" s="180">
        <v>0</v>
      </c>
      <c r="J146" s="181">
        <v>0</v>
      </c>
      <c r="K146" s="179"/>
      <c r="L146" s="179"/>
      <c r="M146" s="179"/>
      <c r="N146" s="179"/>
      <c r="O146" s="179"/>
      <c r="P146" s="179"/>
      <c r="Q146" s="179"/>
      <c r="R146" s="179"/>
      <c r="S146" s="179"/>
      <c r="T146" s="179"/>
      <c r="U146" s="179"/>
      <c r="V146" s="179"/>
      <c r="W146" s="179"/>
      <c r="X146" s="179"/>
      <c r="Y146" s="179"/>
      <c r="Z146" s="179"/>
    </row>
    <row r="147" spans="1:26" ht="20.25" customHeight="1" thickBot="1" x14ac:dyDescent="0.3">
      <c r="A147" s="267"/>
      <c r="B147" s="276"/>
      <c r="C147" s="277"/>
      <c r="D147" s="212" t="s">
        <v>210</v>
      </c>
      <c r="E147" s="214"/>
      <c r="F147" s="180">
        <v>0</v>
      </c>
      <c r="G147" s="182"/>
      <c r="H147" s="180">
        <v>0</v>
      </c>
      <c r="I147" s="182"/>
      <c r="J147" s="181">
        <v>0</v>
      </c>
      <c r="K147" s="179"/>
      <c r="L147" s="179"/>
      <c r="M147" s="179"/>
      <c r="N147" s="179"/>
      <c r="O147" s="179"/>
      <c r="P147" s="179"/>
      <c r="Q147" s="179"/>
      <c r="R147" s="179"/>
      <c r="S147" s="179"/>
      <c r="T147" s="179"/>
      <c r="U147" s="179"/>
      <c r="V147" s="179"/>
      <c r="W147" s="179"/>
      <c r="X147" s="179"/>
      <c r="Y147" s="179"/>
      <c r="Z147" s="179"/>
    </row>
    <row r="148" spans="1:26" ht="20.25" customHeight="1" thickBot="1" x14ac:dyDescent="0.3">
      <c r="A148" s="267"/>
      <c r="B148" s="276"/>
      <c r="C148" s="277"/>
      <c r="D148" s="212" t="s">
        <v>211</v>
      </c>
      <c r="E148" s="215">
        <v>0</v>
      </c>
      <c r="F148" s="11">
        <v>0</v>
      </c>
      <c r="G148" s="11">
        <v>0</v>
      </c>
      <c r="H148" s="11">
        <v>0</v>
      </c>
      <c r="I148" s="11">
        <v>0</v>
      </c>
      <c r="J148" s="12">
        <v>0</v>
      </c>
      <c r="K148" s="179"/>
      <c r="L148" s="179"/>
      <c r="M148" s="179"/>
      <c r="N148" s="179"/>
      <c r="O148" s="179"/>
      <c r="P148" s="179"/>
      <c r="Q148" s="179"/>
      <c r="R148" s="179"/>
      <c r="S148" s="179"/>
      <c r="T148" s="179"/>
      <c r="U148" s="179"/>
      <c r="V148" s="179"/>
      <c r="W148" s="179"/>
      <c r="X148" s="179"/>
      <c r="Y148" s="179"/>
      <c r="Z148" s="179"/>
    </row>
    <row r="149" spans="1:26" ht="20.25" customHeight="1" thickBot="1" x14ac:dyDescent="0.3">
      <c r="A149" s="267"/>
      <c r="B149" s="276"/>
      <c r="C149" s="277"/>
      <c r="D149" s="209" t="s">
        <v>212</v>
      </c>
      <c r="E149" s="59">
        <v>0</v>
      </c>
      <c r="F149" s="13">
        <v>0</v>
      </c>
      <c r="G149" s="13">
        <v>0</v>
      </c>
      <c r="H149" s="13">
        <v>0</v>
      </c>
      <c r="I149" s="13">
        <v>0</v>
      </c>
      <c r="J149" s="14">
        <v>0</v>
      </c>
      <c r="K149" s="179"/>
      <c r="L149" s="179"/>
      <c r="M149" s="179"/>
      <c r="N149" s="179"/>
      <c r="O149" s="179"/>
      <c r="P149" s="179"/>
      <c r="Q149" s="179"/>
      <c r="R149" s="179"/>
      <c r="S149" s="179"/>
      <c r="T149" s="179"/>
      <c r="U149" s="179"/>
      <c r="V149" s="179"/>
      <c r="W149" s="179"/>
      <c r="X149" s="179"/>
      <c r="Y149" s="179"/>
      <c r="Z149" s="179"/>
    </row>
    <row r="150" spans="1:26" ht="20.25" customHeight="1" thickBot="1" x14ac:dyDescent="0.3">
      <c r="A150" s="267">
        <v>21</v>
      </c>
      <c r="B150" s="276" t="s">
        <v>71</v>
      </c>
      <c r="C150" s="277" t="s">
        <v>69</v>
      </c>
      <c r="D150" s="211" t="s">
        <v>208</v>
      </c>
      <c r="E150" s="216">
        <v>0</v>
      </c>
      <c r="F150" s="185">
        <v>0</v>
      </c>
      <c r="G150" s="185">
        <v>0</v>
      </c>
      <c r="H150" s="185">
        <v>0</v>
      </c>
      <c r="I150" s="185">
        <v>0</v>
      </c>
      <c r="J150" s="186">
        <v>0</v>
      </c>
      <c r="K150" s="179"/>
      <c r="L150" s="179"/>
      <c r="M150" s="179"/>
      <c r="N150" s="179"/>
      <c r="O150" s="179"/>
      <c r="P150" s="179"/>
      <c r="Q150" s="179"/>
      <c r="R150" s="179"/>
      <c r="S150" s="179"/>
      <c r="T150" s="179"/>
      <c r="U150" s="179"/>
      <c r="V150" s="179"/>
      <c r="W150" s="179"/>
      <c r="X150" s="179"/>
      <c r="Y150" s="179"/>
      <c r="Z150" s="179"/>
    </row>
    <row r="151" spans="1:26" ht="20.25" customHeight="1" thickBot="1" x14ac:dyDescent="0.3">
      <c r="A151" s="267"/>
      <c r="B151" s="276"/>
      <c r="C151" s="277"/>
      <c r="D151" s="211" t="s">
        <v>86</v>
      </c>
      <c r="E151" s="214"/>
      <c r="F151" s="183">
        <v>0</v>
      </c>
      <c r="G151" s="182"/>
      <c r="H151" s="183">
        <v>0</v>
      </c>
      <c r="I151" s="182"/>
      <c r="J151" s="184"/>
      <c r="K151" s="179"/>
      <c r="L151" s="179"/>
      <c r="M151" s="179"/>
      <c r="N151" s="179"/>
      <c r="O151" s="179"/>
      <c r="P151" s="179"/>
      <c r="Q151" s="179"/>
      <c r="R151" s="179"/>
      <c r="S151" s="179"/>
      <c r="T151" s="179"/>
      <c r="U151" s="179"/>
      <c r="V151" s="179"/>
      <c r="W151" s="179"/>
      <c r="X151" s="179"/>
      <c r="Y151" s="179"/>
      <c r="Z151" s="179"/>
    </row>
    <row r="152" spans="1:26" ht="20.25" customHeight="1" thickBot="1" x14ac:dyDescent="0.3">
      <c r="A152" s="267"/>
      <c r="B152" s="276"/>
      <c r="C152" s="277"/>
      <c r="D152" s="210" t="s">
        <v>5</v>
      </c>
      <c r="E152" s="213">
        <v>0</v>
      </c>
      <c r="F152" s="182"/>
      <c r="G152" s="180">
        <v>0</v>
      </c>
      <c r="H152" s="182"/>
      <c r="I152" s="180">
        <v>0</v>
      </c>
      <c r="J152" s="184"/>
      <c r="K152" s="179"/>
      <c r="L152" s="179"/>
      <c r="M152" s="179"/>
      <c r="N152" s="179"/>
      <c r="O152" s="179"/>
      <c r="P152" s="179"/>
      <c r="Q152" s="179"/>
      <c r="R152" s="179"/>
      <c r="S152" s="179"/>
      <c r="T152" s="179"/>
      <c r="U152" s="179"/>
      <c r="V152" s="179"/>
      <c r="W152" s="179"/>
      <c r="X152" s="179"/>
      <c r="Y152" s="179"/>
      <c r="Z152" s="179"/>
    </row>
    <row r="153" spans="1:26" ht="20.25" customHeight="1" thickBot="1" x14ac:dyDescent="0.3">
      <c r="A153" s="267"/>
      <c r="B153" s="276"/>
      <c r="C153" s="277"/>
      <c r="D153" s="210" t="s">
        <v>209</v>
      </c>
      <c r="E153" s="213">
        <v>0</v>
      </c>
      <c r="F153" s="182"/>
      <c r="G153" s="180">
        <v>0</v>
      </c>
      <c r="H153" s="182"/>
      <c r="I153" s="180">
        <v>0</v>
      </c>
      <c r="J153" s="184"/>
      <c r="K153" s="179"/>
      <c r="L153" s="179"/>
      <c r="M153" s="179"/>
      <c r="N153" s="179"/>
      <c r="O153" s="179"/>
      <c r="P153" s="179"/>
      <c r="Q153" s="179"/>
      <c r="R153" s="179"/>
      <c r="S153" s="179"/>
      <c r="T153" s="179"/>
      <c r="U153" s="179"/>
      <c r="V153" s="179"/>
      <c r="W153" s="179"/>
      <c r="X153" s="179"/>
      <c r="Y153" s="179"/>
      <c r="Z153" s="179"/>
    </row>
    <row r="154" spans="1:26" ht="20.25" customHeight="1" thickBot="1" x14ac:dyDescent="0.3">
      <c r="A154" s="267"/>
      <c r="B154" s="276"/>
      <c r="C154" s="277"/>
      <c r="D154" s="210" t="s">
        <v>6</v>
      </c>
      <c r="E154" s="214"/>
      <c r="F154" s="180">
        <v>0</v>
      </c>
      <c r="G154" s="182"/>
      <c r="H154" s="180">
        <v>0</v>
      </c>
      <c r="I154" s="182"/>
      <c r="J154" s="181">
        <v>0</v>
      </c>
      <c r="K154" s="179"/>
      <c r="L154" s="179"/>
      <c r="M154" s="179"/>
      <c r="N154" s="179"/>
      <c r="O154" s="179"/>
      <c r="P154" s="179"/>
      <c r="Q154" s="179"/>
      <c r="R154" s="179"/>
      <c r="S154" s="179"/>
      <c r="T154" s="179"/>
      <c r="U154" s="179"/>
      <c r="V154" s="179"/>
      <c r="W154" s="179"/>
      <c r="X154" s="179"/>
      <c r="Y154" s="179"/>
      <c r="Z154" s="179"/>
    </row>
    <row r="155" spans="1:26" ht="20.25" customHeight="1" thickBot="1" x14ac:dyDescent="0.3">
      <c r="A155" s="267"/>
      <c r="B155" s="276"/>
      <c r="C155" s="277"/>
      <c r="D155" s="210" t="s">
        <v>7</v>
      </c>
      <c r="E155" s="213">
        <v>0</v>
      </c>
      <c r="F155" s="180">
        <v>0</v>
      </c>
      <c r="G155" s="180">
        <v>0</v>
      </c>
      <c r="H155" s="180">
        <v>0</v>
      </c>
      <c r="I155" s="180">
        <v>0</v>
      </c>
      <c r="J155" s="181">
        <v>0</v>
      </c>
      <c r="K155" s="179"/>
      <c r="L155" s="179"/>
      <c r="M155" s="179"/>
      <c r="N155" s="179"/>
      <c r="O155" s="179"/>
      <c r="P155" s="179"/>
      <c r="Q155" s="179"/>
      <c r="R155" s="179"/>
      <c r="S155" s="179"/>
      <c r="T155" s="179"/>
      <c r="U155" s="179"/>
      <c r="V155" s="179"/>
      <c r="W155" s="179"/>
      <c r="X155" s="179"/>
      <c r="Y155" s="179"/>
      <c r="Z155" s="179"/>
    </row>
    <row r="156" spans="1:26" ht="20.25" customHeight="1" thickBot="1" x14ac:dyDescent="0.3">
      <c r="A156" s="267"/>
      <c r="B156" s="276"/>
      <c r="C156" s="277"/>
      <c r="D156" s="212" t="s">
        <v>210</v>
      </c>
      <c r="E156" s="214"/>
      <c r="F156" s="180">
        <v>0</v>
      </c>
      <c r="G156" s="182"/>
      <c r="H156" s="180">
        <v>0</v>
      </c>
      <c r="I156" s="182"/>
      <c r="J156" s="181">
        <v>0</v>
      </c>
      <c r="K156" s="179"/>
      <c r="L156" s="179"/>
      <c r="M156" s="179"/>
      <c r="N156" s="179"/>
      <c r="O156" s="179"/>
      <c r="P156" s="179"/>
      <c r="Q156" s="179"/>
      <c r="R156" s="179"/>
      <c r="S156" s="179"/>
      <c r="T156" s="179"/>
      <c r="U156" s="179"/>
      <c r="V156" s="179"/>
      <c r="W156" s="179"/>
      <c r="X156" s="179"/>
      <c r="Y156" s="179"/>
      <c r="Z156" s="179"/>
    </row>
    <row r="157" spans="1:26" ht="20.25" customHeight="1" thickBot="1" x14ac:dyDescent="0.3">
      <c r="A157" s="267"/>
      <c r="B157" s="276"/>
      <c r="C157" s="277"/>
      <c r="D157" s="212" t="s">
        <v>211</v>
      </c>
      <c r="E157" s="215">
        <v>0</v>
      </c>
      <c r="F157" s="11">
        <v>0</v>
      </c>
      <c r="G157" s="11">
        <v>0</v>
      </c>
      <c r="H157" s="11">
        <v>0</v>
      </c>
      <c r="I157" s="11">
        <v>0</v>
      </c>
      <c r="J157" s="12">
        <v>0</v>
      </c>
      <c r="K157" s="179"/>
      <c r="L157" s="179"/>
      <c r="M157" s="179"/>
      <c r="N157" s="179"/>
      <c r="O157" s="179"/>
      <c r="P157" s="179"/>
      <c r="Q157" s="179"/>
      <c r="R157" s="179"/>
      <c r="S157" s="179"/>
      <c r="T157" s="179"/>
      <c r="U157" s="179"/>
      <c r="V157" s="179"/>
      <c r="W157" s="179"/>
      <c r="X157" s="179"/>
      <c r="Y157" s="179"/>
      <c r="Z157" s="179"/>
    </row>
    <row r="158" spans="1:26" ht="20.25" customHeight="1" thickBot="1" x14ac:dyDescent="0.3">
      <c r="A158" s="267"/>
      <c r="B158" s="276"/>
      <c r="C158" s="277"/>
      <c r="D158" s="209" t="s">
        <v>212</v>
      </c>
      <c r="E158" s="59">
        <v>0</v>
      </c>
      <c r="F158" s="13">
        <v>0</v>
      </c>
      <c r="G158" s="13">
        <v>0</v>
      </c>
      <c r="H158" s="13">
        <v>0</v>
      </c>
      <c r="I158" s="13">
        <v>0</v>
      </c>
      <c r="J158" s="14">
        <v>0</v>
      </c>
      <c r="K158" s="179"/>
      <c r="L158" s="179"/>
      <c r="M158" s="179"/>
      <c r="N158" s="179"/>
      <c r="O158" s="179"/>
      <c r="P158" s="179"/>
      <c r="Q158" s="179"/>
      <c r="R158" s="179"/>
      <c r="S158" s="179"/>
      <c r="T158" s="179"/>
      <c r="U158" s="179"/>
      <c r="V158" s="179"/>
      <c r="W158" s="179"/>
      <c r="X158" s="179"/>
      <c r="Y158" s="179"/>
      <c r="Z158" s="179"/>
    </row>
    <row r="159" spans="1:26" ht="20.25" customHeight="1" thickBot="1" x14ac:dyDescent="0.3">
      <c r="A159" s="267">
        <v>22</v>
      </c>
      <c r="B159" s="268" t="s">
        <v>32</v>
      </c>
      <c r="C159" s="269" t="s">
        <v>72</v>
      </c>
      <c r="D159" s="210" t="s">
        <v>208</v>
      </c>
      <c r="E159" s="216">
        <v>0</v>
      </c>
      <c r="F159" s="185">
        <v>0</v>
      </c>
      <c r="G159" s="185">
        <v>0</v>
      </c>
      <c r="H159" s="185">
        <v>0</v>
      </c>
      <c r="I159" s="185">
        <v>0</v>
      </c>
      <c r="J159" s="186">
        <v>0</v>
      </c>
      <c r="K159" s="179"/>
      <c r="L159" s="179"/>
      <c r="M159" s="179"/>
      <c r="N159" s="179"/>
      <c r="O159" s="179"/>
      <c r="P159" s="179"/>
      <c r="Q159" s="179"/>
      <c r="R159" s="179"/>
      <c r="S159" s="179"/>
      <c r="T159" s="179"/>
      <c r="U159" s="179"/>
      <c r="V159" s="179"/>
      <c r="W159" s="179"/>
      <c r="X159" s="179"/>
      <c r="Y159" s="179"/>
      <c r="Z159" s="179"/>
    </row>
    <row r="160" spans="1:26" ht="20.25" customHeight="1" thickBot="1" x14ac:dyDescent="0.3">
      <c r="A160" s="267"/>
      <c r="B160" s="268"/>
      <c r="C160" s="269"/>
      <c r="D160" s="211" t="s">
        <v>86</v>
      </c>
      <c r="E160" s="214"/>
      <c r="F160" s="183">
        <v>0</v>
      </c>
      <c r="G160" s="182"/>
      <c r="H160" s="183">
        <v>0</v>
      </c>
      <c r="I160" s="182"/>
      <c r="J160" s="184"/>
      <c r="K160" s="179"/>
      <c r="L160" s="179"/>
      <c r="M160" s="179"/>
      <c r="N160" s="179"/>
      <c r="O160" s="179"/>
      <c r="P160" s="179"/>
      <c r="Q160" s="179"/>
      <c r="R160" s="179"/>
      <c r="S160" s="179"/>
      <c r="T160" s="179"/>
      <c r="U160" s="179"/>
      <c r="V160" s="179"/>
      <c r="W160" s="179"/>
      <c r="X160" s="179"/>
      <c r="Y160" s="179"/>
      <c r="Z160" s="179"/>
    </row>
    <row r="161" spans="1:26" ht="20.25" customHeight="1" thickBot="1" x14ac:dyDescent="0.3">
      <c r="A161" s="267"/>
      <c r="B161" s="268"/>
      <c r="C161" s="269"/>
      <c r="D161" s="210" t="s">
        <v>5</v>
      </c>
      <c r="E161" s="213">
        <v>0</v>
      </c>
      <c r="F161" s="182"/>
      <c r="G161" s="180">
        <v>0</v>
      </c>
      <c r="H161" s="182"/>
      <c r="I161" s="180">
        <v>0</v>
      </c>
      <c r="J161" s="184"/>
      <c r="K161" s="179"/>
      <c r="L161" s="179"/>
      <c r="M161" s="179"/>
      <c r="N161" s="179"/>
      <c r="O161" s="179"/>
      <c r="P161" s="179"/>
      <c r="Q161" s="179"/>
      <c r="R161" s="179"/>
      <c r="S161" s="179"/>
      <c r="T161" s="179"/>
      <c r="U161" s="179"/>
      <c r="V161" s="179"/>
      <c r="W161" s="179"/>
      <c r="X161" s="179"/>
      <c r="Y161" s="179"/>
      <c r="Z161" s="179"/>
    </row>
    <row r="162" spans="1:26" ht="20.25" customHeight="1" thickBot="1" x14ac:dyDescent="0.3">
      <c r="A162" s="267"/>
      <c r="B162" s="268"/>
      <c r="C162" s="269"/>
      <c r="D162" s="210" t="s">
        <v>209</v>
      </c>
      <c r="E162" s="213">
        <v>0</v>
      </c>
      <c r="F162" s="182"/>
      <c r="G162" s="180">
        <v>0</v>
      </c>
      <c r="H162" s="182"/>
      <c r="I162" s="180">
        <v>0</v>
      </c>
      <c r="J162" s="184"/>
      <c r="K162" s="179"/>
      <c r="L162" s="179"/>
      <c r="M162" s="179"/>
      <c r="N162" s="179"/>
      <c r="O162" s="179"/>
      <c r="P162" s="179"/>
      <c r="Q162" s="179"/>
      <c r="R162" s="179"/>
      <c r="S162" s="179"/>
      <c r="T162" s="179"/>
      <c r="U162" s="179"/>
      <c r="V162" s="179"/>
      <c r="W162" s="179"/>
      <c r="X162" s="179"/>
      <c r="Y162" s="179"/>
      <c r="Z162" s="179"/>
    </row>
    <row r="163" spans="1:26" ht="20.25" customHeight="1" thickBot="1" x14ac:dyDescent="0.3">
      <c r="A163" s="267"/>
      <c r="B163" s="268"/>
      <c r="C163" s="269"/>
      <c r="D163" s="210" t="s">
        <v>6</v>
      </c>
      <c r="E163" s="214"/>
      <c r="F163" s="180">
        <v>0</v>
      </c>
      <c r="G163" s="182"/>
      <c r="H163" s="180">
        <v>0</v>
      </c>
      <c r="I163" s="182"/>
      <c r="J163" s="181">
        <v>0</v>
      </c>
      <c r="K163" s="179"/>
      <c r="L163" s="179"/>
      <c r="M163" s="179"/>
      <c r="N163" s="179"/>
      <c r="O163" s="179"/>
      <c r="P163" s="179"/>
      <c r="Q163" s="179"/>
      <c r="R163" s="179"/>
      <c r="S163" s="179"/>
      <c r="T163" s="179"/>
      <c r="U163" s="179"/>
      <c r="V163" s="179"/>
      <c r="W163" s="179"/>
      <c r="X163" s="179"/>
      <c r="Y163" s="179"/>
      <c r="Z163" s="179"/>
    </row>
    <row r="164" spans="1:26" ht="20.25" customHeight="1" thickBot="1" x14ac:dyDescent="0.3">
      <c r="A164" s="267"/>
      <c r="B164" s="268"/>
      <c r="C164" s="269"/>
      <c r="D164" s="210" t="s">
        <v>7</v>
      </c>
      <c r="E164" s="213">
        <v>0</v>
      </c>
      <c r="F164" s="180">
        <v>0</v>
      </c>
      <c r="G164" s="180">
        <v>0</v>
      </c>
      <c r="H164" s="180">
        <v>0</v>
      </c>
      <c r="I164" s="180">
        <v>0</v>
      </c>
      <c r="J164" s="181">
        <v>0</v>
      </c>
      <c r="K164" s="179"/>
      <c r="L164" s="179"/>
      <c r="M164" s="179"/>
      <c r="N164" s="179"/>
      <c r="O164" s="179"/>
      <c r="P164" s="179"/>
      <c r="Q164" s="179"/>
      <c r="R164" s="179"/>
      <c r="S164" s="179"/>
      <c r="T164" s="179"/>
      <c r="U164" s="179"/>
      <c r="V164" s="179"/>
      <c r="W164" s="179"/>
      <c r="X164" s="179"/>
      <c r="Y164" s="179"/>
      <c r="Z164" s="179"/>
    </row>
    <row r="165" spans="1:26" ht="20.25" customHeight="1" thickBot="1" x14ac:dyDescent="0.3">
      <c r="A165" s="267"/>
      <c r="B165" s="268"/>
      <c r="C165" s="269"/>
      <c r="D165" s="212" t="s">
        <v>210</v>
      </c>
      <c r="E165" s="214"/>
      <c r="F165" s="180">
        <v>0</v>
      </c>
      <c r="G165" s="182"/>
      <c r="H165" s="180">
        <v>0</v>
      </c>
      <c r="I165" s="182"/>
      <c r="J165" s="181">
        <v>0</v>
      </c>
      <c r="K165" s="179"/>
      <c r="L165" s="179"/>
      <c r="M165" s="179"/>
      <c r="N165" s="179"/>
      <c r="O165" s="179"/>
      <c r="P165" s="179"/>
      <c r="Q165" s="179"/>
      <c r="R165" s="179"/>
      <c r="S165" s="179"/>
      <c r="T165" s="179"/>
      <c r="U165" s="179"/>
      <c r="V165" s="179"/>
      <c r="W165" s="179"/>
      <c r="X165" s="179"/>
      <c r="Y165" s="179"/>
      <c r="Z165" s="179"/>
    </row>
    <row r="166" spans="1:26" ht="20.25" customHeight="1" thickBot="1" x14ac:dyDescent="0.3">
      <c r="A166" s="267"/>
      <c r="B166" s="268"/>
      <c r="C166" s="269"/>
      <c r="D166" s="212" t="s">
        <v>211</v>
      </c>
      <c r="E166" s="215">
        <v>0</v>
      </c>
      <c r="F166" s="11">
        <v>0</v>
      </c>
      <c r="G166" s="11">
        <v>0</v>
      </c>
      <c r="H166" s="11">
        <v>0</v>
      </c>
      <c r="I166" s="11">
        <v>0</v>
      </c>
      <c r="J166" s="12">
        <v>0</v>
      </c>
      <c r="K166" s="179"/>
      <c r="L166" s="179"/>
      <c r="M166" s="179"/>
      <c r="N166" s="179"/>
      <c r="O166" s="179"/>
      <c r="P166" s="179"/>
      <c r="Q166" s="179"/>
      <c r="R166" s="179"/>
      <c r="S166" s="179"/>
      <c r="T166" s="179"/>
      <c r="U166" s="179"/>
      <c r="V166" s="179"/>
      <c r="W166" s="179"/>
      <c r="X166" s="179"/>
      <c r="Y166" s="179"/>
      <c r="Z166" s="179"/>
    </row>
    <row r="167" spans="1:26" ht="20.25" customHeight="1" thickBot="1" x14ac:dyDescent="0.3">
      <c r="A167" s="267"/>
      <c r="B167" s="268"/>
      <c r="C167" s="269"/>
      <c r="D167" s="209" t="s">
        <v>212</v>
      </c>
      <c r="E167" s="59">
        <v>0</v>
      </c>
      <c r="F167" s="13">
        <v>0</v>
      </c>
      <c r="G167" s="13">
        <v>0</v>
      </c>
      <c r="H167" s="13">
        <v>0</v>
      </c>
      <c r="I167" s="13">
        <v>0</v>
      </c>
      <c r="J167" s="14">
        <v>0</v>
      </c>
      <c r="K167" s="179"/>
      <c r="L167" s="179"/>
      <c r="M167" s="179"/>
      <c r="N167" s="179"/>
      <c r="O167" s="179"/>
      <c r="P167" s="179"/>
      <c r="Q167" s="179"/>
      <c r="R167" s="179"/>
      <c r="S167" s="179"/>
      <c r="T167" s="179"/>
      <c r="U167" s="179"/>
      <c r="V167" s="179"/>
      <c r="W167" s="179"/>
      <c r="X167" s="179"/>
      <c r="Y167" s="179"/>
      <c r="Z167" s="179"/>
    </row>
    <row r="168" spans="1:26" ht="20.25" customHeight="1" thickBot="1" x14ac:dyDescent="0.3">
      <c r="A168" s="275">
        <v>23</v>
      </c>
      <c r="B168" s="268" t="s">
        <v>33</v>
      </c>
      <c r="C168" s="269" t="s">
        <v>73</v>
      </c>
      <c r="D168" s="210" t="s">
        <v>208</v>
      </c>
      <c r="E168" s="216">
        <v>0</v>
      </c>
      <c r="F168" s="185">
        <v>0</v>
      </c>
      <c r="G168" s="185">
        <v>0</v>
      </c>
      <c r="H168" s="185">
        <v>0</v>
      </c>
      <c r="I168" s="185">
        <v>0</v>
      </c>
      <c r="J168" s="186">
        <v>0</v>
      </c>
      <c r="K168" s="179"/>
      <c r="L168" s="179"/>
      <c r="M168" s="179"/>
      <c r="N168" s="179"/>
      <c r="O168" s="179"/>
      <c r="P168" s="179"/>
      <c r="Q168" s="179"/>
      <c r="R168" s="179"/>
      <c r="S168" s="179"/>
      <c r="T168" s="179"/>
      <c r="U168" s="179"/>
      <c r="V168" s="179"/>
      <c r="W168" s="179"/>
      <c r="X168" s="179"/>
      <c r="Y168" s="179"/>
      <c r="Z168" s="179"/>
    </row>
    <row r="169" spans="1:26" ht="20.25" customHeight="1" thickBot="1" x14ac:dyDescent="0.3">
      <c r="A169" s="275"/>
      <c r="B169" s="268"/>
      <c r="C169" s="269"/>
      <c r="D169" s="211" t="s">
        <v>86</v>
      </c>
      <c r="E169" s="214"/>
      <c r="F169" s="183">
        <v>0</v>
      </c>
      <c r="G169" s="182"/>
      <c r="H169" s="183">
        <v>0</v>
      </c>
      <c r="I169" s="182"/>
      <c r="J169" s="184"/>
      <c r="K169" s="179"/>
      <c r="L169" s="179"/>
      <c r="M169" s="179"/>
      <c r="N169" s="179"/>
      <c r="O169" s="179"/>
      <c r="P169" s="179"/>
      <c r="Q169" s="179"/>
      <c r="R169" s="179"/>
      <c r="S169" s="179"/>
      <c r="T169" s="179"/>
      <c r="U169" s="179"/>
      <c r="V169" s="179"/>
      <c r="W169" s="179"/>
      <c r="X169" s="179"/>
      <c r="Y169" s="179"/>
      <c r="Z169" s="179"/>
    </row>
    <row r="170" spans="1:26" ht="20.25" customHeight="1" thickBot="1" x14ac:dyDescent="0.3">
      <c r="A170" s="275"/>
      <c r="B170" s="268"/>
      <c r="C170" s="269"/>
      <c r="D170" s="210" t="s">
        <v>5</v>
      </c>
      <c r="E170" s="213">
        <v>0</v>
      </c>
      <c r="F170" s="182"/>
      <c r="G170" s="180">
        <v>0</v>
      </c>
      <c r="H170" s="182"/>
      <c r="I170" s="180">
        <v>0</v>
      </c>
      <c r="J170" s="184"/>
      <c r="K170" s="179"/>
      <c r="L170" s="179"/>
      <c r="M170" s="179"/>
      <c r="N170" s="179"/>
      <c r="O170" s="179"/>
      <c r="P170" s="179"/>
      <c r="Q170" s="179"/>
      <c r="R170" s="179"/>
      <c r="S170" s="179"/>
      <c r="T170" s="179"/>
      <c r="U170" s="179"/>
      <c r="V170" s="179"/>
      <c r="W170" s="179"/>
      <c r="X170" s="179"/>
      <c r="Y170" s="179"/>
      <c r="Z170" s="179"/>
    </row>
    <row r="171" spans="1:26" ht="20.25" customHeight="1" thickBot="1" x14ac:dyDescent="0.3">
      <c r="A171" s="275"/>
      <c r="B171" s="268"/>
      <c r="C171" s="269"/>
      <c r="D171" s="210" t="s">
        <v>209</v>
      </c>
      <c r="E171" s="213">
        <v>0</v>
      </c>
      <c r="F171" s="182"/>
      <c r="G171" s="180">
        <v>0</v>
      </c>
      <c r="H171" s="182"/>
      <c r="I171" s="180">
        <v>0</v>
      </c>
      <c r="J171" s="184"/>
      <c r="K171" s="179"/>
      <c r="L171" s="179"/>
      <c r="M171" s="179"/>
      <c r="N171" s="179"/>
      <c r="O171" s="179"/>
      <c r="P171" s="179"/>
      <c r="Q171" s="179"/>
      <c r="R171" s="179"/>
      <c r="S171" s="179"/>
      <c r="T171" s="179"/>
      <c r="U171" s="179"/>
      <c r="V171" s="179"/>
      <c r="W171" s="179"/>
      <c r="X171" s="179"/>
      <c r="Y171" s="179"/>
      <c r="Z171" s="179"/>
    </row>
    <row r="172" spans="1:26" ht="20.25" customHeight="1" thickBot="1" x14ac:dyDescent="0.3">
      <c r="A172" s="275"/>
      <c r="B172" s="268"/>
      <c r="C172" s="269"/>
      <c r="D172" s="210" t="s">
        <v>6</v>
      </c>
      <c r="E172" s="214"/>
      <c r="F172" s="180">
        <v>0</v>
      </c>
      <c r="G172" s="182"/>
      <c r="H172" s="180">
        <v>0</v>
      </c>
      <c r="I172" s="182"/>
      <c r="J172" s="181">
        <v>0</v>
      </c>
      <c r="K172" s="179"/>
      <c r="L172" s="179"/>
      <c r="M172" s="179"/>
      <c r="N172" s="179"/>
      <c r="O172" s="179"/>
      <c r="P172" s="179"/>
      <c r="Q172" s="179"/>
      <c r="R172" s="179"/>
      <c r="S172" s="179"/>
      <c r="T172" s="179"/>
      <c r="U172" s="179"/>
      <c r="V172" s="179"/>
      <c r="W172" s="179"/>
      <c r="X172" s="179"/>
      <c r="Y172" s="179"/>
      <c r="Z172" s="179"/>
    </row>
    <row r="173" spans="1:26" ht="20.25" customHeight="1" thickBot="1" x14ac:dyDescent="0.3">
      <c r="A173" s="275"/>
      <c r="B173" s="268"/>
      <c r="C173" s="269"/>
      <c r="D173" s="210" t="s">
        <v>7</v>
      </c>
      <c r="E173" s="213">
        <v>0</v>
      </c>
      <c r="F173" s="180">
        <v>0</v>
      </c>
      <c r="G173" s="180">
        <v>0</v>
      </c>
      <c r="H173" s="180">
        <v>0</v>
      </c>
      <c r="I173" s="180">
        <v>0</v>
      </c>
      <c r="J173" s="181">
        <v>0</v>
      </c>
      <c r="K173" s="179"/>
      <c r="L173" s="179"/>
      <c r="M173" s="179"/>
      <c r="N173" s="179"/>
      <c r="O173" s="179"/>
      <c r="P173" s="179"/>
      <c r="Q173" s="179"/>
      <c r="R173" s="179"/>
      <c r="S173" s="179"/>
      <c r="T173" s="179"/>
      <c r="U173" s="179"/>
      <c r="V173" s="179"/>
      <c r="W173" s="179"/>
      <c r="X173" s="179"/>
      <c r="Y173" s="179"/>
      <c r="Z173" s="179"/>
    </row>
    <row r="174" spans="1:26" ht="20.25" customHeight="1" thickBot="1" x14ac:dyDescent="0.3">
      <c r="A174" s="275"/>
      <c r="B174" s="268"/>
      <c r="C174" s="269"/>
      <c r="D174" s="212" t="s">
        <v>210</v>
      </c>
      <c r="E174" s="214"/>
      <c r="F174" s="180">
        <v>0</v>
      </c>
      <c r="G174" s="182"/>
      <c r="H174" s="180">
        <v>0</v>
      </c>
      <c r="I174" s="182"/>
      <c r="J174" s="181">
        <v>0</v>
      </c>
      <c r="K174" s="179"/>
      <c r="L174" s="179"/>
      <c r="M174" s="179"/>
      <c r="N174" s="179"/>
      <c r="O174" s="179"/>
      <c r="P174" s="179"/>
      <c r="Q174" s="179"/>
      <c r="R174" s="179"/>
      <c r="S174" s="179"/>
      <c r="T174" s="179"/>
      <c r="U174" s="179"/>
      <c r="V174" s="179"/>
      <c r="W174" s="179"/>
      <c r="X174" s="179"/>
      <c r="Y174" s="179"/>
      <c r="Z174" s="179"/>
    </row>
    <row r="175" spans="1:26" ht="20.25" customHeight="1" thickBot="1" x14ac:dyDescent="0.3">
      <c r="A175" s="275"/>
      <c r="B175" s="268"/>
      <c r="C175" s="269"/>
      <c r="D175" s="212" t="s">
        <v>211</v>
      </c>
      <c r="E175" s="215">
        <v>0</v>
      </c>
      <c r="F175" s="11">
        <v>0</v>
      </c>
      <c r="G175" s="11">
        <v>0</v>
      </c>
      <c r="H175" s="11">
        <v>0</v>
      </c>
      <c r="I175" s="11">
        <v>0</v>
      </c>
      <c r="J175" s="12">
        <v>0</v>
      </c>
      <c r="K175" s="179"/>
      <c r="L175" s="179"/>
      <c r="M175" s="179"/>
      <c r="N175" s="179"/>
      <c r="O175" s="179"/>
      <c r="P175" s="179"/>
      <c r="Q175" s="179"/>
      <c r="R175" s="179"/>
      <c r="S175" s="179"/>
      <c r="T175" s="179"/>
      <c r="U175" s="179"/>
      <c r="V175" s="179"/>
      <c r="W175" s="179"/>
      <c r="X175" s="179"/>
      <c r="Y175" s="179"/>
      <c r="Z175" s="179"/>
    </row>
    <row r="176" spans="1:26" ht="20.25" customHeight="1" thickBot="1" x14ac:dyDescent="0.3">
      <c r="A176" s="275"/>
      <c r="B176" s="268"/>
      <c r="C176" s="269"/>
      <c r="D176" s="209" t="s">
        <v>212</v>
      </c>
      <c r="E176" s="59">
        <v>0</v>
      </c>
      <c r="F176" s="13">
        <v>0</v>
      </c>
      <c r="G176" s="13">
        <v>0</v>
      </c>
      <c r="H176" s="13">
        <v>0</v>
      </c>
      <c r="I176" s="13">
        <v>0</v>
      </c>
      <c r="J176" s="14">
        <v>0</v>
      </c>
      <c r="K176" s="179"/>
      <c r="L176" s="179"/>
      <c r="M176" s="179"/>
      <c r="N176" s="179"/>
      <c r="O176" s="179"/>
      <c r="P176" s="179"/>
      <c r="Q176" s="179"/>
      <c r="R176" s="179"/>
      <c r="S176" s="179"/>
      <c r="T176" s="179"/>
      <c r="U176" s="179"/>
      <c r="V176" s="179"/>
      <c r="W176" s="179"/>
      <c r="X176" s="179"/>
      <c r="Y176" s="179"/>
      <c r="Z176" s="179"/>
    </row>
    <row r="177" spans="1:26" ht="20.25" customHeight="1" thickBot="1" x14ac:dyDescent="0.3">
      <c r="A177" s="267">
        <v>24</v>
      </c>
      <c r="B177" s="268" t="s">
        <v>215</v>
      </c>
      <c r="C177" s="269" t="s">
        <v>74</v>
      </c>
      <c r="D177" s="210" t="s">
        <v>208</v>
      </c>
      <c r="E177" s="216">
        <v>0</v>
      </c>
      <c r="F177" s="185">
        <v>0</v>
      </c>
      <c r="G177" s="185">
        <v>0</v>
      </c>
      <c r="H177" s="185">
        <v>0</v>
      </c>
      <c r="I177" s="185">
        <v>0</v>
      </c>
      <c r="J177" s="186">
        <v>0</v>
      </c>
      <c r="K177" s="179"/>
      <c r="L177" s="179"/>
      <c r="M177" s="179"/>
      <c r="N177" s="179"/>
      <c r="O177" s="179"/>
      <c r="P177" s="179"/>
      <c r="Q177" s="179"/>
      <c r="R177" s="179"/>
      <c r="S177" s="179"/>
      <c r="T177" s="179"/>
      <c r="U177" s="179"/>
      <c r="V177" s="179"/>
      <c r="W177" s="179"/>
      <c r="X177" s="179"/>
      <c r="Y177" s="179"/>
      <c r="Z177" s="179"/>
    </row>
    <row r="178" spans="1:26" ht="20.25" customHeight="1" thickBot="1" x14ac:dyDescent="0.3">
      <c r="A178" s="267"/>
      <c r="B178" s="268"/>
      <c r="C178" s="269"/>
      <c r="D178" s="211" t="s">
        <v>86</v>
      </c>
      <c r="E178" s="214"/>
      <c r="F178" s="183">
        <v>0</v>
      </c>
      <c r="G178" s="182"/>
      <c r="H178" s="183">
        <v>0</v>
      </c>
      <c r="I178" s="182"/>
      <c r="J178" s="184"/>
      <c r="K178" s="179"/>
      <c r="L178" s="179"/>
      <c r="M178" s="179"/>
      <c r="N178" s="179"/>
      <c r="O178" s="179"/>
      <c r="P178" s="179"/>
      <c r="Q178" s="179"/>
      <c r="R178" s="179"/>
      <c r="S178" s="179"/>
      <c r="T178" s="179"/>
      <c r="U178" s="179"/>
      <c r="V178" s="179"/>
      <c r="W178" s="179"/>
      <c r="X178" s="179"/>
      <c r="Y178" s="179"/>
      <c r="Z178" s="179"/>
    </row>
    <row r="179" spans="1:26" ht="20.25" customHeight="1" thickBot="1" x14ac:dyDescent="0.3">
      <c r="A179" s="267"/>
      <c r="B179" s="268"/>
      <c r="C179" s="269"/>
      <c r="D179" s="210" t="s">
        <v>5</v>
      </c>
      <c r="E179" s="213">
        <v>0</v>
      </c>
      <c r="F179" s="182"/>
      <c r="G179" s="180">
        <v>0</v>
      </c>
      <c r="H179" s="182"/>
      <c r="I179" s="180">
        <v>0</v>
      </c>
      <c r="J179" s="184"/>
      <c r="K179" s="179"/>
      <c r="L179" s="179"/>
      <c r="M179" s="179"/>
      <c r="N179" s="179"/>
      <c r="O179" s="179"/>
      <c r="P179" s="179"/>
      <c r="Q179" s="179"/>
      <c r="R179" s="179"/>
      <c r="S179" s="179"/>
      <c r="T179" s="179"/>
      <c r="U179" s="179"/>
      <c r="V179" s="179"/>
      <c r="W179" s="179"/>
      <c r="X179" s="179"/>
      <c r="Y179" s="179"/>
      <c r="Z179" s="179"/>
    </row>
    <row r="180" spans="1:26" ht="20.25" customHeight="1" thickBot="1" x14ac:dyDescent="0.3">
      <c r="A180" s="267"/>
      <c r="B180" s="268"/>
      <c r="C180" s="269"/>
      <c r="D180" s="210" t="s">
        <v>209</v>
      </c>
      <c r="E180" s="213">
        <v>0</v>
      </c>
      <c r="F180" s="182"/>
      <c r="G180" s="180">
        <v>0</v>
      </c>
      <c r="H180" s="182"/>
      <c r="I180" s="180">
        <v>0</v>
      </c>
      <c r="J180" s="184"/>
      <c r="K180" s="179"/>
      <c r="L180" s="179"/>
      <c r="M180" s="179"/>
      <c r="N180" s="179"/>
      <c r="O180" s="179"/>
      <c r="P180" s="179"/>
      <c r="Q180" s="179"/>
      <c r="R180" s="179"/>
      <c r="S180" s="179"/>
      <c r="T180" s="179"/>
      <c r="U180" s="179"/>
      <c r="V180" s="179"/>
      <c r="W180" s="179"/>
      <c r="X180" s="179"/>
      <c r="Y180" s="179"/>
      <c r="Z180" s="179"/>
    </row>
    <row r="181" spans="1:26" ht="20.25" customHeight="1" thickBot="1" x14ac:dyDescent="0.3">
      <c r="A181" s="267"/>
      <c r="B181" s="268"/>
      <c r="C181" s="269"/>
      <c r="D181" s="210" t="s">
        <v>6</v>
      </c>
      <c r="E181" s="214"/>
      <c r="F181" s="180">
        <v>0</v>
      </c>
      <c r="G181" s="182"/>
      <c r="H181" s="180">
        <v>0</v>
      </c>
      <c r="I181" s="182"/>
      <c r="J181" s="181">
        <v>0</v>
      </c>
      <c r="K181" s="179"/>
      <c r="L181" s="179"/>
      <c r="M181" s="179"/>
      <c r="N181" s="179"/>
      <c r="O181" s="179"/>
      <c r="P181" s="179"/>
      <c r="Q181" s="179"/>
      <c r="R181" s="179"/>
      <c r="S181" s="179"/>
      <c r="T181" s="179"/>
      <c r="U181" s="179"/>
      <c r="V181" s="179"/>
      <c r="W181" s="179"/>
      <c r="X181" s="179"/>
      <c r="Y181" s="179"/>
      <c r="Z181" s="179"/>
    </row>
    <row r="182" spans="1:26" ht="20.25" customHeight="1" thickBot="1" x14ac:dyDescent="0.3">
      <c r="A182" s="267"/>
      <c r="B182" s="268"/>
      <c r="C182" s="269"/>
      <c r="D182" s="210" t="s">
        <v>7</v>
      </c>
      <c r="E182" s="213">
        <v>0</v>
      </c>
      <c r="F182" s="180">
        <v>0</v>
      </c>
      <c r="G182" s="180">
        <v>0</v>
      </c>
      <c r="H182" s="180">
        <v>0</v>
      </c>
      <c r="I182" s="180">
        <v>0</v>
      </c>
      <c r="J182" s="181">
        <v>0</v>
      </c>
      <c r="K182" s="179"/>
      <c r="L182" s="179"/>
      <c r="M182" s="179"/>
      <c r="N182" s="179"/>
      <c r="O182" s="179"/>
      <c r="P182" s="179"/>
      <c r="Q182" s="179"/>
      <c r="R182" s="179"/>
      <c r="S182" s="179"/>
      <c r="T182" s="179"/>
      <c r="U182" s="179"/>
      <c r="V182" s="179"/>
      <c r="W182" s="179"/>
      <c r="X182" s="179"/>
      <c r="Y182" s="179"/>
      <c r="Z182" s="179"/>
    </row>
    <row r="183" spans="1:26" ht="20.25" customHeight="1" thickBot="1" x14ac:dyDescent="0.3">
      <c r="A183" s="267"/>
      <c r="B183" s="268"/>
      <c r="C183" s="269"/>
      <c r="D183" s="212" t="s">
        <v>210</v>
      </c>
      <c r="E183" s="214"/>
      <c r="F183" s="180">
        <v>0</v>
      </c>
      <c r="G183" s="182"/>
      <c r="H183" s="180">
        <v>0</v>
      </c>
      <c r="I183" s="182"/>
      <c r="J183" s="181">
        <v>0</v>
      </c>
      <c r="K183" s="179"/>
      <c r="L183" s="179"/>
      <c r="M183" s="179"/>
      <c r="N183" s="179"/>
      <c r="O183" s="179"/>
      <c r="P183" s="179"/>
      <c r="Q183" s="179"/>
      <c r="R183" s="179"/>
      <c r="S183" s="179"/>
      <c r="T183" s="179"/>
      <c r="U183" s="179"/>
      <c r="V183" s="179"/>
      <c r="W183" s="179"/>
      <c r="X183" s="179"/>
      <c r="Y183" s="179"/>
      <c r="Z183" s="179"/>
    </row>
    <row r="184" spans="1:26" ht="20.25" customHeight="1" thickBot="1" x14ac:dyDescent="0.3">
      <c r="A184" s="267"/>
      <c r="B184" s="268"/>
      <c r="C184" s="269"/>
      <c r="D184" s="212" t="s">
        <v>211</v>
      </c>
      <c r="E184" s="215">
        <v>0</v>
      </c>
      <c r="F184" s="11">
        <v>0</v>
      </c>
      <c r="G184" s="11">
        <v>0</v>
      </c>
      <c r="H184" s="11">
        <v>0</v>
      </c>
      <c r="I184" s="11">
        <v>0</v>
      </c>
      <c r="J184" s="12">
        <v>0</v>
      </c>
      <c r="K184" s="179"/>
      <c r="L184" s="179"/>
      <c r="M184" s="179"/>
      <c r="N184" s="179"/>
      <c r="O184" s="179"/>
      <c r="P184" s="179"/>
      <c r="Q184" s="179"/>
      <c r="R184" s="179"/>
      <c r="S184" s="179"/>
      <c r="T184" s="179"/>
      <c r="U184" s="179"/>
      <c r="V184" s="179"/>
      <c r="W184" s="179"/>
      <c r="X184" s="179"/>
      <c r="Y184" s="179"/>
      <c r="Z184" s="179"/>
    </row>
    <row r="185" spans="1:26" ht="20.25" customHeight="1" thickBot="1" x14ac:dyDescent="0.3">
      <c r="A185" s="267"/>
      <c r="B185" s="268"/>
      <c r="C185" s="269"/>
      <c r="D185" s="209" t="s">
        <v>212</v>
      </c>
      <c r="E185" s="59">
        <v>0</v>
      </c>
      <c r="F185" s="13">
        <v>0</v>
      </c>
      <c r="G185" s="13">
        <v>0</v>
      </c>
      <c r="H185" s="13">
        <v>0</v>
      </c>
      <c r="I185" s="13">
        <v>0</v>
      </c>
      <c r="J185" s="14">
        <v>0</v>
      </c>
      <c r="K185" s="179"/>
      <c r="L185" s="179"/>
      <c r="M185" s="179"/>
      <c r="N185" s="179"/>
      <c r="O185" s="179"/>
      <c r="P185" s="179"/>
      <c r="Q185" s="179"/>
      <c r="R185" s="179"/>
      <c r="S185" s="179"/>
      <c r="T185" s="179"/>
      <c r="U185" s="179"/>
      <c r="V185" s="179"/>
      <c r="W185" s="179"/>
      <c r="X185" s="179"/>
      <c r="Y185" s="179"/>
      <c r="Z185" s="179"/>
    </row>
    <row r="186" spans="1:26" ht="20.25" customHeight="1" thickBot="1" x14ac:dyDescent="0.3">
      <c r="A186" s="267">
        <v>25</v>
      </c>
      <c r="B186" s="268" t="s">
        <v>55</v>
      </c>
      <c r="C186" s="269" t="s">
        <v>75</v>
      </c>
      <c r="D186" s="210" t="s">
        <v>208</v>
      </c>
      <c r="E186" s="216">
        <v>0</v>
      </c>
      <c r="F186" s="185">
        <v>0</v>
      </c>
      <c r="G186" s="185">
        <v>0</v>
      </c>
      <c r="H186" s="185">
        <v>0</v>
      </c>
      <c r="I186" s="185">
        <v>0</v>
      </c>
      <c r="J186" s="186">
        <v>0</v>
      </c>
      <c r="K186" s="179"/>
      <c r="L186" s="179"/>
      <c r="M186" s="179"/>
      <c r="N186" s="179"/>
      <c r="O186" s="179"/>
      <c r="P186" s="179"/>
      <c r="Q186" s="179"/>
      <c r="R186" s="179"/>
      <c r="S186" s="179"/>
      <c r="T186" s="179"/>
      <c r="U186" s="179"/>
      <c r="V186" s="179"/>
      <c r="W186" s="179"/>
      <c r="X186" s="179"/>
      <c r="Y186" s="179"/>
      <c r="Z186" s="179"/>
    </row>
    <row r="187" spans="1:26" ht="20.25" customHeight="1" thickBot="1" x14ac:dyDescent="0.3">
      <c r="A187" s="267"/>
      <c r="B187" s="268"/>
      <c r="C187" s="269"/>
      <c r="D187" s="211" t="s">
        <v>86</v>
      </c>
      <c r="E187" s="214"/>
      <c r="F187" s="183">
        <v>0</v>
      </c>
      <c r="G187" s="182"/>
      <c r="H187" s="183">
        <v>0</v>
      </c>
      <c r="I187" s="182"/>
      <c r="J187" s="184"/>
      <c r="K187" s="179"/>
      <c r="L187" s="179"/>
      <c r="M187" s="179"/>
      <c r="N187" s="179"/>
      <c r="O187" s="179"/>
      <c r="P187" s="179"/>
      <c r="Q187" s="179"/>
      <c r="R187" s="179"/>
      <c r="S187" s="179"/>
      <c r="T187" s="179"/>
      <c r="U187" s="179"/>
      <c r="V187" s="179"/>
      <c r="W187" s="179"/>
      <c r="X187" s="179"/>
      <c r="Y187" s="179"/>
      <c r="Z187" s="179"/>
    </row>
    <row r="188" spans="1:26" ht="20.25" customHeight="1" thickBot="1" x14ac:dyDescent="0.3">
      <c r="A188" s="267"/>
      <c r="B188" s="268"/>
      <c r="C188" s="269"/>
      <c r="D188" s="210" t="s">
        <v>5</v>
      </c>
      <c r="E188" s="213">
        <v>0</v>
      </c>
      <c r="F188" s="182"/>
      <c r="G188" s="180">
        <v>0</v>
      </c>
      <c r="H188" s="182"/>
      <c r="I188" s="180">
        <v>0</v>
      </c>
      <c r="J188" s="184"/>
      <c r="K188" s="179"/>
      <c r="L188" s="179"/>
      <c r="M188" s="179"/>
      <c r="N188" s="179"/>
      <c r="O188" s="179"/>
      <c r="P188" s="179"/>
      <c r="Q188" s="179"/>
      <c r="R188" s="179"/>
      <c r="S188" s="179"/>
      <c r="T188" s="179"/>
      <c r="U188" s="179"/>
      <c r="V188" s="179"/>
      <c r="W188" s="179"/>
      <c r="X188" s="179"/>
      <c r="Y188" s="179"/>
      <c r="Z188" s="179"/>
    </row>
    <row r="189" spans="1:26" ht="20.25" customHeight="1" thickBot="1" x14ac:dyDescent="0.3">
      <c r="A189" s="267"/>
      <c r="B189" s="268"/>
      <c r="C189" s="269"/>
      <c r="D189" s="210" t="s">
        <v>209</v>
      </c>
      <c r="E189" s="213">
        <v>0</v>
      </c>
      <c r="F189" s="182"/>
      <c r="G189" s="180">
        <v>0</v>
      </c>
      <c r="H189" s="182"/>
      <c r="I189" s="180">
        <v>0</v>
      </c>
      <c r="J189" s="184"/>
      <c r="K189" s="179"/>
      <c r="L189" s="179"/>
      <c r="M189" s="179"/>
      <c r="N189" s="179"/>
      <c r="O189" s="179"/>
      <c r="P189" s="179"/>
      <c r="Q189" s="179"/>
      <c r="R189" s="179"/>
      <c r="S189" s="179"/>
      <c r="T189" s="179"/>
      <c r="U189" s="179"/>
      <c r="V189" s="179"/>
      <c r="W189" s="179"/>
      <c r="X189" s="179"/>
      <c r="Y189" s="179"/>
      <c r="Z189" s="179"/>
    </row>
    <row r="190" spans="1:26" ht="20.25" customHeight="1" thickBot="1" x14ac:dyDescent="0.3">
      <c r="A190" s="267"/>
      <c r="B190" s="268"/>
      <c r="C190" s="269"/>
      <c r="D190" s="210" t="s">
        <v>6</v>
      </c>
      <c r="E190" s="214"/>
      <c r="F190" s="180">
        <v>0</v>
      </c>
      <c r="G190" s="182"/>
      <c r="H190" s="180">
        <v>0</v>
      </c>
      <c r="I190" s="182"/>
      <c r="J190" s="181">
        <v>0</v>
      </c>
      <c r="K190" s="179"/>
      <c r="L190" s="179"/>
      <c r="M190" s="179"/>
      <c r="N190" s="179"/>
      <c r="O190" s="179"/>
      <c r="P190" s="179"/>
      <c r="Q190" s="179"/>
      <c r="R190" s="179"/>
      <c r="S190" s="179"/>
      <c r="T190" s="179"/>
      <c r="U190" s="179"/>
      <c r="V190" s="179"/>
      <c r="W190" s="179"/>
      <c r="X190" s="179"/>
      <c r="Y190" s="179"/>
      <c r="Z190" s="179"/>
    </row>
    <row r="191" spans="1:26" ht="20.25" customHeight="1" thickBot="1" x14ac:dyDescent="0.3">
      <c r="A191" s="267"/>
      <c r="B191" s="268"/>
      <c r="C191" s="269"/>
      <c r="D191" s="210" t="s">
        <v>7</v>
      </c>
      <c r="E191" s="213">
        <v>0</v>
      </c>
      <c r="F191" s="180">
        <v>0</v>
      </c>
      <c r="G191" s="180">
        <v>0</v>
      </c>
      <c r="H191" s="180">
        <v>0</v>
      </c>
      <c r="I191" s="180">
        <v>0</v>
      </c>
      <c r="J191" s="181">
        <v>0</v>
      </c>
      <c r="K191" s="179"/>
      <c r="L191" s="179"/>
      <c r="M191" s="179"/>
      <c r="N191" s="179"/>
      <c r="O191" s="179"/>
      <c r="P191" s="179"/>
      <c r="Q191" s="179"/>
      <c r="R191" s="179"/>
      <c r="S191" s="179"/>
      <c r="T191" s="179"/>
      <c r="U191" s="179"/>
      <c r="V191" s="179"/>
      <c r="W191" s="179"/>
      <c r="X191" s="179"/>
      <c r="Y191" s="179"/>
      <c r="Z191" s="179"/>
    </row>
    <row r="192" spans="1:26" ht="20.25" customHeight="1" thickBot="1" x14ac:dyDescent="0.3">
      <c r="A192" s="267"/>
      <c r="B192" s="268"/>
      <c r="C192" s="269"/>
      <c r="D192" s="212" t="s">
        <v>210</v>
      </c>
      <c r="E192" s="214"/>
      <c r="F192" s="180">
        <v>0</v>
      </c>
      <c r="G192" s="182"/>
      <c r="H192" s="180">
        <v>0</v>
      </c>
      <c r="I192" s="182"/>
      <c r="J192" s="181">
        <v>0</v>
      </c>
      <c r="K192" s="179"/>
      <c r="L192" s="179"/>
      <c r="M192" s="179"/>
      <c r="N192" s="179"/>
      <c r="O192" s="179"/>
      <c r="P192" s="179"/>
      <c r="Q192" s="179"/>
      <c r="R192" s="179"/>
      <c r="S192" s="179"/>
      <c r="T192" s="179"/>
      <c r="U192" s="179"/>
      <c r="V192" s="179"/>
      <c r="W192" s="179"/>
      <c r="X192" s="179"/>
      <c r="Y192" s="179"/>
      <c r="Z192" s="179"/>
    </row>
    <row r="193" spans="1:26" ht="20.25" customHeight="1" thickBot="1" x14ac:dyDescent="0.3">
      <c r="A193" s="267"/>
      <c r="B193" s="268"/>
      <c r="C193" s="269"/>
      <c r="D193" s="212" t="s">
        <v>211</v>
      </c>
      <c r="E193" s="215">
        <v>0</v>
      </c>
      <c r="F193" s="11">
        <v>0</v>
      </c>
      <c r="G193" s="11">
        <v>0</v>
      </c>
      <c r="H193" s="11">
        <v>0</v>
      </c>
      <c r="I193" s="11">
        <v>0</v>
      </c>
      <c r="J193" s="12">
        <v>0</v>
      </c>
      <c r="K193" s="179"/>
      <c r="L193" s="179"/>
      <c r="M193" s="179"/>
      <c r="N193" s="179"/>
      <c r="O193" s="179"/>
      <c r="P193" s="179"/>
      <c r="Q193" s="179"/>
      <c r="R193" s="179"/>
      <c r="S193" s="179"/>
      <c r="T193" s="179"/>
      <c r="U193" s="179"/>
      <c r="V193" s="179"/>
      <c r="W193" s="179"/>
      <c r="X193" s="179"/>
      <c r="Y193" s="179"/>
      <c r="Z193" s="179"/>
    </row>
    <row r="194" spans="1:26" ht="20.25" customHeight="1" thickBot="1" x14ac:dyDescent="0.3">
      <c r="A194" s="267"/>
      <c r="B194" s="268"/>
      <c r="C194" s="269"/>
      <c r="D194" s="209" t="s">
        <v>212</v>
      </c>
      <c r="E194" s="59">
        <v>0</v>
      </c>
      <c r="F194" s="13">
        <v>0</v>
      </c>
      <c r="G194" s="13">
        <v>0</v>
      </c>
      <c r="H194" s="13">
        <v>0</v>
      </c>
      <c r="I194" s="13">
        <v>0</v>
      </c>
      <c r="J194" s="14">
        <v>0</v>
      </c>
      <c r="K194" s="179"/>
      <c r="L194" s="179"/>
      <c r="M194" s="179"/>
      <c r="N194" s="179"/>
      <c r="O194" s="179"/>
      <c r="P194" s="179"/>
      <c r="Q194" s="179"/>
      <c r="R194" s="179"/>
      <c r="S194" s="179"/>
      <c r="T194" s="179"/>
      <c r="U194" s="179"/>
      <c r="V194" s="179"/>
      <c r="W194" s="179"/>
      <c r="X194" s="179"/>
      <c r="Y194" s="179"/>
      <c r="Z194" s="179"/>
    </row>
    <row r="195" spans="1:26" ht="20.25" customHeight="1" thickBot="1" x14ac:dyDescent="0.3">
      <c r="A195" s="224">
        <v>26</v>
      </c>
      <c r="B195" s="225" t="s">
        <v>35</v>
      </c>
      <c r="C195" s="226" t="s">
        <v>76</v>
      </c>
      <c r="D195" s="210" t="s">
        <v>7</v>
      </c>
      <c r="E195" s="93">
        <v>0</v>
      </c>
      <c r="F195" s="94">
        <v>0</v>
      </c>
      <c r="G195" s="94">
        <v>0</v>
      </c>
      <c r="H195" s="94">
        <v>0</v>
      </c>
      <c r="I195" s="94">
        <v>0</v>
      </c>
      <c r="J195" s="95">
        <v>0</v>
      </c>
      <c r="K195" s="179"/>
      <c r="L195" s="179"/>
      <c r="M195" s="179"/>
      <c r="N195" s="179"/>
      <c r="O195" s="179"/>
      <c r="P195" s="179"/>
      <c r="Q195" s="179"/>
      <c r="R195" s="179"/>
      <c r="S195" s="179"/>
      <c r="T195" s="179"/>
      <c r="U195" s="179"/>
      <c r="V195" s="179"/>
      <c r="W195" s="179"/>
      <c r="X195" s="179"/>
      <c r="Y195" s="179"/>
      <c r="Z195" s="179"/>
    </row>
    <row r="196" spans="1:26" ht="20.25" customHeight="1" thickBot="1" x14ac:dyDescent="0.3">
      <c r="A196" s="267">
        <v>27</v>
      </c>
      <c r="B196" s="268" t="s">
        <v>77</v>
      </c>
      <c r="C196" s="269" t="s">
        <v>78</v>
      </c>
      <c r="D196" s="208" t="s">
        <v>208</v>
      </c>
      <c r="E196" s="216">
        <v>0</v>
      </c>
      <c r="F196" s="185">
        <v>0</v>
      </c>
      <c r="G196" s="185">
        <v>0</v>
      </c>
      <c r="H196" s="185">
        <v>0</v>
      </c>
      <c r="I196" s="185">
        <v>0</v>
      </c>
      <c r="J196" s="186">
        <v>0</v>
      </c>
      <c r="K196" s="179"/>
      <c r="L196" s="179"/>
      <c r="M196" s="179"/>
      <c r="N196" s="179"/>
      <c r="O196" s="179"/>
      <c r="P196" s="179"/>
      <c r="Q196" s="179"/>
      <c r="R196" s="179"/>
      <c r="S196" s="179"/>
      <c r="T196" s="179"/>
      <c r="U196" s="179"/>
      <c r="V196" s="179"/>
      <c r="W196" s="179"/>
      <c r="X196" s="179"/>
      <c r="Y196" s="179"/>
      <c r="Z196" s="179"/>
    </row>
    <row r="197" spans="1:26" ht="20.25" customHeight="1" thickBot="1" x14ac:dyDescent="0.3">
      <c r="A197" s="267"/>
      <c r="B197" s="268"/>
      <c r="C197" s="269"/>
      <c r="D197" s="211" t="s">
        <v>86</v>
      </c>
      <c r="E197" s="214"/>
      <c r="F197" s="183">
        <v>0</v>
      </c>
      <c r="G197" s="182"/>
      <c r="H197" s="183">
        <v>0</v>
      </c>
      <c r="I197" s="182"/>
      <c r="J197" s="184"/>
      <c r="K197" s="179"/>
      <c r="L197" s="179"/>
      <c r="M197" s="179"/>
      <c r="N197" s="179"/>
      <c r="O197" s="179"/>
      <c r="P197" s="179"/>
      <c r="Q197" s="179"/>
      <c r="R197" s="179"/>
      <c r="S197" s="179"/>
      <c r="T197" s="179"/>
      <c r="U197" s="179"/>
      <c r="V197" s="179"/>
      <c r="W197" s="179"/>
      <c r="X197" s="179"/>
      <c r="Y197" s="179"/>
      <c r="Z197" s="179"/>
    </row>
    <row r="198" spans="1:26" ht="20.25" customHeight="1" thickBot="1" x14ac:dyDescent="0.3">
      <c r="A198" s="267"/>
      <c r="B198" s="268"/>
      <c r="C198" s="269"/>
      <c r="D198" s="210" t="s">
        <v>5</v>
      </c>
      <c r="E198" s="213">
        <v>0</v>
      </c>
      <c r="F198" s="182"/>
      <c r="G198" s="180">
        <v>0</v>
      </c>
      <c r="H198" s="182"/>
      <c r="I198" s="180">
        <v>0</v>
      </c>
      <c r="J198" s="184"/>
      <c r="K198" s="179"/>
      <c r="L198" s="179"/>
      <c r="M198" s="179"/>
      <c r="N198" s="179"/>
      <c r="O198" s="179"/>
      <c r="P198" s="179"/>
      <c r="Q198" s="179"/>
      <c r="R198" s="179"/>
      <c r="S198" s="179"/>
      <c r="T198" s="179"/>
      <c r="U198" s="179"/>
      <c r="V198" s="179"/>
      <c r="W198" s="179"/>
      <c r="X198" s="179"/>
      <c r="Y198" s="179"/>
      <c r="Z198" s="179"/>
    </row>
    <row r="199" spans="1:26" ht="20.25" customHeight="1" thickBot="1" x14ac:dyDescent="0.3">
      <c r="A199" s="267"/>
      <c r="B199" s="268"/>
      <c r="C199" s="269"/>
      <c r="D199" s="210" t="s">
        <v>209</v>
      </c>
      <c r="E199" s="213">
        <v>0</v>
      </c>
      <c r="F199" s="182"/>
      <c r="G199" s="180">
        <v>0</v>
      </c>
      <c r="H199" s="182"/>
      <c r="I199" s="180">
        <v>0</v>
      </c>
      <c r="J199" s="184"/>
      <c r="K199" s="179"/>
      <c r="L199" s="179"/>
      <c r="M199" s="179"/>
      <c r="N199" s="179"/>
      <c r="O199" s="179"/>
      <c r="P199" s="179"/>
      <c r="Q199" s="179"/>
      <c r="R199" s="179"/>
      <c r="S199" s="179"/>
      <c r="T199" s="179"/>
      <c r="U199" s="179"/>
      <c r="V199" s="179"/>
      <c r="W199" s="179"/>
      <c r="X199" s="179"/>
      <c r="Y199" s="179"/>
      <c r="Z199" s="179"/>
    </row>
    <row r="200" spans="1:26" ht="20.25" customHeight="1" thickBot="1" x14ac:dyDescent="0.3">
      <c r="A200" s="267"/>
      <c r="B200" s="268"/>
      <c r="C200" s="269"/>
      <c r="D200" s="210" t="s">
        <v>6</v>
      </c>
      <c r="E200" s="214"/>
      <c r="F200" s="180">
        <v>0</v>
      </c>
      <c r="G200" s="182"/>
      <c r="H200" s="180">
        <v>0</v>
      </c>
      <c r="I200" s="182"/>
      <c r="J200" s="181">
        <v>0</v>
      </c>
      <c r="K200" s="179"/>
      <c r="L200" s="179"/>
      <c r="M200" s="179"/>
      <c r="N200" s="179"/>
      <c r="O200" s="179"/>
      <c r="P200" s="179"/>
      <c r="Q200" s="179"/>
      <c r="R200" s="179"/>
      <c r="S200" s="179"/>
      <c r="T200" s="179"/>
      <c r="U200" s="179"/>
      <c r="V200" s="179"/>
      <c r="W200" s="179"/>
      <c r="X200" s="179"/>
      <c r="Y200" s="179"/>
      <c r="Z200" s="179"/>
    </row>
    <row r="201" spans="1:26" ht="20.25" customHeight="1" thickBot="1" x14ac:dyDescent="0.3">
      <c r="A201" s="267"/>
      <c r="B201" s="268"/>
      <c r="C201" s="269"/>
      <c r="D201" s="210" t="s">
        <v>7</v>
      </c>
      <c r="E201" s="213">
        <v>0</v>
      </c>
      <c r="F201" s="180">
        <v>0</v>
      </c>
      <c r="G201" s="180">
        <v>0</v>
      </c>
      <c r="H201" s="180">
        <v>0</v>
      </c>
      <c r="I201" s="180">
        <v>0</v>
      </c>
      <c r="J201" s="181">
        <v>0</v>
      </c>
      <c r="K201" s="179"/>
      <c r="L201" s="179"/>
      <c r="M201" s="179"/>
      <c r="N201" s="179"/>
      <c r="O201" s="179"/>
      <c r="P201" s="179"/>
      <c r="Q201" s="179"/>
      <c r="R201" s="179"/>
      <c r="S201" s="179"/>
      <c r="T201" s="179"/>
      <c r="U201" s="179"/>
      <c r="V201" s="179"/>
      <c r="W201" s="179"/>
      <c r="X201" s="179"/>
      <c r="Y201" s="179"/>
      <c r="Z201" s="179"/>
    </row>
    <row r="202" spans="1:26" ht="20.25" customHeight="1" thickBot="1" x14ac:dyDescent="0.3">
      <c r="A202" s="267"/>
      <c r="B202" s="268"/>
      <c r="C202" s="269"/>
      <c r="D202" s="212" t="s">
        <v>210</v>
      </c>
      <c r="E202" s="214"/>
      <c r="F202" s="180">
        <v>0</v>
      </c>
      <c r="G202" s="182"/>
      <c r="H202" s="180">
        <v>0</v>
      </c>
      <c r="I202" s="182"/>
      <c r="J202" s="181">
        <v>0</v>
      </c>
      <c r="K202" s="179"/>
      <c r="L202" s="179"/>
      <c r="M202" s="179"/>
      <c r="N202" s="179"/>
      <c r="O202" s="179"/>
      <c r="P202" s="179"/>
      <c r="Q202" s="179"/>
      <c r="R202" s="179"/>
      <c r="S202" s="179"/>
      <c r="T202" s="179"/>
      <c r="U202" s="179"/>
      <c r="V202" s="179"/>
      <c r="W202" s="179"/>
      <c r="X202" s="179"/>
      <c r="Y202" s="179"/>
      <c r="Z202" s="179"/>
    </row>
    <row r="203" spans="1:26" ht="20.25" customHeight="1" thickBot="1" x14ac:dyDescent="0.3">
      <c r="A203" s="267"/>
      <c r="B203" s="268"/>
      <c r="C203" s="269"/>
      <c r="D203" s="212" t="s">
        <v>211</v>
      </c>
      <c r="E203" s="215"/>
      <c r="F203" s="11">
        <v>0</v>
      </c>
      <c r="G203" s="11">
        <v>0</v>
      </c>
      <c r="H203" s="11">
        <v>0</v>
      </c>
      <c r="I203" s="11">
        <v>0</v>
      </c>
      <c r="J203" s="12">
        <v>0</v>
      </c>
      <c r="K203" s="179"/>
      <c r="L203" s="179"/>
      <c r="M203" s="179"/>
      <c r="N203" s="179"/>
      <c r="O203" s="179"/>
      <c r="P203" s="179"/>
      <c r="Q203" s="179"/>
      <c r="R203" s="179"/>
      <c r="S203" s="179"/>
      <c r="T203" s="179"/>
      <c r="U203" s="179"/>
      <c r="V203" s="179"/>
      <c r="W203" s="179"/>
      <c r="X203" s="179"/>
      <c r="Y203" s="179"/>
      <c r="Z203" s="179"/>
    </row>
    <row r="204" spans="1:26" ht="20.25" customHeight="1" thickBot="1" x14ac:dyDescent="0.3">
      <c r="A204" s="267"/>
      <c r="B204" s="268"/>
      <c r="C204" s="269"/>
      <c r="D204" s="209" t="s">
        <v>212</v>
      </c>
      <c r="E204" s="59">
        <v>0</v>
      </c>
      <c r="F204" s="13">
        <v>0</v>
      </c>
      <c r="G204" s="13">
        <v>0</v>
      </c>
      <c r="H204" s="13">
        <v>0</v>
      </c>
      <c r="I204" s="13">
        <v>0</v>
      </c>
      <c r="J204" s="14">
        <v>0</v>
      </c>
      <c r="K204" s="179"/>
      <c r="L204" s="179"/>
      <c r="M204" s="179"/>
      <c r="N204" s="179"/>
      <c r="O204" s="179"/>
      <c r="P204" s="179"/>
      <c r="Q204" s="179"/>
      <c r="R204" s="179"/>
      <c r="S204" s="179"/>
      <c r="T204" s="179"/>
      <c r="U204" s="179"/>
      <c r="V204" s="179"/>
      <c r="W204" s="179"/>
      <c r="X204" s="179"/>
      <c r="Y204" s="179"/>
      <c r="Z204" s="179"/>
    </row>
    <row r="205" spans="1:26" ht="20.25" customHeight="1" thickBot="1" x14ac:dyDescent="0.3">
      <c r="A205" s="267">
        <v>28</v>
      </c>
      <c r="B205" s="268" t="s">
        <v>36</v>
      </c>
      <c r="C205" s="269" t="s">
        <v>79</v>
      </c>
      <c r="D205" s="210" t="s">
        <v>208</v>
      </c>
      <c r="E205" s="216">
        <v>0</v>
      </c>
      <c r="F205" s="185">
        <v>0</v>
      </c>
      <c r="G205" s="185">
        <v>0</v>
      </c>
      <c r="H205" s="185">
        <v>0</v>
      </c>
      <c r="I205" s="185">
        <v>0</v>
      </c>
      <c r="J205" s="186">
        <v>0</v>
      </c>
      <c r="K205" s="179"/>
      <c r="L205" s="179"/>
      <c r="M205" s="179"/>
      <c r="N205" s="179"/>
      <c r="O205" s="179"/>
      <c r="P205" s="179"/>
      <c r="Q205" s="179"/>
      <c r="R205" s="179"/>
      <c r="S205" s="179"/>
      <c r="T205" s="179"/>
      <c r="U205" s="179"/>
      <c r="V205" s="179"/>
      <c r="W205" s="179"/>
      <c r="X205" s="179"/>
      <c r="Y205" s="179"/>
      <c r="Z205" s="179"/>
    </row>
    <row r="206" spans="1:26" ht="20.25" customHeight="1" thickBot="1" x14ac:dyDescent="0.3">
      <c r="A206" s="267"/>
      <c r="B206" s="268"/>
      <c r="C206" s="269"/>
      <c r="D206" s="211" t="s">
        <v>86</v>
      </c>
      <c r="E206" s="214"/>
      <c r="F206" s="183">
        <v>0</v>
      </c>
      <c r="G206" s="182"/>
      <c r="H206" s="183">
        <v>0</v>
      </c>
      <c r="I206" s="182"/>
      <c r="J206" s="184"/>
    </row>
    <row r="207" spans="1:26" ht="20.25" customHeight="1" thickBot="1" x14ac:dyDescent="0.3">
      <c r="A207" s="267"/>
      <c r="B207" s="268"/>
      <c r="C207" s="269"/>
      <c r="D207" s="210" t="s">
        <v>5</v>
      </c>
      <c r="E207" s="213">
        <v>0</v>
      </c>
      <c r="F207" s="182"/>
      <c r="G207" s="180">
        <v>0</v>
      </c>
      <c r="H207" s="182"/>
      <c r="I207" s="180">
        <v>0</v>
      </c>
      <c r="J207" s="184"/>
    </row>
    <row r="208" spans="1:26" ht="20.25" customHeight="1" thickBot="1" x14ac:dyDescent="0.3">
      <c r="A208" s="267"/>
      <c r="B208" s="268"/>
      <c r="C208" s="269"/>
      <c r="D208" s="210" t="s">
        <v>209</v>
      </c>
      <c r="E208" s="213">
        <v>0</v>
      </c>
      <c r="F208" s="182"/>
      <c r="G208" s="180">
        <v>0</v>
      </c>
      <c r="H208" s="182"/>
      <c r="I208" s="180">
        <v>0</v>
      </c>
      <c r="J208" s="184"/>
    </row>
    <row r="209" spans="1:10" ht="20.25" customHeight="1" thickBot="1" x14ac:dyDescent="0.3">
      <c r="A209" s="267"/>
      <c r="B209" s="268"/>
      <c r="C209" s="269"/>
      <c r="D209" s="210" t="s">
        <v>6</v>
      </c>
      <c r="E209" s="214"/>
      <c r="F209" s="180">
        <v>0</v>
      </c>
      <c r="G209" s="182"/>
      <c r="H209" s="180">
        <v>0</v>
      </c>
      <c r="I209" s="182"/>
      <c r="J209" s="181">
        <v>0</v>
      </c>
    </row>
    <row r="210" spans="1:10" ht="20.25" customHeight="1" thickBot="1" x14ac:dyDescent="0.3">
      <c r="A210" s="267"/>
      <c r="B210" s="268"/>
      <c r="C210" s="269"/>
      <c r="D210" s="210" t="s">
        <v>7</v>
      </c>
      <c r="E210" s="213">
        <v>0</v>
      </c>
      <c r="F210" s="180">
        <v>0</v>
      </c>
      <c r="G210" s="180">
        <v>0</v>
      </c>
      <c r="H210" s="180">
        <v>0</v>
      </c>
      <c r="I210" s="180">
        <v>0</v>
      </c>
      <c r="J210" s="181">
        <v>0</v>
      </c>
    </row>
    <row r="211" spans="1:10" ht="20.25" customHeight="1" thickBot="1" x14ac:dyDescent="0.3">
      <c r="A211" s="267"/>
      <c r="B211" s="268"/>
      <c r="C211" s="269"/>
      <c r="D211" s="210" t="s">
        <v>210</v>
      </c>
      <c r="E211" s="214"/>
      <c r="F211" s="180">
        <v>0</v>
      </c>
      <c r="G211" s="182"/>
      <c r="H211" s="180">
        <v>0</v>
      </c>
      <c r="I211" s="182"/>
      <c r="J211" s="181">
        <v>0</v>
      </c>
    </row>
    <row r="212" spans="1:10" ht="20.25" customHeight="1" thickBot="1" x14ac:dyDescent="0.3">
      <c r="A212" s="267"/>
      <c r="B212" s="268"/>
      <c r="C212" s="269"/>
      <c r="D212" s="212" t="s">
        <v>211</v>
      </c>
      <c r="E212" s="215">
        <v>0</v>
      </c>
      <c r="F212" s="11">
        <v>0</v>
      </c>
      <c r="G212" s="11">
        <v>0</v>
      </c>
      <c r="H212" s="11">
        <v>0</v>
      </c>
      <c r="I212" s="11">
        <v>0</v>
      </c>
      <c r="J212" s="12">
        <v>0</v>
      </c>
    </row>
    <row r="213" spans="1:10" ht="20.25" customHeight="1" thickBot="1" x14ac:dyDescent="0.3">
      <c r="A213" s="267"/>
      <c r="B213" s="268"/>
      <c r="C213" s="269"/>
      <c r="D213" s="209" t="s">
        <v>212</v>
      </c>
      <c r="E213" s="59">
        <v>0</v>
      </c>
      <c r="F213" s="13">
        <v>0</v>
      </c>
      <c r="G213" s="13">
        <v>0</v>
      </c>
      <c r="H213" s="13">
        <v>0</v>
      </c>
      <c r="I213" s="13">
        <v>0</v>
      </c>
      <c r="J213" s="14">
        <v>0</v>
      </c>
    </row>
    <row r="214" spans="1:10" ht="20.25" customHeight="1" thickBot="1" x14ac:dyDescent="0.3">
      <c r="A214" s="271">
        <v>0</v>
      </c>
      <c r="B214" s="271"/>
      <c r="C214" s="271"/>
      <c r="D214" s="271"/>
      <c r="E214" s="271"/>
      <c r="F214" s="271"/>
      <c r="G214" s="271"/>
      <c r="H214" s="271"/>
      <c r="I214" s="271"/>
      <c r="J214" s="271"/>
    </row>
    <row r="215" spans="1:10" ht="20.25" customHeight="1" thickBot="1" x14ac:dyDescent="0.3">
      <c r="A215" s="272">
        <v>29</v>
      </c>
      <c r="B215" s="273" t="s">
        <v>37</v>
      </c>
      <c r="C215" s="274" t="s">
        <v>50</v>
      </c>
      <c r="D215" s="211" t="s">
        <v>208</v>
      </c>
      <c r="E215" s="216">
        <v>0</v>
      </c>
      <c r="F215" s="185">
        <v>0</v>
      </c>
      <c r="G215" s="185">
        <v>0</v>
      </c>
      <c r="H215" s="185">
        <v>0</v>
      </c>
      <c r="I215" s="185">
        <v>0</v>
      </c>
      <c r="J215" s="186">
        <v>0</v>
      </c>
    </row>
    <row r="216" spans="1:10" ht="20.25" customHeight="1" thickBot="1" x14ac:dyDescent="0.3">
      <c r="A216" s="272"/>
      <c r="B216" s="273"/>
      <c r="C216" s="274"/>
      <c r="D216" s="211" t="s">
        <v>86</v>
      </c>
      <c r="E216" s="214"/>
      <c r="F216" s="183">
        <v>0</v>
      </c>
      <c r="G216" s="182"/>
      <c r="H216" s="183">
        <v>0</v>
      </c>
      <c r="I216" s="182"/>
      <c r="J216" s="184"/>
    </row>
    <row r="217" spans="1:10" ht="20.25" customHeight="1" thickBot="1" x14ac:dyDescent="0.3">
      <c r="A217" s="272"/>
      <c r="B217" s="273"/>
      <c r="C217" s="274"/>
      <c r="D217" s="210" t="s">
        <v>5</v>
      </c>
      <c r="E217" s="213">
        <v>0</v>
      </c>
      <c r="F217" s="182"/>
      <c r="G217" s="180">
        <v>0</v>
      </c>
      <c r="H217" s="182"/>
      <c r="I217" s="180">
        <v>0</v>
      </c>
      <c r="J217" s="184"/>
    </row>
    <row r="218" spans="1:10" ht="20.25" customHeight="1" thickBot="1" x14ac:dyDescent="0.3">
      <c r="A218" s="272"/>
      <c r="B218" s="273"/>
      <c r="C218" s="274"/>
      <c r="D218" s="210" t="s">
        <v>209</v>
      </c>
      <c r="E218" s="213">
        <v>0</v>
      </c>
      <c r="F218" s="182"/>
      <c r="G218" s="180">
        <v>0</v>
      </c>
      <c r="H218" s="182"/>
      <c r="I218" s="180">
        <v>0</v>
      </c>
      <c r="J218" s="184"/>
    </row>
    <row r="219" spans="1:10" ht="20.25" customHeight="1" thickBot="1" x14ac:dyDescent="0.3">
      <c r="A219" s="272"/>
      <c r="B219" s="273"/>
      <c r="C219" s="274"/>
      <c r="D219" s="210" t="s">
        <v>6</v>
      </c>
      <c r="E219" s="214"/>
      <c r="F219" s="180">
        <v>0</v>
      </c>
      <c r="G219" s="182"/>
      <c r="H219" s="180">
        <v>0</v>
      </c>
      <c r="I219" s="182"/>
      <c r="J219" s="181">
        <v>0</v>
      </c>
    </row>
    <row r="220" spans="1:10" ht="20.25" customHeight="1" thickBot="1" x14ac:dyDescent="0.3">
      <c r="A220" s="272"/>
      <c r="B220" s="273"/>
      <c r="C220" s="274"/>
      <c r="D220" s="210" t="s">
        <v>7</v>
      </c>
      <c r="E220" s="213">
        <v>0</v>
      </c>
      <c r="F220" s="180">
        <v>0</v>
      </c>
      <c r="G220" s="180">
        <v>0</v>
      </c>
      <c r="H220" s="180">
        <v>0</v>
      </c>
      <c r="I220" s="180">
        <v>0</v>
      </c>
      <c r="J220" s="181">
        <v>0</v>
      </c>
    </row>
    <row r="221" spans="1:10" ht="20.25" customHeight="1" thickBot="1" x14ac:dyDescent="0.3">
      <c r="A221" s="272"/>
      <c r="B221" s="273"/>
      <c r="C221" s="274"/>
      <c r="D221" s="212" t="s">
        <v>210</v>
      </c>
      <c r="E221" s="214"/>
      <c r="F221" s="180">
        <v>0</v>
      </c>
      <c r="G221" s="182"/>
      <c r="H221" s="180">
        <v>0</v>
      </c>
      <c r="I221" s="182"/>
      <c r="J221" s="181">
        <v>0</v>
      </c>
    </row>
    <row r="222" spans="1:10" ht="20.25" customHeight="1" thickBot="1" x14ac:dyDescent="0.3">
      <c r="A222" s="272"/>
      <c r="B222" s="273"/>
      <c r="C222" s="274"/>
      <c r="D222" s="212" t="s">
        <v>211</v>
      </c>
      <c r="E222" s="215">
        <v>0</v>
      </c>
      <c r="F222" s="11">
        <v>0</v>
      </c>
      <c r="G222" s="11">
        <v>0</v>
      </c>
      <c r="H222" s="11">
        <v>0</v>
      </c>
      <c r="I222" s="11">
        <v>0</v>
      </c>
      <c r="J222" s="12">
        <v>0</v>
      </c>
    </row>
    <row r="223" spans="1:10" ht="20.25" customHeight="1" thickBot="1" x14ac:dyDescent="0.3">
      <c r="A223" s="272"/>
      <c r="B223" s="273"/>
      <c r="C223" s="274"/>
      <c r="D223" s="209" t="s">
        <v>212</v>
      </c>
      <c r="E223" s="59">
        <v>0</v>
      </c>
      <c r="F223" s="13">
        <v>0</v>
      </c>
      <c r="G223" s="13">
        <v>0</v>
      </c>
      <c r="H223" s="13">
        <v>0</v>
      </c>
      <c r="I223" s="13">
        <v>0</v>
      </c>
      <c r="J223" s="14">
        <v>0</v>
      </c>
    </row>
    <row r="224" spans="1:10" ht="20.25" customHeight="1" thickBot="1" x14ac:dyDescent="0.3">
      <c r="A224" s="267">
        <v>30</v>
      </c>
      <c r="B224" s="268" t="s">
        <v>38</v>
      </c>
      <c r="C224" s="269" t="s">
        <v>49</v>
      </c>
      <c r="D224" s="211" t="s">
        <v>208</v>
      </c>
      <c r="E224" s="216">
        <v>0</v>
      </c>
      <c r="F224" s="185">
        <v>0</v>
      </c>
      <c r="G224" s="185">
        <v>0</v>
      </c>
      <c r="H224" s="185">
        <v>0</v>
      </c>
      <c r="I224" s="185">
        <v>0</v>
      </c>
      <c r="J224" s="186">
        <v>0</v>
      </c>
    </row>
    <row r="225" spans="1:10" ht="20.25" customHeight="1" thickBot="1" x14ac:dyDescent="0.3">
      <c r="A225" s="267"/>
      <c r="B225" s="268"/>
      <c r="C225" s="269"/>
      <c r="D225" s="211" t="s">
        <v>86</v>
      </c>
      <c r="E225" s="214"/>
      <c r="F225" s="183">
        <v>0</v>
      </c>
      <c r="G225" s="182"/>
      <c r="H225" s="183">
        <v>0</v>
      </c>
      <c r="I225" s="182"/>
      <c r="J225" s="184"/>
    </row>
    <row r="226" spans="1:10" ht="20.25" customHeight="1" thickBot="1" x14ac:dyDescent="0.3">
      <c r="A226" s="267"/>
      <c r="B226" s="268"/>
      <c r="C226" s="269"/>
      <c r="D226" s="210" t="s">
        <v>5</v>
      </c>
      <c r="E226" s="213">
        <v>0</v>
      </c>
      <c r="F226" s="182"/>
      <c r="G226" s="180">
        <v>0</v>
      </c>
      <c r="H226" s="182"/>
      <c r="I226" s="180">
        <v>0</v>
      </c>
      <c r="J226" s="184"/>
    </row>
    <row r="227" spans="1:10" ht="20.25" customHeight="1" thickBot="1" x14ac:dyDescent="0.3">
      <c r="A227" s="267"/>
      <c r="B227" s="268"/>
      <c r="C227" s="269"/>
      <c r="D227" s="210" t="s">
        <v>209</v>
      </c>
      <c r="E227" s="213">
        <v>0</v>
      </c>
      <c r="F227" s="182"/>
      <c r="G227" s="180">
        <v>0</v>
      </c>
      <c r="H227" s="182"/>
      <c r="I227" s="180">
        <v>0</v>
      </c>
      <c r="J227" s="184"/>
    </row>
    <row r="228" spans="1:10" ht="20.25" customHeight="1" thickBot="1" x14ac:dyDescent="0.3">
      <c r="A228" s="267"/>
      <c r="B228" s="268"/>
      <c r="C228" s="269"/>
      <c r="D228" s="210" t="s">
        <v>6</v>
      </c>
      <c r="E228" s="214"/>
      <c r="F228" s="180">
        <v>0</v>
      </c>
      <c r="G228" s="182"/>
      <c r="H228" s="180">
        <v>0</v>
      </c>
      <c r="I228" s="182"/>
      <c r="J228" s="181">
        <v>0</v>
      </c>
    </row>
    <row r="229" spans="1:10" ht="20.25" customHeight="1" thickBot="1" x14ac:dyDescent="0.3">
      <c r="A229" s="267"/>
      <c r="B229" s="268"/>
      <c r="C229" s="269"/>
      <c r="D229" s="210" t="s">
        <v>7</v>
      </c>
      <c r="E229" s="213">
        <v>0</v>
      </c>
      <c r="F229" s="180">
        <v>0</v>
      </c>
      <c r="G229" s="180">
        <v>0</v>
      </c>
      <c r="H229" s="180">
        <v>0</v>
      </c>
      <c r="I229" s="180">
        <v>0</v>
      </c>
      <c r="J229" s="181">
        <v>0</v>
      </c>
    </row>
    <row r="230" spans="1:10" ht="20.25" customHeight="1" thickBot="1" x14ac:dyDescent="0.3">
      <c r="A230" s="267"/>
      <c r="B230" s="268"/>
      <c r="C230" s="269"/>
      <c r="D230" s="212" t="s">
        <v>210</v>
      </c>
      <c r="E230" s="214"/>
      <c r="F230" s="180">
        <v>0</v>
      </c>
      <c r="G230" s="182"/>
      <c r="H230" s="180">
        <v>0</v>
      </c>
      <c r="I230" s="182"/>
      <c r="J230" s="181">
        <v>0</v>
      </c>
    </row>
    <row r="231" spans="1:10" ht="20.25" customHeight="1" thickBot="1" x14ac:dyDescent="0.3">
      <c r="A231" s="267"/>
      <c r="B231" s="268"/>
      <c r="C231" s="269"/>
      <c r="D231" s="212" t="s">
        <v>211</v>
      </c>
      <c r="E231" s="215">
        <v>0</v>
      </c>
      <c r="F231" s="11">
        <v>0</v>
      </c>
      <c r="G231" s="11">
        <v>0</v>
      </c>
      <c r="H231" s="11">
        <v>0</v>
      </c>
      <c r="I231" s="11">
        <v>0</v>
      </c>
      <c r="J231" s="12">
        <v>0</v>
      </c>
    </row>
    <row r="232" spans="1:10" ht="20.25" customHeight="1" thickBot="1" x14ac:dyDescent="0.3">
      <c r="A232" s="267"/>
      <c r="B232" s="268"/>
      <c r="C232" s="269"/>
      <c r="D232" s="209" t="s">
        <v>212</v>
      </c>
      <c r="E232" s="59">
        <v>0</v>
      </c>
      <c r="F232" s="13">
        <v>0</v>
      </c>
      <c r="G232" s="13">
        <v>0</v>
      </c>
      <c r="H232" s="13">
        <v>0</v>
      </c>
      <c r="I232" s="13">
        <v>0</v>
      </c>
      <c r="J232" s="14">
        <v>0</v>
      </c>
    </row>
    <row r="233" spans="1:10" ht="20.25" customHeight="1" thickBot="1" x14ac:dyDescent="0.3">
      <c r="A233" s="267">
        <v>31</v>
      </c>
      <c r="B233" s="268" t="s">
        <v>39</v>
      </c>
      <c r="C233" s="269" t="s">
        <v>80</v>
      </c>
      <c r="D233" s="211" t="s">
        <v>208</v>
      </c>
      <c r="E233" s="216">
        <v>0</v>
      </c>
      <c r="F233" s="185">
        <v>0</v>
      </c>
      <c r="G233" s="185">
        <v>0</v>
      </c>
      <c r="H233" s="185">
        <v>0</v>
      </c>
      <c r="I233" s="185">
        <v>0</v>
      </c>
      <c r="J233" s="186">
        <v>0</v>
      </c>
    </row>
    <row r="234" spans="1:10" ht="20.25" customHeight="1" thickBot="1" x14ac:dyDescent="0.3">
      <c r="A234" s="267"/>
      <c r="B234" s="268"/>
      <c r="C234" s="269"/>
      <c r="D234" s="211" t="s">
        <v>86</v>
      </c>
      <c r="E234" s="214"/>
      <c r="F234" s="183">
        <v>0</v>
      </c>
      <c r="G234" s="182"/>
      <c r="H234" s="183">
        <v>0</v>
      </c>
      <c r="I234" s="182"/>
      <c r="J234" s="184"/>
    </row>
    <row r="235" spans="1:10" ht="20.25" customHeight="1" thickBot="1" x14ac:dyDescent="0.3">
      <c r="A235" s="267"/>
      <c r="B235" s="268"/>
      <c r="C235" s="269"/>
      <c r="D235" s="210" t="s">
        <v>5</v>
      </c>
      <c r="E235" s="213">
        <v>0</v>
      </c>
      <c r="F235" s="182"/>
      <c r="G235" s="180">
        <v>0</v>
      </c>
      <c r="H235" s="182"/>
      <c r="I235" s="180">
        <v>0</v>
      </c>
      <c r="J235" s="184"/>
    </row>
    <row r="236" spans="1:10" ht="20.25" customHeight="1" thickBot="1" x14ac:dyDescent="0.3">
      <c r="A236" s="267"/>
      <c r="B236" s="268"/>
      <c r="C236" s="269"/>
      <c r="D236" s="210" t="s">
        <v>209</v>
      </c>
      <c r="E236" s="213">
        <v>0</v>
      </c>
      <c r="F236" s="182"/>
      <c r="G236" s="180">
        <v>0</v>
      </c>
      <c r="H236" s="182"/>
      <c r="I236" s="180">
        <v>0</v>
      </c>
      <c r="J236" s="184"/>
    </row>
    <row r="237" spans="1:10" ht="20.25" customHeight="1" thickBot="1" x14ac:dyDescent="0.3">
      <c r="A237" s="267"/>
      <c r="B237" s="268"/>
      <c r="C237" s="269"/>
      <c r="D237" s="210" t="s">
        <v>6</v>
      </c>
      <c r="E237" s="214"/>
      <c r="F237" s="180">
        <v>0</v>
      </c>
      <c r="G237" s="182"/>
      <c r="H237" s="180">
        <v>0</v>
      </c>
      <c r="I237" s="182"/>
      <c r="J237" s="181">
        <v>0</v>
      </c>
    </row>
    <row r="238" spans="1:10" ht="20.25" customHeight="1" thickBot="1" x14ac:dyDescent="0.3">
      <c r="A238" s="267"/>
      <c r="B238" s="268"/>
      <c r="C238" s="269"/>
      <c r="D238" s="210" t="s">
        <v>7</v>
      </c>
      <c r="E238" s="213">
        <v>0</v>
      </c>
      <c r="F238" s="180">
        <v>0</v>
      </c>
      <c r="G238" s="180">
        <v>0</v>
      </c>
      <c r="H238" s="180">
        <v>0</v>
      </c>
      <c r="I238" s="180">
        <v>0</v>
      </c>
      <c r="J238" s="181">
        <v>0</v>
      </c>
    </row>
    <row r="239" spans="1:10" ht="20.25" customHeight="1" thickBot="1" x14ac:dyDescent="0.3">
      <c r="A239" s="267"/>
      <c r="B239" s="268"/>
      <c r="C239" s="269"/>
      <c r="D239" s="212" t="s">
        <v>210</v>
      </c>
      <c r="E239" s="214"/>
      <c r="F239" s="180">
        <v>0</v>
      </c>
      <c r="G239" s="182"/>
      <c r="H239" s="180">
        <v>0</v>
      </c>
      <c r="I239" s="182"/>
      <c r="J239" s="181">
        <v>0</v>
      </c>
    </row>
    <row r="240" spans="1:10" ht="20.25" customHeight="1" thickBot="1" x14ac:dyDescent="0.3">
      <c r="A240" s="267"/>
      <c r="B240" s="268"/>
      <c r="C240" s="269"/>
      <c r="D240" s="212" t="s">
        <v>211</v>
      </c>
      <c r="E240" s="215">
        <v>0</v>
      </c>
      <c r="F240" s="11">
        <v>0</v>
      </c>
      <c r="G240" s="11">
        <v>0</v>
      </c>
      <c r="H240" s="11">
        <v>0</v>
      </c>
      <c r="I240" s="11">
        <v>0</v>
      </c>
      <c r="J240" s="12">
        <v>0</v>
      </c>
    </row>
    <row r="241" spans="1:10" ht="20.25" customHeight="1" thickBot="1" x14ac:dyDescent="0.3">
      <c r="A241" s="267"/>
      <c r="B241" s="268"/>
      <c r="C241" s="269"/>
      <c r="D241" s="209" t="s">
        <v>212</v>
      </c>
      <c r="E241" s="59">
        <v>0</v>
      </c>
      <c r="F241" s="13">
        <v>0</v>
      </c>
      <c r="G241" s="13">
        <v>0</v>
      </c>
      <c r="H241" s="13">
        <v>0</v>
      </c>
      <c r="I241" s="13">
        <v>0</v>
      </c>
      <c r="J241" s="14">
        <v>0</v>
      </c>
    </row>
    <row r="242" spans="1:10" ht="20.25" customHeight="1" thickBot="1" x14ac:dyDescent="0.3">
      <c r="A242" s="267">
        <v>32</v>
      </c>
      <c r="B242" s="268" t="s">
        <v>40</v>
      </c>
      <c r="C242" s="269" t="s">
        <v>48</v>
      </c>
      <c r="D242" s="211" t="s">
        <v>208</v>
      </c>
      <c r="E242" s="216">
        <v>0</v>
      </c>
      <c r="F242" s="185">
        <v>0</v>
      </c>
      <c r="G242" s="185">
        <v>0</v>
      </c>
      <c r="H242" s="185">
        <v>0</v>
      </c>
      <c r="I242" s="185">
        <v>0</v>
      </c>
      <c r="J242" s="186">
        <v>0</v>
      </c>
    </row>
    <row r="243" spans="1:10" ht="20.25" customHeight="1" thickBot="1" x14ac:dyDescent="0.3">
      <c r="A243" s="267"/>
      <c r="B243" s="268"/>
      <c r="C243" s="269"/>
      <c r="D243" s="211" t="s">
        <v>86</v>
      </c>
      <c r="E243" s="214"/>
      <c r="F243" s="183">
        <v>0</v>
      </c>
      <c r="G243" s="182"/>
      <c r="H243" s="183">
        <v>0</v>
      </c>
      <c r="I243" s="182"/>
      <c r="J243" s="184"/>
    </row>
    <row r="244" spans="1:10" ht="20.25" customHeight="1" thickBot="1" x14ac:dyDescent="0.3">
      <c r="A244" s="267"/>
      <c r="B244" s="268"/>
      <c r="C244" s="269"/>
      <c r="D244" s="210" t="s">
        <v>5</v>
      </c>
      <c r="E244" s="213">
        <v>0</v>
      </c>
      <c r="F244" s="182"/>
      <c r="G244" s="180">
        <v>0</v>
      </c>
      <c r="H244" s="182"/>
      <c r="I244" s="180">
        <v>0</v>
      </c>
      <c r="J244" s="184"/>
    </row>
    <row r="245" spans="1:10" ht="20.25" customHeight="1" thickBot="1" x14ac:dyDescent="0.3">
      <c r="A245" s="267"/>
      <c r="B245" s="268"/>
      <c r="C245" s="269"/>
      <c r="D245" s="210" t="s">
        <v>209</v>
      </c>
      <c r="E245" s="213">
        <v>0</v>
      </c>
      <c r="F245" s="182"/>
      <c r="G245" s="180">
        <v>0</v>
      </c>
      <c r="H245" s="182"/>
      <c r="I245" s="180">
        <v>0</v>
      </c>
      <c r="J245" s="184"/>
    </row>
    <row r="246" spans="1:10" ht="20.25" customHeight="1" thickBot="1" x14ac:dyDescent="0.3">
      <c r="A246" s="267"/>
      <c r="B246" s="268"/>
      <c r="C246" s="269"/>
      <c r="D246" s="210" t="s">
        <v>6</v>
      </c>
      <c r="E246" s="214"/>
      <c r="F246" s="180">
        <v>0</v>
      </c>
      <c r="G246" s="182"/>
      <c r="H246" s="180">
        <v>0</v>
      </c>
      <c r="I246" s="182"/>
      <c r="J246" s="181">
        <v>0</v>
      </c>
    </row>
    <row r="247" spans="1:10" ht="20.25" customHeight="1" thickBot="1" x14ac:dyDescent="0.3">
      <c r="A247" s="267"/>
      <c r="B247" s="268"/>
      <c r="C247" s="269"/>
      <c r="D247" s="210" t="s">
        <v>7</v>
      </c>
      <c r="E247" s="213">
        <v>0</v>
      </c>
      <c r="F247" s="180">
        <v>0</v>
      </c>
      <c r="G247" s="180">
        <v>0</v>
      </c>
      <c r="H247" s="180">
        <v>0</v>
      </c>
      <c r="I247" s="180">
        <v>0</v>
      </c>
      <c r="J247" s="181">
        <v>0</v>
      </c>
    </row>
    <row r="248" spans="1:10" ht="20.25" customHeight="1" thickBot="1" x14ac:dyDescent="0.3">
      <c r="A248" s="267"/>
      <c r="B248" s="268"/>
      <c r="C248" s="269"/>
      <c r="D248" s="212" t="s">
        <v>210</v>
      </c>
      <c r="E248" s="214"/>
      <c r="F248" s="180">
        <v>0</v>
      </c>
      <c r="G248" s="182"/>
      <c r="H248" s="180">
        <v>0</v>
      </c>
      <c r="I248" s="182"/>
      <c r="J248" s="181">
        <v>0</v>
      </c>
    </row>
    <row r="249" spans="1:10" ht="20.25" customHeight="1" thickBot="1" x14ac:dyDescent="0.3">
      <c r="A249" s="267"/>
      <c r="B249" s="268"/>
      <c r="C249" s="269"/>
      <c r="D249" s="212" t="s">
        <v>211</v>
      </c>
      <c r="E249" s="215">
        <v>0</v>
      </c>
      <c r="F249" s="11">
        <v>0</v>
      </c>
      <c r="G249" s="11">
        <v>0</v>
      </c>
      <c r="H249" s="11">
        <v>0</v>
      </c>
      <c r="I249" s="11">
        <v>0</v>
      </c>
      <c r="J249" s="12">
        <v>0</v>
      </c>
    </row>
    <row r="250" spans="1:10" ht="20.25" customHeight="1" thickBot="1" x14ac:dyDescent="0.3">
      <c r="A250" s="267"/>
      <c r="B250" s="268"/>
      <c r="C250" s="269"/>
      <c r="D250" s="209" t="s">
        <v>212</v>
      </c>
      <c r="E250" s="59">
        <v>0</v>
      </c>
      <c r="F250" s="13">
        <v>0</v>
      </c>
      <c r="G250" s="13">
        <v>0</v>
      </c>
      <c r="H250" s="13">
        <v>0</v>
      </c>
      <c r="I250" s="13">
        <v>0</v>
      </c>
      <c r="J250" s="14">
        <v>0</v>
      </c>
    </row>
    <row r="251" spans="1:10" ht="20.25" customHeight="1" thickBot="1" x14ac:dyDescent="0.3">
      <c r="A251" s="267">
        <v>33</v>
      </c>
      <c r="B251" s="268" t="s">
        <v>41</v>
      </c>
      <c r="C251" s="269" t="s">
        <v>51</v>
      </c>
      <c r="D251" s="211" t="s">
        <v>208</v>
      </c>
      <c r="E251" s="216">
        <v>0</v>
      </c>
      <c r="F251" s="185">
        <v>0</v>
      </c>
      <c r="G251" s="185">
        <v>0</v>
      </c>
      <c r="H251" s="185">
        <v>0</v>
      </c>
      <c r="I251" s="185">
        <v>0</v>
      </c>
      <c r="J251" s="186">
        <v>0</v>
      </c>
    </row>
    <row r="252" spans="1:10" ht="20.25" customHeight="1" thickBot="1" x14ac:dyDescent="0.3">
      <c r="A252" s="267"/>
      <c r="B252" s="268"/>
      <c r="C252" s="269"/>
      <c r="D252" s="211" t="s">
        <v>86</v>
      </c>
      <c r="E252" s="214"/>
      <c r="F252" s="183">
        <v>0</v>
      </c>
      <c r="G252" s="182"/>
      <c r="H252" s="183">
        <v>0</v>
      </c>
      <c r="I252" s="182"/>
      <c r="J252" s="184"/>
    </row>
    <row r="253" spans="1:10" ht="20.25" customHeight="1" thickBot="1" x14ac:dyDescent="0.3">
      <c r="A253" s="267"/>
      <c r="B253" s="268"/>
      <c r="C253" s="269"/>
      <c r="D253" s="210" t="s">
        <v>5</v>
      </c>
      <c r="E253" s="213">
        <v>0</v>
      </c>
      <c r="F253" s="182"/>
      <c r="G253" s="180">
        <v>0</v>
      </c>
      <c r="H253" s="182"/>
      <c r="I253" s="180">
        <v>0</v>
      </c>
      <c r="J253" s="184"/>
    </row>
    <row r="254" spans="1:10" ht="20.25" customHeight="1" thickBot="1" x14ac:dyDescent="0.3">
      <c r="A254" s="267"/>
      <c r="B254" s="268"/>
      <c r="C254" s="269"/>
      <c r="D254" s="210" t="s">
        <v>209</v>
      </c>
      <c r="E254" s="213">
        <v>0</v>
      </c>
      <c r="F254" s="182"/>
      <c r="G254" s="180">
        <v>0</v>
      </c>
      <c r="H254" s="182"/>
      <c r="I254" s="180">
        <v>0</v>
      </c>
      <c r="J254" s="184"/>
    </row>
    <row r="255" spans="1:10" ht="20.25" customHeight="1" thickBot="1" x14ac:dyDescent="0.3">
      <c r="A255" s="267"/>
      <c r="B255" s="268"/>
      <c r="C255" s="269"/>
      <c r="D255" s="210" t="s">
        <v>6</v>
      </c>
      <c r="E255" s="214"/>
      <c r="F255" s="180">
        <v>0</v>
      </c>
      <c r="G255" s="182"/>
      <c r="H255" s="180"/>
      <c r="I255" s="182"/>
      <c r="J255" s="181">
        <v>0</v>
      </c>
    </row>
    <row r="256" spans="1:10" ht="20.25" customHeight="1" thickBot="1" x14ac:dyDescent="0.3">
      <c r="A256" s="267"/>
      <c r="B256" s="268"/>
      <c r="C256" s="269"/>
      <c r="D256" s="210" t="s">
        <v>7</v>
      </c>
      <c r="E256" s="213">
        <v>0</v>
      </c>
      <c r="F256" s="180">
        <v>0</v>
      </c>
      <c r="G256" s="180">
        <v>0</v>
      </c>
      <c r="H256" s="180">
        <v>0</v>
      </c>
      <c r="I256" s="180">
        <v>0</v>
      </c>
      <c r="J256" s="181">
        <v>0</v>
      </c>
    </row>
    <row r="257" spans="1:10" ht="20.25" customHeight="1" thickBot="1" x14ac:dyDescent="0.3">
      <c r="A257" s="267"/>
      <c r="B257" s="268"/>
      <c r="C257" s="269"/>
      <c r="D257" s="212" t="s">
        <v>210</v>
      </c>
      <c r="E257" s="214"/>
      <c r="F257" s="180">
        <v>0</v>
      </c>
      <c r="G257" s="182"/>
      <c r="H257" s="180">
        <v>0</v>
      </c>
      <c r="I257" s="182"/>
      <c r="J257" s="181">
        <v>0</v>
      </c>
    </row>
    <row r="258" spans="1:10" ht="20.25" customHeight="1" thickBot="1" x14ac:dyDescent="0.3">
      <c r="A258" s="267"/>
      <c r="B258" s="268"/>
      <c r="C258" s="269"/>
      <c r="D258" s="212" t="s">
        <v>211</v>
      </c>
      <c r="E258" s="215">
        <v>0</v>
      </c>
      <c r="F258" s="11">
        <v>0</v>
      </c>
      <c r="G258" s="11">
        <v>0</v>
      </c>
      <c r="H258" s="11">
        <v>0</v>
      </c>
      <c r="I258" s="11">
        <v>0</v>
      </c>
      <c r="J258" s="12">
        <v>0</v>
      </c>
    </row>
    <row r="259" spans="1:10" ht="20.25" customHeight="1" thickBot="1" x14ac:dyDescent="0.3">
      <c r="A259" s="267"/>
      <c r="B259" s="268"/>
      <c r="C259" s="269"/>
      <c r="D259" s="209" t="s">
        <v>212</v>
      </c>
      <c r="E259" s="59">
        <v>0</v>
      </c>
      <c r="F259" s="13">
        <v>0</v>
      </c>
      <c r="G259" s="13">
        <v>0</v>
      </c>
      <c r="H259" s="13">
        <v>0</v>
      </c>
      <c r="I259" s="13">
        <v>0</v>
      </c>
      <c r="J259" s="14">
        <v>0</v>
      </c>
    </row>
    <row r="260" spans="1:10" ht="20.25" customHeight="1" thickBot="1" x14ac:dyDescent="0.3">
      <c r="A260" s="267">
        <v>34</v>
      </c>
      <c r="B260" s="268" t="s">
        <v>42</v>
      </c>
      <c r="C260" s="269" t="s">
        <v>217</v>
      </c>
      <c r="D260" s="211" t="s">
        <v>208</v>
      </c>
      <c r="E260" s="216">
        <v>0</v>
      </c>
      <c r="F260" s="185">
        <v>0</v>
      </c>
      <c r="G260" s="185">
        <v>0</v>
      </c>
      <c r="H260" s="185">
        <v>0</v>
      </c>
      <c r="I260" s="185">
        <v>0</v>
      </c>
      <c r="J260" s="186">
        <v>0</v>
      </c>
    </row>
    <row r="261" spans="1:10" ht="20.25" customHeight="1" thickBot="1" x14ac:dyDescent="0.3">
      <c r="A261" s="267"/>
      <c r="B261" s="268"/>
      <c r="C261" s="269"/>
      <c r="D261" s="211" t="s">
        <v>86</v>
      </c>
      <c r="E261" s="214"/>
      <c r="F261" s="183">
        <v>0</v>
      </c>
      <c r="G261" s="182"/>
      <c r="H261" s="183">
        <v>0</v>
      </c>
      <c r="I261" s="182"/>
      <c r="J261" s="184"/>
    </row>
    <row r="262" spans="1:10" ht="20.25" customHeight="1" thickBot="1" x14ac:dyDescent="0.3">
      <c r="A262" s="267"/>
      <c r="B262" s="268"/>
      <c r="C262" s="269"/>
      <c r="D262" s="210" t="s">
        <v>5</v>
      </c>
      <c r="E262" s="213">
        <v>0</v>
      </c>
      <c r="F262" s="182"/>
      <c r="G262" s="180">
        <v>0</v>
      </c>
      <c r="H262" s="182"/>
      <c r="I262" s="180">
        <v>0</v>
      </c>
      <c r="J262" s="184"/>
    </row>
    <row r="263" spans="1:10" ht="20.25" customHeight="1" thickBot="1" x14ac:dyDescent="0.3">
      <c r="A263" s="267"/>
      <c r="B263" s="268"/>
      <c r="C263" s="269"/>
      <c r="D263" s="210" t="s">
        <v>209</v>
      </c>
      <c r="E263" s="213">
        <v>0</v>
      </c>
      <c r="F263" s="182"/>
      <c r="G263" s="180">
        <v>0</v>
      </c>
      <c r="H263" s="182"/>
      <c r="I263" s="180">
        <v>0</v>
      </c>
      <c r="J263" s="184"/>
    </row>
    <row r="264" spans="1:10" ht="20.25" customHeight="1" thickBot="1" x14ac:dyDescent="0.3">
      <c r="A264" s="267"/>
      <c r="B264" s="268"/>
      <c r="C264" s="269"/>
      <c r="D264" s="210" t="s">
        <v>6</v>
      </c>
      <c r="E264" s="214"/>
      <c r="F264" s="180">
        <v>0</v>
      </c>
      <c r="G264" s="182"/>
      <c r="H264" s="180">
        <v>0</v>
      </c>
      <c r="I264" s="182"/>
      <c r="J264" s="181">
        <v>0</v>
      </c>
    </row>
    <row r="265" spans="1:10" ht="20.25" customHeight="1" thickBot="1" x14ac:dyDescent="0.3">
      <c r="A265" s="267"/>
      <c r="B265" s="268"/>
      <c r="C265" s="269"/>
      <c r="D265" s="210" t="s">
        <v>7</v>
      </c>
      <c r="E265" s="213">
        <v>0</v>
      </c>
      <c r="F265" s="180">
        <v>0</v>
      </c>
      <c r="G265" s="180">
        <v>0</v>
      </c>
      <c r="H265" s="180">
        <v>0</v>
      </c>
      <c r="I265" s="180">
        <v>0</v>
      </c>
      <c r="J265" s="181">
        <v>0</v>
      </c>
    </row>
    <row r="266" spans="1:10" ht="20.25" customHeight="1" thickBot="1" x14ac:dyDescent="0.3">
      <c r="A266" s="267"/>
      <c r="B266" s="268"/>
      <c r="C266" s="269"/>
      <c r="D266" s="212" t="s">
        <v>210</v>
      </c>
      <c r="E266" s="214"/>
      <c r="F266" s="180">
        <v>0</v>
      </c>
      <c r="G266" s="182"/>
      <c r="H266" s="180">
        <v>0</v>
      </c>
      <c r="I266" s="182"/>
      <c r="J266" s="181">
        <v>0</v>
      </c>
    </row>
    <row r="267" spans="1:10" ht="20.25" customHeight="1" thickBot="1" x14ac:dyDescent="0.3">
      <c r="A267" s="267"/>
      <c r="B267" s="268"/>
      <c r="C267" s="269"/>
      <c r="D267" s="212" t="s">
        <v>211</v>
      </c>
      <c r="E267" s="215">
        <v>0</v>
      </c>
      <c r="F267" s="11">
        <v>0</v>
      </c>
      <c r="G267" s="11">
        <v>0</v>
      </c>
      <c r="H267" s="11">
        <v>0</v>
      </c>
      <c r="I267" s="11">
        <v>0</v>
      </c>
      <c r="J267" s="12">
        <v>0</v>
      </c>
    </row>
    <row r="268" spans="1:10" ht="20.25" customHeight="1" thickBot="1" x14ac:dyDescent="0.3">
      <c r="A268" s="267"/>
      <c r="B268" s="268"/>
      <c r="C268" s="269"/>
      <c r="D268" s="209" t="s">
        <v>212</v>
      </c>
      <c r="E268" s="59">
        <v>0</v>
      </c>
      <c r="F268" s="13">
        <v>0</v>
      </c>
      <c r="G268" s="13">
        <v>0</v>
      </c>
      <c r="H268" s="13">
        <v>0</v>
      </c>
      <c r="I268" s="13">
        <v>0</v>
      </c>
      <c r="J268" s="14">
        <v>0</v>
      </c>
    </row>
    <row r="269" spans="1:10" ht="20.25" customHeight="1" thickBot="1" x14ac:dyDescent="0.3">
      <c r="A269" s="267">
        <v>35</v>
      </c>
      <c r="B269" s="268" t="s">
        <v>43</v>
      </c>
      <c r="C269" s="269" t="s">
        <v>57</v>
      </c>
      <c r="D269" s="211" t="s">
        <v>208</v>
      </c>
      <c r="E269" s="216">
        <v>0</v>
      </c>
      <c r="F269" s="185">
        <v>0</v>
      </c>
      <c r="G269" s="185">
        <v>0</v>
      </c>
      <c r="H269" s="185">
        <v>0</v>
      </c>
      <c r="I269" s="185">
        <v>0</v>
      </c>
      <c r="J269" s="186">
        <v>0</v>
      </c>
    </row>
    <row r="270" spans="1:10" ht="20.25" customHeight="1" thickBot="1" x14ac:dyDescent="0.3">
      <c r="A270" s="267"/>
      <c r="B270" s="268"/>
      <c r="C270" s="269"/>
      <c r="D270" s="211" t="s">
        <v>86</v>
      </c>
      <c r="E270" s="214"/>
      <c r="F270" s="183">
        <v>0</v>
      </c>
      <c r="G270" s="182"/>
      <c r="H270" s="183">
        <v>0</v>
      </c>
      <c r="I270" s="182"/>
      <c r="J270" s="184"/>
    </row>
    <row r="271" spans="1:10" ht="20.25" customHeight="1" thickBot="1" x14ac:dyDescent="0.3">
      <c r="A271" s="267"/>
      <c r="B271" s="268"/>
      <c r="C271" s="269"/>
      <c r="D271" s="210" t="s">
        <v>5</v>
      </c>
      <c r="E271" s="213">
        <v>0</v>
      </c>
      <c r="F271" s="182"/>
      <c r="G271" s="180">
        <v>0</v>
      </c>
      <c r="H271" s="182"/>
      <c r="I271" s="180">
        <v>0</v>
      </c>
      <c r="J271" s="184"/>
    </row>
    <row r="272" spans="1:10" ht="20.25" customHeight="1" thickBot="1" x14ac:dyDescent="0.3">
      <c r="A272" s="267"/>
      <c r="B272" s="268"/>
      <c r="C272" s="269"/>
      <c r="D272" s="210" t="s">
        <v>209</v>
      </c>
      <c r="E272" s="213">
        <v>0</v>
      </c>
      <c r="F272" s="182"/>
      <c r="G272" s="180">
        <v>0</v>
      </c>
      <c r="H272" s="182"/>
      <c r="I272" s="180">
        <v>0</v>
      </c>
      <c r="J272" s="184"/>
    </row>
    <row r="273" spans="1:10" ht="20.25" customHeight="1" thickBot="1" x14ac:dyDescent="0.3">
      <c r="A273" s="267"/>
      <c r="B273" s="268"/>
      <c r="C273" s="269"/>
      <c r="D273" s="210" t="s">
        <v>6</v>
      </c>
      <c r="E273" s="214"/>
      <c r="F273" s="180">
        <v>0</v>
      </c>
      <c r="G273" s="182"/>
      <c r="H273" s="180">
        <v>0</v>
      </c>
      <c r="I273" s="182"/>
      <c r="J273" s="181">
        <v>0</v>
      </c>
    </row>
    <row r="274" spans="1:10" ht="20.25" customHeight="1" thickBot="1" x14ac:dyDescent="0.3">
      <c r="A274" s="267"/>
      <c r="B274" s="268"/>
      <c r="C274" s="269"/>
      <c r="D274" s="210" t="s">
        <v>7</v>
      </c>
      <c r="E274" s="213">
        <v>0</v>
      </c>
      <c r="F274" s="180">
        <v>0</v>
      </c>
      <c r="G274" s="180">
        <v>0</v>
      </c>
      <c r="H274" s="180">
        <v>0</v>
      </c>
      <c r="I274" s="180">
        <v>0</v>
      </c>
      <c r="J274" s="181">
        <v>0</v>
      </c>
    </row>
    <row r="275" spans="1:10" ht="20.25" customHeight="1" thickBot="1" x14ac:dyDescent="0.3">
      <c r="A275" s="267"/>
      <c r="B275" s="268"/>
      <c r="C275" s="269"/>
      <c r="D275" s="212" t="s">
        <v>210</v>
      </c>
      <c r="E275" s="214"/>
      <c r="F275" s="180">
        <v>0</v>
      </c>
      <c r="G275" s="182"/>
      <c r="H275" s="180">
        <v>0</v>
      </c>
      <c r="I275" s="182"/>
      <c r="J275" s="181">
        <v>0</v>
      </c>
    </row>
    <row r="276" spans="1:10" ht="20.25" customHeight="1" thickBot="1" x14ac:dyDescent="0.3">
      <c r="A276" s="267"/>
      <c r="B276" s="268"/>
      <c r="C276" s="269"/>
      <c r="D276" s="212" t="s">
        <v>211</v>
      </c>
      <c r="E276" s="215">
        <v>0</v>
      </c>
      <c r="F276" s="11">
        <v>0</v>
      </c>
      <c r="G276" s="11">
        <v>0</v>
      </c>
      <c r="H276" s="11">
        <v>0</v>
      </c>
      <c r="I276" s="11">
        <v>0</v>
      </c>
      <c r="J276" s="12">
        <v>0</v>
      </c>
    </row>
    <row r="277" spans="1:10" ht="20.25" customHeight="1" thickBot="1" x14ac:dyDescent="0.3">
      <c r="A277" s="267"/>
      <c r="B277" s="268"/>
      <c r="C277" s="269"/>
      <c r="D277" s="209" t="s">
        <v>212</v>
      </c>
      <c r="E277" s="59">
        <v>0</v>
      </c>
      <c r="F277" s="13">
        <v>0</v>
      </c>
      <c r="G277" s="13">
        <v>0</v>
      </c>
      <c r="H277" s="13">
        <v>0</v>
      </c>
      <c r="I277" s="13">
        <v>0</v>
      </c>
      <c r="J277" s="14">
        <v>0</v>
      </c>
    </row>
    <row r="278" spans="1:10" ht="20.25" customHeight="1" thickBot="1" x14ac:dyDescent="0.3">
      <c r="A278" s="267">
        <v>36</v>
      </c>
      <c r="B278" s="268" t="s">
        <v>84</v>
      </c>
      <c r="C278" s="269" t="s">
        <v>58</v>
      </c>
      <c r="D278" s="211" t="s">
        <v>208</v>
      </c>
      <c r="E278" s="216">
        <v>0</v>
      </c>
      <c r="F278" s="185">
        <v>0</v>
      </c>
      <c r="G278" s="185">
        <v>0</v>
      </c>
      <c r="H278" s="185">
        <v>0</v>
      </c>
      <c r="I278" s="185">
        <v>0</v>
      </c>
      <c r="J278" s="186">
        <v>0</v>
      </c>
    </row>
    <row r="279" spans="1:10" ht="20.25" customHeight="1" thickBot="1" x14ac:dyDescent="0.3">
      <c r="A279" s="267"/>
      <c r="B279" s="268"/>
      <c r="C279" s="269"/>
      <c r="D279" s="211" t="s">
        <v>86</v>
      </c>
      <c r="E279" s="214"/>
      <c r="F279" s="183">
        <v>0</v>
      </c>
      <c r="G279" s="182"/>
      <c r="H279" s="183">
        <v>0</v>
      </c>
      <c r="I279" s="182"/>
      <c r="J279" s="184"/>
    </row>
    <row r="280" spans="1:10" ht="20.25" customHeight="1" thickBot="1" x14ac:dyDescent="0.3">
      <c r="A280" s="267"/>
      <c r="B280" s="268"/>
      <c r="C280" s="269"/>
      <c r="D280" s="210" t="s">
        <v>5</v>
      </c>
      <c r="E280" s="213">
        <v>0</v>
      </c>
      <c r="F280" s="182"/>
      <c r="G280" s="180">
        <v>0</v>
      </c>
      <c r="H280" s="182"/>
      <c r="I280" s="180">
        <v>0</v>
      </c>
      <c r="J280" s="184"/>
    </row>
    <row r="281" spans="1:10" ht="20.25" customHeight="1" thickBot="1" x14ac:dyDescent="0.3">
      <c r="A281" s="267"/>
      <c r="B281" s="268"/>
      <c r="C281" s="269"/>
      <c r="D281" s="210" t="s">
        <v>209</v>
      </c>
      <c r="E281" s="213">
        <v>0</v>
      </c>
      <c r="F281" s="182"/>
      <c r="G281" s="180">
        <v>0</v>
      </c>
      <c r="H281" s="182"/>
      <c r="I281" s="180">
        <v>0</v>
      </c>
      <c r="J281" s="184"/>
    </row>
    <row r="282" spans="1:10" ht="20.25" customHeight="1" thickBot="1" x14ac:dyDescent="0.3">
      <c r="A282" s="267"/>
      <c r="B282" s="268"/>
      <c r="C282" s="269"/>
      <c r="D282" s="210" t="s">
        <v>6</v>
      </c>
      <c r="E282" s="214"/>
      <c r="F282" s="180">
        <v>0</v>
      </c>
      <c r="G282" s="182"/>
      <c r="H282" s="180">
        <v>0</v>
      </c>
      <c r="I282" s="182"/>
      <c r="J282" s="181">
        <v>0</v>
      </c>
    </row>
    <row r="283" spans="1:10" ht="20.25" customHeight="1" thickBot="1" x14ac:dyDescent="0.3">
      <c r="A283" s="267"/>
      <c r="B283" s="268"/>
      <c r="C283" s="269"/>
      <c r="D283" s="210" t="s">
        <v>7</v>
      </c>
      <c r="E283" s="213">
        <v>0</v>
      </c>
      <c r="F283" s="180">
        <v>0</v>
      </c>
      <c r="G283" s="180">
        <v>0</v>
      </c>
      <c r="H283" s="180">
        <v>0</v>
      </c>
      <c r="I283" s="180">
        <v>0</v>
      </c>
      <c r="J283" s="181">
        <v>0</v>
      </c>
    </row>
    <row r="284" spans="1:10" ht="20.25" customHeight="1" thickBot="1" x14ac:dyDescent="0.3">
      <c r="A284" s="267"/>
      <c r="B284" s="268"/>
      <c r="C284" s="269"/>
      <c r="D284" s="212" t="s">
        <v>210</v>
      </c>
      <c r="E284" s="214"/>
      <c r="F284" s="180">
        <v>0</v>
      </c>
      <c r="G284" s="182"/>
      <c r="H284" s="180">
        <v>0</v>
      </c>
      <c r="I284" s="182"/>
      <c r="J284" s="181">
        <v>0</v>
      </c>
    </row>
    <row r="285" spans="1:10" ht="20.25" customHeight="1" thickBot="1" x14ac:dyDescent="0.3">
      <c r="A285" s="267"/>
      <c r="B285" s="268"/>
      <c r="C285" s="269"/>
      <c r="D285" s="212" t="s">
        <v>211</v>
      </c>
      <c r="E285" s="215">
        <v>0</v>
      </c>
      <c r="F285" s="11">
        <v>0</v>
      </c>
      <c r="G285" s="11">
        <v>0</v>
      </c>
      <c r="H285" s="11">
        <v>0</v>
      </c>
      <c r="I285" s="11">
        <v>0</v>
      </c>
      <c r="J285" s="12">
        <v>0</v>
      </c>
    </row>
    <row r="286" spans="1:10" ht="20.25" customHeight="1" thickBot="1" x14ac:dyDescent="0.3">
      <c r="A286" s="267"/>
      <c r="B286" s="268"/>
      <c r="C286" s="269"/>
      <c r="D286" s="209" t="s">
        <v>212</v>
      </c>
      <c r="E286" s="59">
        <v>0</v>
      </c>
      <c r="F286" s="13">
        <v>0</v>
      </c>
      <c r="G286" s="13">
        <v>0</v>
      </c>
      <c r="H286" s="13">
        <v>0</v>
      </c>
      <c r="I286" s="13">
        <v>0</v>
      </c>
      <c r="J286" s="14">
        <v>0</v>
      </c>
    </row>
    <row r="287" spans="1:10" ht="20.25" customHeight="1" thickBot="1" x14ac:dyDescent="0.3">
      <c r="A287" s="267">
        <v>37</v>
      </c>
      <c r="B287" s="268" t="s">
        <v>44</v>
      </c>
      <c r="C287" s="269" t="s">
        <v>52</v>
      </c>
      <c r="D287" s="211" t="s">
        <v>208</v>
      </c>
      <c r="E287" s="216">
        <v>0</v>
      </c>
      <c r="F287" s="185">
        <v>0</v>
      </c>
      <c r="G287" s="185">
        <v>0</v>
      </c>
      <c r="H287" s="185">
        <v>0</v>
      </c>
      <c r="I287" s="185">
        <v>0</v>
      </c>
      <c r="J287" s="186">
        <v>0</v>
      </c>
    </row>
    <row r="288" spans="1:10" ht="20.25" customHeight="1" thickBot="1" x14ac:dyDescent="0.3">
      <c r="A288" s="267"/>
      <c r="B288" s="268"/>
      <c r="C288" s="269"/>
      <c r="D288" s="211" t="s">
        <v>86</v>
      </c>
      <c r="E288" s="214"/>
      <c r="F288" s="183">
        <v>0</v>
      </c>
      <c r="G288" s="182"/>
      <c r="H288" s="183">
        <v>0</v>
      </c>
      <c r="I288" s="182"/>
      <c r="J288" s="184"/>
    </row>
    <row r="289" spans="1:10" ht="20.25" customHeight="1" thickBot="1" x14ac:dyDescent="0.3">
      <c r="A289" s="267"/>
      <c r="B289" s="268"/>
      <c r="C289" s="269"/>
      <c r="D289" s="210" t="s">
        <v>5</v>
      </c>
      <c r="E289" s="213">
        <v>0</v>
      </c>
      <c r="F289" s="182"/>
      <c r="G289" s="180">
        <v>0</v>
      </c>
      <c r="H289" s="182"/>
      <c r="I289" s="180">
        <v>0</v>
      </c>
      <c r="J289" s="184"/>
    </row>
    <row r="290" spans="1:10" ht="20.25" customHeight="1" thickBot="1" x14ac:dyDescent="0.3">
      <c r="A290" s="267"/>
      <c r="B290" s="268"/>
      <c r="C290" s="269"/>
      <c r="D290" s="210" t="s">
        <v>209</v>
      </c>
      <c r="E290" s="213">
        <v>0</v>
      </c>
      <c r="F290" s="182"/>
      <c r="G290" s="180">
        <v>0</v>
      </c>
      <c r="H290" s="182"/>
      <c r="I290" s="180">
        <v>0</v>
      </c>
      <c r="J290" s="184"/>
    </row>
    <row r="291" spans="1:10" ht="20.25" customHeight="1" thickBot="1" x14ac:dyDescent="0.3">
      <c r="A291" s="267"/>
      <c r="B291" s="268"/>
      <c r="C291" s="269"/>
      <c r="D291" s="210" t="s">
        <v>6</v>
      </c>
      <c r="E291" s="214"/>
      <c r="F291" s="180">
        <v>0</v>
      </c>
      <c r="G291" s="182"/>
      <c r="H291" s="180">
        <v>0</v>
      </c>
      <c r="I291" s="182"/>
      <c r="J291" s="181">
        <v>0</v>
      </c>
    </row>
    <row r="292" spans="1:10" ht="20.25" customHeight="1" thickBot="1" x14ac:dyDescent="0.3">
      <c r="A292" s="267"/>
      <c r="B292" s="268"/>
      <c r="C292" s="269"/>
      <c r="D292" s="210" t="s">
        <v>7</v>
      </c>
      <c r="E292" s="213">
        <v>0</v>
      </c>
      <c r="F292" s="180">
        <v>0</v>
      </c>
      <c r="G292" s="180">
        <v>0</v>
      </c>
      <c r="H292" s="180">
        <v>0</v>
      </c>
      <c r="I292" s="180">
        <v>0</v>
      </c>
      <c r="J292" s="181">
        <v>0</v>
      </c>
    </row>
    <row r="293" spans="1:10" ht="20.25" customHeight="1" thickBot="1" x14ac:dyDescent="0.3">
      <c r="A293" s="267"/>
      <c r="B293" s="268"/>
      <c r="C293" s="269"/>
      <c r="D293" s="212" t="s">
        <v>210</v>
      </c>
      <c r="E293" s="214"/>
      <c r="F293" s="180">
        <v>0</v>
      </c>
      <c r="G293" s="182"/>
      <c r="H293" s="180">
        <v>0</v>
      </c>
      <c r="I293" s="182"/>
      <c r="J293" s="181">
        <v>0</v>
      </c>
    </row>
    <row r="294" spans="1:10" ht="20.25" customHeight="1" thickBot="1" x14ac:dyDescent="0.3">
      <c r="A294" s="267"/>
      <c r="B294" s="268"/>
      <c r="C294" s="269"/>
      <c r="D294" s="212" t="s">
        <v>211</v>
      </c>
      <c r="E294" s="215">
        <v>0</v>
      </c>
      <c r="F294" s="11">
        <v>0</v>
      </c>
      <c r="G294" s="11">
        <v>0</v>
      </c>
      <c r="H294" s="11">
        <v>0</v>
      </c>
      <c r="I294" s="11">
        <v>0</v>
      </c>
      <c r="J294" s="12">
        <v>0</v>
      </c>
    </row>
    <row r="295" spans="1:10" ht="20.25" customHeight="1" thickBot="1" x14ac:dyDescent="0.3">
      <c r="A295" s="267"/>
      <c r="B295" s="268"/>
      <c r="C295" s="269"/>
      <c r="D295" s="209" t="s">
        <v>212</v>
      </c>
      <c r="E295" s="59">
        <v>0</v>
      </c>
      <c r="F295" s="13">
        <v>0</v>
      </c>
      <c r="G295" s="13">
        <v>0</v>
      </c>
      <c r="H295" s="13">
        <v>0</v>
      </c>
      <c r="I295" s="13">
        <v>0</v>
      </c>
      <c r="J295" s="14">
        <v>0</v>
      </c>
    </row>
    <row r="296" spans="1:10" ht="20.25" customHeight="1" thickBot="1" x14ac:dyDescent="0.3">
      <c r="A296" s="267">
        <v>38</v>
      </c>
      <c r="B296" s="270" t="s">
        <v>45</v>
      </c>
      <c r="C296" s="269" t="s">
        <v>59</v>
      </c>
      <c r="D296" s="211" t="s">
        <v>208</v>
      </c>
      <c r="E296" s="216">
        <v>0</v>
      </c>
      <c r="F296" s="185">
        <v>0</v>
      </c>
      <c r="G296" s="185">
        <v>0</v>
      </c>
      <c r="H296" s="185">
        <v>0</v>
      </c>
      <c r="I296" s="185">
        <v>0</v>
      </c>
      <c r="J296" s="186">
        <v>0</v>
      </c>
    </row>
    <row r="297" spans="1:10" ht="20.25" customHeight="1" thickBot="1" x14ac:dyDescent="0.3">
      <c r="A297" s="267"/>
      <c r="B297" s="270"/>
      <c r="C297" s="269"/>
      <c r="D297" s="211" t="s">
        <v>86</v>
      </c>
      <c r="E297" s="214"/>
      <c r="F297" s="183">
        <v>0</v>
      </c>
      <c r="G297" s="182"/>
      <c r="H297" s="183">
        <v>0</v>
      </c>
      <c r="I297" s="182"/>
      <c r="J297" s="184"/>
    </row>
    <row r="298" spans="1:10" ht="20.25" customHeight="1" thickBot="1" x14ac:dyDescent="0.3">
      <c r="A298" s="267"/>
      <c r="B298" s="270"/>
      <c r="C298" s="269"/>
      <c r="D298" s="210" t="s">
        <v>5</v>
      </c>
      <c r="E298" s="213">
        <v>0</v>
      </c>
      <c r="F298" s="182"/>
      <c r="G298" s="180">
        <v>0</v>
      </c>
      <c r="H298" s="182"/>
      <c r="I298" s="180">
        <v>0</v>
      </c>
      <c r="J298" s="184"/>
    </row>
    <row r="299" spans="1:10" ht="20.25" customHeight="1" thickBot="1" x14ac:dyDescent="0.3">
      <c r="A299" s="267"/>
      <c r="B299" s="270"/>
      <c r="C299" s="269"/>
      <c r="D299" s="210" t="s">
        <v>209</v>
      </c>
      <c r="E299" s="213">
        <v>0</v>
      </c>
      <c r="F299" s="182"/>
      <c r="G299" s="180">
        <v>0</v>
      </c>
      <c r="H299" s="182"/>
      <c r="I299" s="180">
        <v>0</v>
      </c>
      <c r="J299" s="184"/>
    </row>
    <row r="300" spans="1:10" ht="20.25" customHeight="1" thickBot="1" x14ac:dyDescent="0.3">
      <c r="A300" s="267"/>
      <c r="B300" s="270"/>
      <c r="C300" s="269"/>
      <c r="D300" s="210" t="s">
        <v>6</v>
      </c>
      <c r="E300" s="214"/>
      <c r="F300" s="180">
        <v>0</v>
      </c>
      <c r="G300" s="182"/>
      <c r="H300" s="180">
        <v>0</v>
      </c>
      <c r="I300" s="182"/>
      <c r="J300" s="181">
        <v>0</v>
      </c>
    </row>
    <row r="301" spans="1:10" ht="20.25" customHeight="1" thickBot="1" x14ac:dyDescent="0.3">
      <c r="A301" s="267"/>
      <c r="B301" s="270"/>
      <c r="C301" s="269"/>
      <c r="D301" s="210" t="s">
        <v>7</v>
      </c>
      <c r="E301" s="213">
        <v>0</v>
      </c>
      <c r="F301" s="180">
        <v>0</v>
      </c>
      <c r="G301" s="180">
        <v>0</v>
      </c>
      <c r="H301" s="180">
        <v>0</v>
      </c>
      <c r="I301" s="180">
        <v>0</v>
      </c>
      <c r="J301" s="181">
        <v>0</v>
      </c>
    </row>
    <row r="302" spans="1:10" ht="20.25" customHeight="1" thickBot="1" x14ac:dyDescent="0.3">
      <c r="A302" s="267"/>
      <c r="B302" s="270"/>
      <c r="C302" s="269"/>
      <c r="D302" s="212" t="s">
        <v>210</v>
      </c>
      <c r="E302" s="214"/>
      <c r="F302" s="180">
        <v>0</v>
      </c>
      <c r="G302" s="182"/>
      <c r="H302" s="180">
        <v>0</v>
      </c>
      <c r="I302" s="182"/>
      <c r="J302" s="181">
        <v>0</v>
      </c>
    </row>
    <row r="303" spans="1:10" ht="20.25" customHeight="1" thickBot="1" x14ac:dyDescent="0.3">
      <c r="A303" s="267"/>
      <c r="B303" s="270"/>
      <c r="C303" s="269"/>
      <c r="D303" s="212" t="s">
        <v>211</v>
      </c>
      <c r="E303" s="215">
        <v>0</v>
      </c>
      <c r="F303" s="11">
        <v>0</v>
      </c>
      <c r="G303" s="11">
        <v>0</v>
      </c>
      <c r="H303" s="11">
        <v>0</v>
      </c>
      <c r="I303" s="11">
        <v>0</v>
      </c>
      <c r="J303" s="12">
        <v>0</v>
      </c>
    </row>
    <row r="304" spans="1:10" ht="20.25" customHeight="1" thickBot="1" x14ac:dyDescent="0.3">
      <c r="A304" s="267"/>
      <c r="B304" s="270"/>
      <c r="C304" s="269"/>
      <c r="D304" s="209" t="s">
        <v>212</v>
      </c>
      <c r="E304" s="59">
        <v>0</v>
      </c>
      <c r="F304" s="13">
        <v>0</v>
      </c>
      <c r="G304" s="13">
        <v>0</v>
      </c>
      <c r="H304" s="13">
        <v>0</v>
      </c>
      <c r="I304" s="13">
        <v>0</v>
      </c>
      <c r="J304" s="14">
        <v>0</v>
      </c>
    </row>
    <row r="305" spans="1:10" ht="20.25" customHeight="1" thickBot="1" x14ac:dyDescent="0.3">
      <c r="A305" s="267">
        <v>39</v>
      </c>
      <c r="B305" s="268" t="s">
        <v>218</v>
      </c>
      <c r="C305" s="269" t="s">
        <v>53</v>
      </c>
      <c r="D305" s="211" t="s">
        <v>208</v>
      </c>
      <c r="E305" s="216">
        <v>0</v>
      </c>
      <c r="F305" s="185">
        <v>0</v>
      </c>
      <c r="G305" s="185">
        <v>0</v>
      </c>
      <c r="H305" s="185">
        <v>0</v>
      </c>
      <c r="I305" s="185">
        <v>0</v>
      </c>
      <c r="J305" s="186">
        <v>0</v>
      </c>
    </row>
    <row r="306" spans="1:10" ht="20.25" customHeight="1" thickBot="1" x14ac:dyDescent="0.3">
      <c r="A306" s="267"/>
      <c r="B306" s="268"/>
      <c r="C306" s="269"/>
      <c r="D306" s="211" t="s">
        <v>86</v>
      </c>
      <c r="E306" s="214"/>
      <c r="F306" s="183">
        <v>0</v>
      </c>
      <c r="G306" s="182"/>
      <c r="H306" s="183">
        <v>0</v>
      </c>
      <c r="I306" s="182"/>
      <c r="J306" s="184"/>
    </row>
    <row r="307" spans="1:10" ht="20.25" customHeight="1" thickBot="1" x14ac:dyDescent="0.3">
      <c r="A307" s="267"/>
      <c r="B307" s="268"/>
      <c r="C307" s="269"/>
      <c r="D307" s="210" t="s">
        <v>5</v>
      </c>
      <c r="E307" s="213">
        <v>0</v>
      </c>
      <c r="F307" s="182"/>
      <c r="G307" s="180">
        <v>0</v>
      </c>
      <c r="H307" s="182"/>
      <c r="I307" s="180">
        <v>0</v>
      </c>
      <c r="J307" s="184"/>
    </row>
    <row r="308" spans="1:10" ht="20.25" customHeight="1" thickBot="1" x14ac:dyDescent="0.3">
      <c r="A308" s="267"/>
      <c r="B308" s="268"/>
      <c r="C308" s="269"/>
      <c r="D308" s="210" t="s">
        <v>209</v>
      </c>
      <c r="E308" s="213">
        <v>0</v>
      </c>
      <c r="F308" s="182"/>
      <c r="G308" s="180">
        <v>0</v>
      </c>
      <c r="H308" s="182"/>
      <c r="I308" s="180">
        <v>0</v>
      </c>
      <c r="J308" s="184"/>
    </row>
    <row r="309" spans="1:10" ht="20.25" customHeight="1" thickBot="1" x14ac:dyDescent="0.3">
      <c r="A309" s="267"/>
      <c r="B309" s="268"/>
      <c r="C309" s="269"/>
      <c r="D309" s="210" t="s">
        <v>6</v>
      </c>
      <c r="E309" s="214"/>
      <c r="F309" s="180">
        <v>0</v>
      </c>
      <c r="G309" s="182"/>
      <c r="H309" s="180">
        <v>0</v>
      </c>
      <c r="I309" s="182"/>
      <c r="J309" s="181">
        <v>0</v>
      </c>
    </row>
    <row r="310" spans="1:10" ht="20.25" customHeight="1" thickBot="1" x14ac:dyDescent="0.3">
      <c r="A310" s="267"/>
      <c r="B310" s="268"/>
      <c r="C310" s="269"/>
      <c r="D310" s="210" t="s">
        <v>7</v>
      </c>
      <c r="E310" s="213">
        <v>0</v>
      </c>
      <c r="F310" s="180">
        <v>0</v>
      </c>
      <c r="G310" s="180">
        <v>0</v>
      </c>
      <c r="H310" s="180">
        <v>0</v>
      </c>
      <c r="I310" s="180">
        <v>0</v>
      </c>
      <c r="J310" s="181">
        <v>0</v>
      </c>
    </row>
    <row r="311" spans="1:10" ht="20.25" customHeight="1" thickBot="1" x14ac:dyDescent="0.3">
      <c r="A311" s="267"/>
      <c r="B311" s="268"/>
      <c r="C311" s="269"/>
      <c r="D311" s="212" t="s">
        <v>210</v>
      </c>
      <c r="E311" s="214"/>
      <c r="F311" s="180">
        <v>0</v>
      </c>
      <c r="G311" s="182"/>
      <c r="H311" s="180">
        <v>0</v>
      </c>
      <c r="I311" s="182"/>
      <c r="J311" s="181">
        <v>0</v>
      </c>
    </row>
    <row r="312" spans="1:10" ht="20.25" customHeight="1" thickBot="1" x14ac:dyDescent="0.3">
      <c r="A312" s="267"/>
      <c r="B312" s="268"/>
      <c r="C312" s="269"/>
      <c r="D312" s="212" t="s">
        <v>211</v>
      </c>
      <c r="E312" s="215">
        <v>0</v>
      </c>
      <c r="F312" s="11">
        <v>1</v>
      </c>
      <c r="G312" s="11">
        <v>0</v>
      </c>
      <c r="H312" s="11">
        <v>0</v>
      </c>
      <c r="I312" s="11">
        <v>0</v>
      </c>
      <c r="J312" s="12">
        <v>1</v>
      </c>
    </row>
    <row r="313" spans="1:10" ht="20.25" customHeight="1" thickBot="1" x14ac:dyDescent="0.3">
      <c r="A313" s="267"/>
      <c r="B313" s="268"/>
      <c r="C313" s="269"/>
      <c r="D313" s="209" t="s">
        <v>212</v>
      </c>
      <c r="E313" s="59">
        <v>0</v>
      </c>
      <c r="F313" s="13">
        <v>0</v>
      </c>
      <c r="G313" s="13">
        <v>0</v>
      </c>
      <c r="H313" s="13">
        <v>0</v>
      </c>
      <c r="I313" s="13">
        <v>0</v>
      </c>
      <c r="J313" s="14">
        <v>0</v>
      </c>
    </row>
    <row r="314" spans="1:10" ht="20.25" customHeight="1" thickBot="1" x14ac:dyDescent="0.3">
      <c r="A314" s="267">
        <v>40</v>
      </c>
      <c r="B314" s="268" t="s">
        <v>46</v>
      </c>
      <c r="C314" s="269" t="s">
        <v>85</v>
      </c>
      <c r="D314" s="211" t="s">
        <v>208</v>
      </c>
      <c r="E314" s="216">
        <v>0</v>
      </c>
      <c r="F314" s="185">
        <v>0</v>
      </c>
      <c r="G314" s="185">
        <v>0</v>
      </c>
      <c r="H314" s="185">
        <v>0</v>
      </c>
      <c r="I314" s="185">
        <v>0</v>
      </c>
      <c r="J314" s="186">
        <v>0</v>
      </c>
    </row>
    <row r="315" spans="1:10" ht="20.25" customHeight="1" thickBot="1" x14ac:dyDescent="0.3">
      <c r="A315" s="267"/>
      <c r="B315" s="268"/>
      <c r="C315" s="269"/>
      <c r="D315" s="211" t="s">
        <v>86</v>
      </c>
      <c r="E315" s="214"/>
      <c r="F315" s="183">
        <v>0</v>
      </c>
      <c r="G315" s="182"/>
      <c r="H315" s="183">
        <v>0</v>
      </c>
      <c r="I315" s="182"/>
      <c r="J315" s="184"/>
    </row>
    <row r="316" spans="1:10" ht="20.25" customHeight="1" thickBot="1" x14ac:dyDescent="0.3">
      <c r="A316" s="267"/>
      <c r="B316" s="268"/>
      <c r="C316" s="269"/>
      <c r="D316" s="210" t="s">
        <v>5</v>
      </c>
      <c r="E316" s="213">
        <v>0</v>
      </c>
      <c r="F316" s="182"/>
      <c r="G316" s="180">
        <v>0</v>
      </c>
      <c r="H316" s="182"/>
      <c r="I316" s="180">
        <v>0</v>
      </c>
      <c r="J316" s="184"/>
    </row>
    <row r="317" spans="1:10" ht="20.25" customHeight="1" thickBot="1" x14ac:dyDescent="0.3">
      <c r="A317" s="267"/>
      <c r="B317" s="268"/>
      <c r="C317" s="269"/>
      <c r="D317" s="210" t="s">
        <v>209</v>
      </c>
      <c r="E317" s="213">
        <v>0</v>
      </c>
      <c r="F317" s="182"/>
      <c r="G317" s="180">
        <v>0</v>
      </c>
      <c r="H317" s="182"/>
      <c r="I317" s="180">
        <v>0</v>
      </c>
      <c r="J317" s="184"/>
    </row>
    <row r="318" spans="1:10" ht="20.25" customHeight="1" thickBot="1" x14ac:dyDescent="0.3">
      <c r="A318" s="267"/>
      <c r="B318" s="268"/>
      <c r="C318" s="269"/>
      <c r="D318" s="210" t="s">
        <v>6</v>
      </c>
      <c r="E318" s="214"/>
      <c r="F318" s="180">
        <v>0</v>
      </c>
      <c r="G318" s="182"/>
      <c r="H318" s="180">
        <v>0</v>
      </c>
      <c r="I318" s="182"/>
      <c r="J318" s="181">
        <v>0</v>
      </c>
    </row>
    <row r="319" spans="1:10" ht="20.25" customHeight="1" thickBot="1" x14ac:dyDescent="0.3">
      <c r="A319" s="267"/>
      <c r="B319" s="268"/>
      <c r="C319" s="269"/>
      <c r="D319" s="210" t="s">
        <v>7</v>
      </c>
      <c r="E319" s="213">
        <v>0</v>
      </c>
      <c r="F319" s="180">
        <v>0</v>
      </c>
      <c r="G319" s="180">
        <v>0</v>
      </c>
      <c r="H319" s="180">
        <v>0</v>
      </c>
      <c r="I319" s="180">
        <v>0</v>
      </c>
      <c r="J319" s="181">
        <v>0</v>
      </c>
    </row>
    <row r="320" spans="1:10" ht="20.25" customHeight="1" thickBot="1" x14ac:dyDescent="0.3">
      <c r="A320" s="267"/>
      <c r="B320" s="268"/>
      <c r="C320" s="269"/>
      <c r="D320" s="212" t="s">
        <v>210</v>
      </c>
      <c r="E320" s="214"/>
      <c r="F320" s="180">
        <v>0</v>
      </c>
      <c r="G320" s="182"/>
      <c r="H320" s="180">
        <v>0</v>
      </c>
      <c r="I320" s="182"/>
      <c r="J320" s="181">
        <v>0</v>
      </c>
    </row>
    <row r="321" spans="1:10" ht="20.25" customHeight="1" thickBot="1" x14ac:dyDescent="0.3">
      <c r="A321" s="267"/>
      <c r="B321" s="268"/>
      <c r="C321" s="269"/>
      <c r="D321" s="212" t="s">
        <v>211</v>
      </c>
      <c r="E321" s="215">
        <v>0</v>
      </c>
      <c r="F321" s="11">
        <v>0</v>
      </c>
      <c r="G321" s="11">
        <v>0</v>
      </c>
      <c r="H321" s="11">
        <v>0</v>
      </c>
      <c r="I321" s="11">
        <v>0</v>
      </c>
      <c r="J321" s="12">
        <v>0</v>
      </c>
    </row>
    <row r="322" spans="1:10" ht="20.25" customHeight="1" thickBot="1" x14ac:dyDescent="0.3">
      <c r="A322" s="267"/>
      <c r="B322" s="268"/>
      <c r="C322" s="269"/>
      <c r="D322" s="209" t="s">
        <v>212</v>
      </c>
      <c r="E322" s="59">
        <v>0</v>
      </c>
      <c r="F322" s="13">
        <v>0</v>
      </c>
      <c r="G322" s="13">
        <v>0</v>
      </c>
      <c r="H322" s="13">
        <v>0</v>
      </c>
      <c r="I322" s="13">
        <v>0</v>
      </c>
      <c r="J322" s="14">
        <v>0</v>
      </c>
    </row>
    <row r="323" spans="1:10"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10" ht="20.25" customHeight="1" thickBot="1" x14ac:dyDescent="0.3">
      <c r="A324" s="264"/>
      <c r="B324" s="265"/>
      <c r="C324" s="266"/>
      <c r="D324" s="65" t="s">
        <v>86</v>
      </c>
      <c r="E324" s="71"/>
      <c r="F324" s="72">
        <f t="shared" si="0"/>
        <v>0</v>
      </c>
      <c r="G324" s="73"/>
      <c r="H324" s="72">
        <f t="shared" si="0"/>
        <v>0</v>
      </c>
      <c r="I324" s="73"/>
      <c r="J324" s="74"/>
    </row>
    <row r="325" spans="1:10"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10" ht="20.25" customHeight="1" thickBot="1" x14ac:dyDescent="0.3">
      <c r="A326" s="264"/>
      <c r="B326" s="265"/>
      <c r="C326" s="266"/>
      <c r="D326" s="64" t="s">
        <v>209</v>
      </c>
      <c r="E326" s="75">
        <f t="shared" si="1"/>
        <v>0</v>
      </c>
      <c r="F326" s="73"/>
      <c r="G326" s="76">
        <f t="shared" si="1"/>
        <v>0</v>
      </c>
      <c r="H326" s="73"/>
      <c r="I326" s="76">
        <f t="shared" si="1"/>
        <v>0</v>
      </c>
      <c r="J326" s="74"/>
    </row>
    <row r="327" spans="1:10"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10"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10" ht="20.25" customHeight="1" thickBot="1" x14ac:dyDescent="0.3">
      <c r="A329" s="264"/>
      <c r="B329" s="265"/>
      <c r="C329" s="266"/>
      <c r="D329" s="66" t="s">
        <v>210</v>
      </c>
      <c r="E329" s="71"/>
      <c r="F329" s="76">
        <f t="shared" si="3"/>
        <v>0</v>
      </c>
      <c r="G329" s="73"/>
      <c r="H329" s="76">
        <f t="shared" si="3"/>
        <v>0</v>
      </c>
      <c r="I329" s="73"/>
      <c r="J329" s="77">
        <f t="shared" si="3"/>
        <v>3</v>
      </c>
    </row>
    <row r="330" spans="1:10" ht="20.25" customHeight="1" thickBot="1" x14ac:dyDescent="0.3">
      <c r="A330" s="264"/>
      <c r="B330" s="265"/>
      <c r="C330" s="266"/>
      <c r="D330" s="66" t="s">
        <v>211</v>
      </c>
      <c r="E330" s="78">
        <f t="shared" ref="E330:J331" si="4">SUM(E36,E45,E54)</f>
        <v>0</v>
      </c>
      <c r="F330" s="79">
        <f t="shared" si="4"/>
        <v>0</v>
      </c>
      <c r="G330" s="79">
        <f t="shared" si="4"/>
        <v>2</v>
      </c>
      <c r="H330" s="79">
        <f t="shared" si="4"/>
        <v>3</v>
      </c>
      <c r="I330" s="79">
        <f t="shared" si="4"/>
        <v>33</v>
      </c>
      <c r="J330" s="80">
        <f t="shared" si="4"/>
        <v>19</v>
      </c>
    </row>
    <row r="331" spans="1:10" ht="20.25" customHeight="1" thickBot="1" x14ac:dyDescent="0.3">
      <c r="A331" s="264"/>
      <c r="B331" s="265"/>
      <c r="C331" s="266"/>
      <c r="D331" s="67" t="s">
        <v>212</v>
      </c>
      <c r="E331" s="81">
        <f t="shared" si="4"/>
        <v>0</v>
      </c>
      <c r="F331" s="82">
        <f t="shared" si="4"/>
        <v>0</v>
      </c>
      <c r="G331" s="82">
        <f t="shared" si="4"/>
        <v>0</v>
      </c>
      <c r="H331" s="82">
        <f t="shared" si="4"/>
        <v>2</v>
      </c>
      <c r="I331" s="82">
        <f t="shared" si="4"/>
        <v>0</v>
      </c>
      <c r="J331" s="83">
        <f t="shared" si="4"/>
        <v>4</v>
      </c>
    </row>
    <row r="332" spans="1:10"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10" ht="20.25" customHeight="1" thickBot="1" x14ac:dyDescent="0.3">
      <c r="A333" s="264"/>
      <c r="B333" s="265"/>
      <c r="C333" s="266"/>
      <c r="D333" s="65" t="s">
        <v>86</v>
      </c>
      <c r="E333" s="71"/>
      <c r="F333" s="72">
        <f t="shared" si="5"/>
        <v>0</v>
      </c>
      <c r="G333" s="73"/>
      <c r="H333" s="72">
        <f t="shared" si="5"/>
        <v>0</v>
      </c>
      <c r="I333" s="73"/>
      <c r="J333" s="74"/>
    </row>
    <row r="334" spans="1:10"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10" ht="20.25" customHeight="1" thickBot="1" x14ac:dyDescent="0.3">
      <c r="A335" s="264"/>
      <c r="B335" s="265"/>
      <c r="C335" s="266"/>
      <c r="D335" s="64" t="s">
        <v>209</v>
      </c>
      <c r="E335" s="75">
        <f t="shared" si="6"/>
        <v>0</v>
      </c>
      <c r="F335" s="73"/>
      <c r="G335" s="76">
        <f t="shared" si="6"/>
        <v>0</v>
      </c>
      <c r="H335" s="73"/>
      <c r="I335" s="76">
        <f t="shared" si="6"/>
        <v>0</v>
      </c>
      <c r="J335" s="74"/>
    </row>
    <row r="336" spans="1:10"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3</v>
      </c>
    </row>
    <row r="339" spans="1:10" ht="20.25" customHeight="1" thickBot="1" x14ac:dyDescent="0.3">
      <c r="A339" s="264"/>
      <c r="B339" s="265"/>
      <c r="C339" s="266"/>
      <c r="D339" s="66" t="s">
        <v>211</v>
      </c>
      <c r="E339" s="78">
        <f t="shared" ref="E339:J340" si="9">SUM(E45,E54)</f>
        <v>0</v>
      </c>
      <c r="F339" s="79">
        <f t="shared" si="9"/>
        <v>0</v>
      </c>
      <c r="G339" s="79">
        <f t="shared" si="9"/>
        <v>2</v>
      </c>
      <c r="H339" s="79">
        <f t="shared" si="9"/>
        <v>3</v>
      </c>
      <c r="I339" s="79">
        <f t="shared" si="9"/>
        <v>33</v>
      </c>
      <c r="J339" s="80">
        <f t="shared" si="9"/>
        <v>19</v>
      </c>
    </row>
    <row r="340" spans="1:10" ht="20.25" customHeight="1" thickBot="1" x14ac:dyDescent="0.3">
      <c r="A340" s="264"/>
      <c r="B340" s="265"/>
      <c r="C340" s="266"/>
      <c r="D340" s="67" t="s">
        <v>212</v>
      </c>
      <c r="E340" s="81">
        <f t="shared" si="9"/>
        <v>0</v>
      </c>
      <c r="F340" s="82">
        <f t="shared" si="9"/>
        <v>0</v>
      </c>
      <c r="G340" s="82">
        <f t="shared" si="9"/>
        <v>0</v>
      </c>
      <c r="H340" s="82">
        <f t="shared" si="9"/>
        <v>2</v>
      </c>
      <c r="I340" s="82">
        <f t="shared" si="9"/>
        <v>0</v>
      </c>
      <c r="J340" s="83">
        <f t="shared" si="9"/>
        <v>4</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operator="equal" allowBlank="1" showInputMessage="1" showErrorMessage="1" sqref="C5" xr:uid="{E7058B38-B987-46F1-BA0B-BDC0A5322ABB}">
      <formula1>$AC$2:$AC$55</formula1>
      <formula2>0</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308E-B5D1-4A8F-BF0F-94B0D37A29F7}">
  <sheetPr codeName="Sheet13"/>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Rangwe</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182</v>
      </c>
      <c r="D5" s="188">
        <f>VLOOKUP($C$5,$AC$2:$AF$55,2,0)</f>
        <v>14035</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14035</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c r="G12" s="182"/>
      <c r="H12" s="183"/>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c r="F13" s="182"/>
      <c r="G13" s="180"/>
      <c r="H13" s="182"/>
      <c r="I13" s="180"/>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7</v>
      </c>
      <c r="F14" s="182"/>
      <c r="G14" s="180">
        <v>6</v>
      </c>
      <c r="H14" s="182"/>
      <c r="I14" s="180">
        <v>10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c r="G15" s="182"/>
      <c r="H15" s="180"/>
      <c r="I15" s="182"/>
      <c r="J15" s="181"/>
      <c r="AA15" s="26"/>
      <c r="AB15" s="26"/>
      <c r="AC15" s="23" t="s">
        <v>157</v>
      </c>
      <c r="AD15" s="23">
        <v>15965</v>
      </c>
      <c r="AE15" s="23" t="s">
        <v>130</v>
      </c>
      <c r="AF15" s="23" t="s">
        <v>158</v>
      </c>
    </row>
    <row r="16" spans="1:441" s="179" customFormat="1" ht="20.25" customHeight="1" thickBot="1" x14ac:dyDescent="0.3">
      <c r="A16" s="267"/>
      <c r="B16" s="268"/>
      <c r="C16" s="268"/>
      <c r="D16" s="196" t="s">
        <v>7</v>
      </c>
      <c r="E16" s="191"/>
      <c r="F16" s="180"/>
      <c r="G16" s="180"/>
      <c r="H16" s="180"/>
      <c r="I16" s="180"/>
      <c r="J16" s="181"/>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9</v>
      </c>
      <c r="G17" s="182"/>
      <c r="H17" s="180">
        <v>27</v>
      </c>
      <c r="I17" s="182"/>
      <c r="J17" s="181">
        <v>60</v>
      </c>
      <c r="AA17" s="27"/>
      <c r="AB17" s="27"/>
      <c r="AC17" s="23" t="s">
        <v>160</v>
      </c>
      <c r="AD17" s="23">
        <v>13781</v>
      </c>
      <c r="AE17" s="23" t="s">
        <v>122</v>
      </c>
      <c r="AF17" s="23" t="s">
        <v>161</v>
      </c>
    </row>
    <row r="18" spans="1:32" s="179" customFormat="1" ht="20.25" customHeight="1" thickBot="1" x14ac:dyDescent="0.3">
      <c r="A18" s="267"/>
      <c r="B18" s="268"/>
      <c r="C18" s="268"/>
      <c r="D18" s="197" t="s">
        <v>211</v>
      </c>
      <c r="E18" s="192"/>
      <c r="F18" s="11"/>
      <c r="G18" s="11"/>
      <c r="H18" s="11"/>
      <c r="I18" s="11"/>
      <c r="J18" s="12"/>
      <c r="AA18" s="26"/>
      <c r="AB18" s="26"/>
      <c r="AC18" s="23" t="s">
        <v>162</v>
      </c>
      <c r="AD18" s="23">
        <v>13795</v>
      </c>
      <c r="AE18" s="23" t="s">
        <v>118</v>
      </c>
      <c r="AF18" s="23" t="s">
        <v>144</v>
      </c>
    </row>
    <row r="19" spans="1:32" s="179" customFormat="1" ht="20.25" customHeight="1" thickBot="1" x14ac:dyDescent="0.3">
      <c r="A19" s="267"/>
      <c r="B19" s="268"/>
      <c r="C19" s="268"/>
      <c r="D19" s="198" t="s">
        <v>212</v>
      </c>
      <c r="E19" s="193"/>
      <c r="F19" s="13"/>
      <c r="G19" s="13"/>
      <c r="H19" s="13"/>
      <c r="I19" s="13"/>
      <c r="J19" s="14"/>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c r="G21" s="182"/>
      <c r="H21" s="183"/>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c r="F22" s="182"/>
      <c r="G22" s="180"/>
      <c r="H22" s="182"/>
      <c r="I22" s="180"/>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c r="F23" s="182"/>
      <c r="G23" s="180"/>
      <c r="H23" s="182"/>
      <c r="I23" s="180"/>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c r="G24" s="182"/>
      <c r="H24" s="180"/>
      <c r="I24" s="182"/>
      <c r="J24" s="181"/>
      <c r="AA24" s="26"/>
      <c r="AB24" s="26"/>
      <c r="AC24" s="23" t="s">
        <v>170</v>
      </c>
      <c r="AD24" s="23">
        <v>13881</v>
      </c>
      <c r="AE24" s="23" t="s">
        <v>122</v>
      </c>
      <c r="AF24" s="23" t="s">
        <v>169</v>
      </c>
    </row>
    <row r="25" spans="1:32" s="179" customFormat="1" ht="20.25" customHeight="1" thickBot="1" x14ac:dyDescent="0.3">
      <c r="A25" s="283"/>
      <c r="B25" s="268"/>
      <c r="C25" s="269"/>
      <c r="D25" s="196" t="s">
        <v>7</v>
      </c>
      <c r="E25" s="191"/>
      <c r="F25" s="180"/>
      <c r="G25" s="180"/>
      <c r="H25" s="180"/>
      <c r="I25" s="180"/>
      <c r="J25" s="181"/>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c r="F27" s="11"/>
      <c r="G27" s="11"/>
      <c r="H27" s="11"/>
      <c r="I27" s="11"/>
      <c r="J27" s="12"/>
      <c r="AA27" s="26"/>
      <c r="AB27" s="26"/>
      <c r="AC27" s="23" t="s">
        <v>175</v>
      </c>
      <c r="AD27" s="23">
        <v>13918</v>
      </c>
      <c r="AE27" s="23" t="s">
        <v>126</v>
      </c>
      <c r="AF27" s="23" t="s">
        <v>127</v>
      </c>
    </row>
    <row r="28" spans="1:32" s="179" customFormat="1" ht="20.25" customHeight="1" thickBot="1" x14ac:dyDescent="0.3">
      <c r="A28" s="283"/>
      <c r="B28" s="268"/>
      <c r="C28" s="269"/>
      <c r="D28" s="198" t="s">
        <v>212</v>
      </c>
      <c r="E28" s="193"/>
      <c r="F28" s="13"/>
      <c r="G28" s="13"/>
      <c r="H28" s="13"/>
      <c r="I28" s="13"/>
      <c r="J28" s="14"/>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c r="G30" s="182"/>
      <c r="H30" s="183"/>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c r="F31" s="182"/>
      <c r="G31" s="180"/>
      <c r="H31" s="182"/>
      <c r="I31" s="180"/>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c r="F32" s="182"/>
      <c r="G32" s="180"/>
      <c r="H32" s="182"/>
      <c r="I32" s="180"/>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c r="G33" s="182"/>
      <c r="H33" s="180"/>
      <c r="I33" s="182"/>
      <c r="J33" s="181"/>
      <c r="AA33" s="26"/>
      <c r="AB33" s="26"/>
      <c r="AC33" s="23" t="s">
        <v>182</v>
      </c>
      <c r="AD33" s="23">
        <v>14035</v>
      </c>
      <c r="AE33" s="23" t="s">
        <v>118</v>
      </c>
      <c r="AF33" s="23" t="s">
        <v>119</v>
      </c>
    </row>
    <row r="34" spans="1:32" s="179" customFormat="1" ht="20.25" customHeight="1" thickBot="1" x14ac:dyDescent="0.3">
      <c r="A34" s="267"/>
      <c r="B34" s="268"/>
      <c r="C34" s="269"/>
      <c r="D34" s="196" t="s">
        <v>7</v>
      </c>
      <c r="E34" s="191"/>
      <c r="F34" s="180"/>
      <c r="G34" s="180"/>
      <c r="H34" s="180"/>
      <c r="I34" s="180"/>
      <c r="J34" s="181"/>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c r="F36" s="11"/>
      <c r="G36" s="11"/>
      <c r="H36" s="11"/>
      <c r="I36" s="11"/>
      <c r="J36" s="12"/>
      <c r="AA36" s="26"/>
      <c r="AB36" s="26"/>
      <c r="AC36" s="23" t="s">
        <v>186</v>
      </c>
      <c r="AD36" s="23">
        <v>14072</v>
      </c>
      <c r="AE36" s="23" t="s">
        <v>114</v>
      </c>
      <c r="AF36" s="23" t="s">
        <v>172</v>
      </c>
    </row>
    <row r="37" spans="1:32" s="179" customFormat="1" ht="20.25" customHeight="1" thickBot="1" x14ac:dyDescent="0.3">
      <c r="A37" s="267"/>
      <c r="B37" s="268"/>
      <c r="C37" s="269"/>
      <c r="D37" s="198" t="s">
        <v>212</v>
      </c>
      <c r="E37" s="193"/>
      <c r="F37" s="13"/>
      <c r="G37" s="13"/>
      <c r="H37" s="13"/>
      <c r="I37" s="13"/>
      <c r="J37" s="14"/>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c r="G39" s="182"/>
      <c r="H39" s="183"/>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c r="F40" s="182"/>
      <c r="G40" s="180"/>
      <c r="H40" s="182"/>
      <c r="I40" s="180"/>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c r="F41" s="182"/>
      <c r="G41" s="180">
        <v>2</v>
      </c>
      <c r="H41" s="182"/>
      <c r="I41" s="180">
        <v>12</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c r="G42" s="182"/>
      <c r="H42" s="180"/>
      <c r="I42" s="182"/>
      <c r="J42" s="181"/>
      <c r="AA42" s="26"/>
      <c r="AB42" s="26"/>
      <c r="AC42" s="23" t="s">
        <v>194</v>
      </c>
      <c r="AD42" s="23">
        <v>13739</v>
      </c>
      <c r="AE42" s="23" t="s">
        <v>114</v>
      </c>
      <c r="AF42" s="23" t="s">
        <v>195</v>
      </c>
    </row>
    <row r="43" spans="1:32" s="179" customFormat="1" ht="20.25" customHeight="1" thickBot="1" x14ac:dyDescent="0.3">
      <c r="A43" s="275"/>
      <c r="B43" s="268"/>
      <c r="C43" s="279"/>
      <c r="D43" s="196" t="s">
        <v>7</v>
      </c>
      <c r="E43" s="191"/>
      <c r="F43" s="180"/>
      <c r="G43" s="180"/>
      <c r="H43" s="180"/>
      <c r="I43" s="180"/>
      <c r="J43" s="181"/>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1</v>
      </c>
      <c r="G44" s="182"/>
      <c r="H44" s="180">
        <v>3</v>
      </c>
      <c r="I44" s="182"/>
      <c r="J44" s="181">
        <v>12</v>
      </c>
      <c r="AA44" s="26"/>
      <c r="AB44" s="26"/>
      <c r="AC44" s="23" t="s">
        <v>197</v>
      </c>
      <c r="AD44" s="23">
        <v>16141</v>
      </c>
      <c r="AE44" s="23" t="s">
        <v>151</v>
      </c>
      <c r="AF44" s="23" t="s">
        <v>198</v>
      </c>
    </row>
    <row r="45" spans="1:32" s="179" customFormat="1" ht="20.25" customHeight="1" thickBot="1" x14ac:dyDescent="0.3">
      <c r="A45" s="275"/>
      <c r="B45" s="268"/>
      <c r="C45" s="279"/>
      <c r="D45" s="197" t="s">
        <v>211</v>
      </c>
      <c r="E45" s="192"/>
      <c r="F45" s="11"/>
      <c r="G45" s="11"/>
      <c r="H45" s="11"/>
      <c r="I45" s="11"/>
      <c r="J45" s="12"/>
      <c r="AA45" s="26"/>
      <c r="AB45" s="26"/>
      <c r="AC45" s="23" t="s">
        <v>199</v>
      </c>
      <c r="AD45" s="23">
        <v>14059</v>
      </c>
      <c r="AE45" s="23" t="s">
        <v>118</v>
      </c>
      <c r="AF45" s="23" t="s">
        <v>200</v>
      </c>
    </row>
    <row r="46" spans="1:32" s="179" customFormat="1" ht="20.25" customHeight="1" thickBot="1" x14ac:dyDescent="0.3">
      <c r="A46" s="275"/>
      <c r="B46" s="268"/>
      <c r="C46" s="279"/>
      <c r="D46" s="198" t="s">
        <v>212</v>
      </c>
      <c r="E46" s="193"/>
      <c r="F46" s="13"/>
      <c r="G46" s="13"/>
      <c r="H46" s="13"/>
      <c r="I46" s="13"/>
      <c r="J46" s="14"/>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89">
        <v>0</v>
      </c>
      <c r="F47" s="189">
        <v>0</v>
      </c>
      <c r="G47" s="189">
        <v>0</v>
      </c>
      <c r="H47" s="189">
        <v>0</v>
      </c>
      <c r="I47" s="189">
        <v>0</v>
      </c>
      <c r="J47" s="189">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c r="G48" s="182"/>
      <c r="H48" s="183"/>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c r="F49" s="182"/>
      <c r="G49" s="180"/>
      <c r="H49" s="182"/>
      <c r="I49" s="180"/>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c r="F50" s="182"/>
      <c r="G50" s="180"/>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c r="G51" s="182"/>
      <c r="H51" s="180"/>
      <c r="I51" s="182"/>
      <c r="J51" s="181"/>
      <c r="AA51" s="26"/>
      <c r="AB51" s="26"/>
      <c r="AC51" s="23" t="s">
        <v>219</v>
      </c>
      <c r="AD51" s="23">
        <v>16145</v>
      </c>
      <c r="AE51" s="23" t="s">
        <v>151</v>
      </c>
      <c r="AF51" s="23" t="s">
        <v>220</v>
      </c>
    </row>
    <row r="52" spans="1:32" s="179" customFormat="1" ht="20.25" customHeight="1" thickBot="1" x14ac:dyDescent="0.3">
      <c r="A52" s="267"/>
      <c r="B52" s="268"/>
      <c r="C52" s="279"/>
      <c r="D52" s="196" t="s">
        <v>7</v>
      </c>
      <c r="E52" s="191"/>
      <c r="F52" s="180"/>
      <c r="G52" s="180"/>
      <c r="H52" s="180"/>
      <c r="I52" s="180"/>
      <c r="J52" s="181"/>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92"/>
      <c r="F54" s="11"/>
      <c r="G54" s="11"/>
      <c r="H54" s="11"/>
      <c r="I54" s="11"/>
      <c r="J54" s="12"/>
      <c r="AA54" s="26"/>
      <c r="AB54" s="26"/>
      <c r="AC54" s="23" t="s">
        <v>224</v>
      </c>
      <c r="AD54" s="23">
        <v>14157</v>
      </c>
      <c r="AE54" s="23" t="s">
        <v>147</v>
      </c>
      <c r="AF54" s="23" t="s">
        <v>225</v>
      </c>
    </row>
    <row r="55" spans="1:32" s="179" customFormat="1" ht="20.25" customHeight="1" thickBot="1" x14ac:dyDescent="0.3">
      <c r="A55" s="267"/>
      <c r="B55" s="268"/>
      <c r="C55" s="279"/>
      <c r="D55" s="198" t="s">
        <v>212</v>
      </c>
      <c r="E55" s="193"/>
      <c r="F55" s="13"/>
      <c r="G55" s="13"/>
      <c r="H55" s="13"/>
      <c r="I55" s="13"/>
      <c r="J55" s="14"/>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c r="G57" s="182"/>
      <c r="H57" s="183"/>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c r="F58" s="182"/>
      <c r="G58" s="180"/>
      <c r="H58" s="182"/>
      <c r="I58" s="180"/>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c r="F59" s="182"/>
      <c r="G59" s="180"/>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c r="G60" s="182"/>
      <c r="H60" s="180"/>
      <c r="I60" s="182"/>
      <c r="J60" s="181"/>
      <c r="AA60" s="26"/>
      <c r="AB60" s="26"/>
      <c r="AC60" s="29"/>
      <c r="AD60" s="29"/>
      <c r="AE60" s="29"/>
      <c r="AF60" s="29"/>
    </row>
    <row r="61" spans="1:32" s="179" customFormat="1" ht="20.25" customHeight="1" thickBot="1" x14ac:dyDescent="0.3">
      <c r="A61" s="267"/>
      <c r="B61" s="268"/>
      <c r="C61" s="279"/>
      <c r="D61" s="196" t="s">
        <v>7</v>
      </c>
      <c r="E61" s="191"/>
      <c r="F61" s="180"/>
      <c r="G61" s="180"/>
      <c r="H61" s="180"/>
      <c r="I61" s="180"/>
      <c r="J61" s="181"/>
      <c r="AA61" s="26"/>
      <c r="AB61" s="26"/>
      <c r="AC61" s="29"/>
      <c r="AD61" s="29"/>
      <c r="AE61" s="29"/>
      <c r="AF61" s="29"/>
    </row>
    <row r="62" spans="1:32" s="179" customFormat="1" ht="20.25" customHeight="1" thickBot="1" x14ac:dyDescent="0.3">
      <c r="A62" s="267"/>
      <c r="B62" s="268"/>
      <c r="C62" s="279"/>
      <c r="D62" s="197" t="s">
        <v>210</v>
      </c>
      <c r="E62" s="190"/>
      <c r="F62" s="180"/>
      <c r="G62" s="182"/>
      <c r="H62" s="180">
        <v>1</v>
      </c>
      <c r="I62" s="182"/>
      <c r="J62" s="181">
        <v>1</v>
      </c>
      <c r="AA62" s="29"/>
      <c r="AB62" s="29"/>
      <c r="AC62" s="29"/>
      <c r="AD62" s="29"/>
      <c r="AE62" s="29"/>
      <c r="AF62" s="29"/>
    </row>
    <row r="63" spans="1:32" s="179" customFormat="1" ht="20.25" customHeight="1" thickBot="1" x14ac:dyDescent="0.3">
      <c r="A63" s="267"/>
      <c r="B63" s="268"/>
      <c r="C63" s="279"/>
      <c r="D63" s="197" t="s">
        <v>211</v>
      </c>
      <c r="E63" s="192"/>
      <c r="F63" s="11"/>
      <c r="G63" s="11"/>
      <c r="H63" s="11"/>
      <c r="I63" s="11"/>
      <c r="J63" s="12"/>
      <c r="AA63" s="29"/>
      <c r="AB63" s="29"/>
      <c r="AC63" s="29"/>
      <c r="AD63" s="29"/>
      <c r="AE63" s="29"/>
      <c r="AF63" s="29"/>
    </row>
    <row r="64" spans="1:32" s="179" customFormat="1" ht="20.25" customHeight="1" thickBot="1" x14ac:dyDescent="0.3">
      <c r="A64" s="267"/>
      <c r="B64" s="268"/>
      <c r="C64" s="279"/>
      <c r="D64" s="198" t="s">
        <v>212</v>
      </c>
      <c r="E64" s="193"/>
      <c r="F64" s="13"/>
      <c r="G64" s="13"/>
      <c r="H64" s="13"/>
      <c r="I64" s="13"/>
      <c r="J64" s="14"/>
      <c r="AA64" s="29"/>
      <c r="AB64" s="29"/>
      <c r="AC64" s="29"/>
      <c r="AD64" s="29"/>
      <c r="AE64" s="29"/>
      <c r="AF64" s="29"/>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29"/>
      <c r="AB65" s="29"/>
      <c r="AC65" s="29"/>
      <c r="AD65" s="29"/>
      <c r="AE65" s="29"/>
      <c r="AF65" s="29"/>
    </row>
    <row r="66" spans="1:32" s="179" customFormat="1" ht="20.25" customHeight="1" thickBot="1" x14ac:dyDescent="0.3">
      <c r="A66" s="267"/>
      <c r="B66" s="279"/>
      <c r="C66" s="269"/>
      <c r="D66" s="195" t="s">
        <v>86</v>
      </c>
      <c r="E66" s="190"/>
      <c r="F66" s="183"/>
      <c r="G66" s="182"/>
      <c r="H66" s="183"/>
      <c r="I66" s="182"/>
      <c r="J66" s="184"/>
      <c r="AA66" s="29"/>
      <c r="AB66" s="29"/>
      <c r="AC66" s="29"/>
      <c r="AD66" s="29"/>
      <c r="AE66" s="29"/>
      <c r="AF66" s="29"/>
    </row>
    <row r="67" spans="1:32" s="179" customFormat="1" ht="20.25" customHeight="1" thickBot="1" x14ac:dyDescent="0.3">
      <c r="A67" s="267"/>
      <c r="B67" s="279"/>
      <c r="C67" s="269"/>
      <c r="D67" s="196" t="s">
        <v>5</v>
      </c>
      <c r="E67" s="191"/>
      <c r="F67" s="182"/>
      <c r="G67" s="180"/>
      <c r="H67" s="182"/>
      <c r="I67" s="180"/>
      <c r="J67" s="184"/>
      <c r="AA67" s="29"/>
      <c r="AB67" s="29"/>
      <c r="AC67" s="29"/>
      <c r="AD67" s="29"/>
      <c r="AE67" s="29"/>
      <c r="AF67" s="29"/>
    </row>
    <row r="68" spans="1:32" s="179" customFormat="1" ht="20.25" customHeight="1" thickBot="1" x14ac:dyDescent="0.3">
      <c r="A68" s="267"/>
      <c r="B68" s="279"/>
      <c r="C68" s="269"/>
      <c r="D68" s="196" t="s">
        <v>209</v>
      </c>
      <c r="E68" s="191"/>
      <c r="F68" s="182"/>
      <c r="G68" s="180"/>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c r="G69" s="182"/>
      <c r="H69" s="180"/>
      <c r="I69" s="182"/>
      <c r="J69" s="181"/>
      <c r="AA69" s="29"/>
      <c r="AB69" s="29"/>
      <c r="AC69" s="29"/>
      <c r="AD69" s="29"/>
      <c r="AE69" s="29"/>
      <c r="AF69" s="29"/>
    </row>
    <row r="70" spans="1:32" s="179" customFormat="1" ht="20.25" customHeight="1" thickBot="1" x14ac:dyDescent="0.3">
      <c r="A70" s="267"/>
      <c r="B70" s="279"/>
      <c r="C70" s="269"/>
      <c r="D70" s="196" t="s">
        <v>7</v>
      </c>
      <c r="E70" s="191"/>
      <c r="F70" s="180"/>
      <c r="G70" s="180"/>
      <c r="H70" s="180"/>
      <c r="I70" s="180"/>
      <c r="J70" s="181"/>
      <c r="AA70" s="29"/>
      <c r="AB70" s="29"/>
      <c r="AC70" s="29"/>
      <c r="AD70" s="29"/>
      <c r="AE70" s="29"/>
      <c r="AF70" s="29"/>
    </row>
    <row r="71" spans="1:32" s="179" customFormat="1" ht="20.25" customHeight="1" thickBot="1" x14ac:dyDescent="0.3">
      <c r="A71" s="267"/>
      <c r="B71" s="279"/>
      <c r="C71" s="269"/>
      <c r="D71" s="197" t="s">
        <v>210</v>
      </c>
      <c r="E71" s="190"/>
      <c r="F71" s="180"/>
      <c r="G71" s="182"/>
      <c r="H71" s="180">
        <v>1</v>
      </c>
      <c r="I71" s="182"/>
      <c r="J71" s="181">
        <v>1</v>
      </c>
      <c r="AA71" s="29"/>
      <c r="AB71" s="29"/>
      <c r="AC71" s="29"/>
      <c r="AD71" s="29"/>
      <c r="AE71" s="29"/>
      <c r="AF71" s="29"/>
    </row>
    <row r="72" spans="1:32" s="179" customFormat="1" ht="20.25" customHeight="1" thickBot="1" x14ac:dyDescent="0.3">
      <c r="A72" s="267"/>
      <c r="B72" s="279"/>
      <c r="C72" s="269"/>
      <c r="D72" s="197" t="s">
        <v>211</v>
      </c>
      <c r="E72" s="192"/>
      <c r="F72" s="11"/>
      <c r="G72" s="11"/>
      <c r="H72" s="11"/>
      <c r="I72" s="11"/>
      <c r="J72" s="12"/>
      <c r="AA72" s="29"/>
      <c r="AB72" s="29"/>
      <c r="AC72" s="29"/>
      <c r="AD72" s="29"/>
      <c r="AE72" s="29"/>
      <c r="AF72" s="29"/>
    </row>
    <row r="73" spans="1:32" s="179" customFormat="1" ht="20.25" customHeight="1" thickBot="1" x14ac:dyDescent="0.3">
      <c r="A73" s="267"/>
      <c r="B73" s="279"/>
      <c r="C73" s="269"/>
      <c r="D73" s="198" t="s">
        <v>212</v>
      </c>
      <c r="E73" s="193"/>
      <c r="F73" s="13"/>
      <c r="G73" s="13"/>
      <c r="H73" s="13"/>
      <c r="I73" s="13"/>
      <c r="J73" s="14"/>
      <c r="AA73" s="29"/>
      <c r="AB73" s="29"/>
      <c r="AC73" s="29"/>
      <c r="AD73" s="29"/>
      <c r="AE73" s="29"/>
      <c r="AF73" s="29"/>
    </row>
    <row r="74" spans="1:32" s="179" customFormat="1" ht="20.25" customHeight="1" thickBot="1" x14ac:dyDescent="0.3">
      <c r="A74" s="267">
        <v>9</v>
      </c>
      <c r="B74" s="268" t="s">
        <v>21</v>
      </c>
      <c r="C74" s="279" t="s">
        <v>22</v>
      </c>
      <c r="D74" s="196" t="s">
        <v>208</v>
      </c>
      <c r="E74" s="189">
        <v>0</v>
      </c>
      <c r="F74" s="189">
        <v>0</v>
      </c>
      <c r="G74" s="189">
        <v>0</v>
      </c>
      <c r="H74" s="189">
        <v>0</v>
      </c>
      <c r="I74" s="189">
        <v>0</v>
      </c>
      <c r="J74" s="189">
        <v>0</v>
      </c>
      <c r="AA74" s="29"/>
      <c r="AB74" s="29"/>
      <c r="AC74" s="29"/>
      <c r="AD74" s="29"/>
      <c r="AE74" s="29"/>
      <c r="AF74" s="29"/>
    </row>
    <row r="75" spans="1:32" s="179" customFormat="1" ht="20.25" customHeight="1" thickBot="1" x14ac:dyDescent="0.3">
      <c r="A75" s="267"/>
      <c r="B75" s="268"/>
      <c r="C75" s="279"/>
      <c r="D75" s="195" t="s">
        <v>86</v>
      </c>
      <c r="E75" s="190"/>
      <c r="F75" s="183"/>
      <c r="G75" s="182"/>
      <c r="H75" s="183"/>
      <c r="I75" s="182"/>
      <c r="J75" s="184"/>
      <c r="AA75" s="29"/>
      <c r="AB75" s="29"/>
      <c r="AC75" s="29"/>
      <c r="AD75" s="29"/>
      <c r="AE75" s="29"/>
      <c r="AF75" s="29"/>
    </row>
    <row r="76" spans="1:32" s="179" customFormat="1" ht="20.25" customHeight="1" thickBot="1" x14ac:dyDescent="0.3">
      <c r="A76" s="267"/>
      <c r="B76" s="268"/>
      <c r="C76" s="279"/>
      <c r="D76" s="196" t="s">
        <v>5</v>
      </c>
      <c r="E76" s="191"/>
      <c r="F76" s="182"/>
      <c r="G76" s="180"/>
      <c r="H76" s="182"/>
      <c r="I76" s="180"/>
      <c r="J76" s="184"/>
      <c r="AA76" s="29"/>
      <c r="AB76" s="29"/>
      <c r="AC76" s="29"/>
      <c r="AD76" s="29"/>
      <c r="AE76" s="29"/>
      <c r="AF76" s="29"/>
    </row>
    <row r="77" spans="1:32" s="179" customFormat="1" ht="20.25" customHeight="1" thickBot="1" x14ac:dyDescent="0.3">
      <c r="A77" s="267"/>
      <c r="B77" s="268"/>
      <c r="C77" s="279"/>
      <c r="D77" s="196" t="s">
        <v>209</v>
      </c>
      <c r="E77" s="191"/>
      <c r="F77" s="182"/>
      <c r="G77" s="180"/>
      <c r="H77" s="182"/>
      <c r="I77" s="180"/>
      <c r="J77" s="184"/>
      <c r="AA77" s="29"/>
      <c r="AB77" s="29"/>
      <c r="AC77" s="29"/>
      <c r="AD77" s="29"/>
      <c r="AE77" s="29"/>
      <c r="AF77" s="29"/>
    </row>
    <row r="78" spans="1:32" s="179" customFormat="1" ht="20.25" customHeight="1" thickBot="1" x14ac:dyDescent="0.3">
      <c r="A78" s="267"/>
      <c r="B78" s="268"/>
      <c r="C78" s="279"/>
      <c r="D78" s="196" t="s">
        <v>6</v>
      </c>
      <c r="E78" s="190"/>
      <c r="F78" s="180"/>
      <c r="G78" s="182"/>
      <c r="H78" s="180"/>
      <c r="I78" s="182"/>
      <c r="J78" s="181"/>
      <c r="AA78" s="29"/>
      <c r="AB78" s="29"/>
      <c r="AC78" s="29"/>
      <c r="AD78" s="29"/>
      <c r="AE78" s="29"/>
      <c r="AF78" s="29"/>
    </row>
    <row r="79" spans="1:32" s="179" customFormat="1" ht="20.25" customHeight="1" thickBot="1" x14ac:dyDescent="0.3">
      <c r="A79" s="267"/>
      <c r="B79" s="268"/>
      <c r="C79" s="279"/>
      <c r="D79" s="196" t="s">
        <v>7</v>
      </c>
      <c r="E79" s="191"/>
      <c r="F79" s="180"/>
      <c r="G79" s="180"/>
      <c r="H79" s="180"/>
      <c r="I79" s="180"/>
      <c r="J79" s="181"/>
      <c r="AA79" s="29"/>
      <c r="AB79" s="29"/>
      <c r="AC79" s="29"/>
      <c r="AD79" s="29"/>
      <c r="AE79" s="29"/>
      <c r="AF79" s="29"/>
    </row>
    <row r="80" spans="1:32" s="179" customFormat="1" ht="20.25" customHeight="1" thickBot="1" x14ac:dyDescent="0.3">
      <c r="A80" s="267"/>
      <c r="B80" s="268"/>
      <c r="C80" s="279"/>
      <c r="D80" s="197" t="s">
        <v>210</v>
      </c>
      <c r="E80" s="190"/>
      <c r="F80" s="180"/>
      <c r="G80" s="182"/>
      <c r="H80" s="180"/>
      <c r="I80" s="182"/>
      <c r="J80" s="181"/>
      <c r="AA80" s="29"/>
      <c r="AB80" s="29"/>
      <c r="AC80" s="29"/>
      <c r="AD80" s="29"/>
      <c r="AE80" s="29"/>
      <c r="AF80" s="29"/>
    </row>
    <row r="81" spans="1:32" s="179" customFormat="1" ht="20.25" customHeight="1" thickBot="1" x14ac:dyDescent="0.3">
      <c r="A81" s="267"/>
      <c r="B81" s="268"/>
      <c r="C81" s="279"/>
      <c r="D81" s="197" t="s">
        <v>211</v>
      </c>
      <c r="E81" s="192"/>
      <c r="F81" s="11"/>
      <c r="G81" s="11"/>
      <c r="H81" s="11"/>
      <c r="I81" s="11"/>
      <c r="J81" s="12"/>
      <c r="AA81" s="29"/>
      <c r="AB81" s="29"/>
      <c r="AC81" s="29"/>
      <c r="AD81" s="29"/>
      <c r="AE81" s="29"/>
      <c r="AF81" s="29"/>
    </row>
    <row r="82" spans="1:32" s="179" customFormat="1" ht="20.25" customHeight="1" thickBot="1" x14ac:dyDescent="0.3">
      <c r="A82" s="267"/>
      <c r="B82" s="268"/>
      <c r="C82" s="279"/>
      <c r="D82" s="198" t="s">
        <v>212</v>
      </c>
      <c r="E82" s="193"/>
      <c r="F82" s="13"/>
      <c r="G82" s="13"/>
      <c r="H82" s="13"/>
      <c r="I82" s="13"/>
      <c r="J82" s="14"/>
      <c r="AA82" s="29"/>
      <c r="AB82" s="29"/>
      <c r="AC82" s="29"/>
      <c r="AD82" s="29"/>
      <c r="AE82" s="29"/>
      <c r="AF82" s="29"/>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29"/>
      <c r="AB83" s="29"/>
      <c r="AC83" s="29"/>
      <c r="AD83" s="29"/>
      <c r="AE83" s="29"/>
      <c r="AF83" s="29"/>
    </row>
    <row r="84" spans="1:32" s="179" customFormat="1" ht="20.25" customHeight="1" thickBot="1" x14ac:dyDescent="0.3">
      <c r="A84" s="275"/>
      <c r="B84" s="268"/>
      <c r="C84" s="281"/>
      <c r="D84" s="195" t="s">
        <v>86</v>
      </c>
      <c r="E84" s="190"/>
      <c r="F84" s="183"/>
      <c r="G84" s="182"/>
      <c r="H84" s="183"/>
      <c r="I84" s="182"/>
      <c r="J84" s="184"/>
      <c r="AA84" s="29"/>
      <c r="AB84" s="29"/>
      <c r="AC84" s="29"/>
      <c r="AD84" s="29"/>
      <c r="AE84" s="29"/>
      <c r="AF84" s="29"/>
    </row>
    <row r="85" spans="1:32" s="179" customFormat="1" ht="20.25" customHeight="1" thickBot="1" x14ac:dyDescent="0.3">
      <c r="A85" s="275"/>
      <c r="B85" s="268"/>
      <c r="C85" s="281"/>
      <c r="D85" s="196" t="s">
        <v>5</v>
      </c>
      <c r="E85" s="191"/>
      <c r="F85" s="182"/>
      <c r="G85" s="180"/>
      <c r="H85" s="182"/>
      <c r="I85" s="180"/>
      <c r="J85" s="184"/>
      <c r="AA85" s="29"/>
      <c r="AB85" s="29"/>
      <c r="AC85" s="29"/>
      <c r="AD85" s="29"/>
      <c r="AE85" s="29"/>
      <c r="AF85" s="29"/>
    </row>
    <row r="86" spans="1:32" s="179" customFormat="1" ht="20.25" customHeight="1" thickBot="1" x14ac:dyDescent="0.3">
      <c r="A86" s="275"/>
      <c r="B86" s="268"/>
      <c r="C86" s="281"/>
      <c r="D86" s="196" t="s">
        <v>209</v>
      </c>
      <c r="E86" s="191"/>
      <c r="F86" s="182"/>
      <c r="G86" s="180">
        <v>1</v>
      </c>
      <c r="H86" s="182"/>
      <c r="I86" s="180">
        <v>1</v>
      </c>
      <c r="J86" s="184"/>
      <c r="AA86" s="29"/>
      <c r="AB86" s="29"/>
      <c r="AC86" s="29"/>
      <c r="AD86" s="29"/>
      <c r="AE86" s="29"/>
      <c r="AF86" s="29"/>
    </row>
    <row r="87" spans="1:32" s="179" customFormat="1" ht="20.25" customHeight="1" thickBot="1" x14ac:dyDescent="0.3">
      <c r="A87" s="275"/>
      <c r="B87" s="268"/>
      <c r="C87" s="281"/>
      <c r="D87" s="196" t="s">
        <v>6</v>
      </c>
      <c r="E87" s="190"/>
      <c r="F87" s="180"/>
      <c r="G87" s="182"/>
      <c r="H87" s="180"/>
      <c r="I87" s="182"/>
      <c r="J87" s="181"/>
      <c r="AA87" s="29"/>
      <c r="AB87" s="29"/>
      <c r="AC87" s="29"/>
      <c r="AD87" s="29"/>
      <c r="AE87" s="29"/>
      <c r="AF87" s="29"/>
    </row>
    <row r="88" spans="1:32" s="179" customFormat="1" ht="20.25" customHeight="1" thickBot="1" x14ac:dyDescent="0.3">
      <c r="A88" s="275"/>
      <c r="B88" s="268"/>
      <c r="C88" s="281"/>
      <c r="D88" s="196" t="s">
        <v>7</v>
      </c>
      <c r="E88" s="191"/>
      <c r="F88" s="180"/>
      <c r="G88" s="180"/>
      <c r="H88" s="180"/>
      <c r="I88" s="180"/>
      <c r="J88" s="181"/>
      <c r="AA88" s="29"/>
      <c r="AB88" s="29"/>
      <c r="AC88" s="29"/>
      <c r="AD88" s="29"/>
      <c r="AE88" s="29"/>
      <c r="AF88" s="29"/>
    </row>
    <row r="89" spans="1:32" s="179" customFormat="1" ht="20.25" customHeight="1" thickBot="1" x14ac:dyDescent="0.3">
      <c r="A89" s="275"/>
      <c r="B89" s="268"/>
      <c r="C89" s="281"/>
      <c r="D89" s="197" t="s">
        <v>210</v>
      </c>
      <c r="E89" s="190"/>
      <c r="F89" s="180"/>
      <c r="G89" s="182"/>
      <c r="H89" s="180"/>
      <c r="I89" s="182"/>
      <c r="J89" s="181">
        <v>1</v>
      </c>
      <c r="AA89" s="29"/>
      <c r="AB89" s="29"/>
      <c r="AC89" s="29"/>
      <c r="AD89" s="29"/>
      <c r="AE89" s="29"/>
      <c r="AF89" s="29"/>
    </row>
    <row r="90" spans="1:32" s="179" customFormat="1" ht="20.25" customHeight="1" thickBot="1" x14ac:dyDescent="0.3">
      <c r="A90" s="275"/>
      <c r="B90" s="268"/>
      <c r="C90" s="281"/>
      <c r="D90" s="197" t="s">
        <v>211</v>
      </c>
      <c r="E90" s="192"/>
      <c r="F90" s="11"/>
      <c r="G90" s="11"/>
      <c r="H90" s="11"/>
      <c r="I90" s="11"/>
      <c r="J90" s="12"/>
      <c r="AA90" s="29"/>
      <c r="AB90" s="29"/>
      <c r="AC90" s="29"/>
      <c r="AD90" s="29"/>
      <c r="AE90" s="29"/>
      <c r="AF90" s="29"/>
    </row>
    <row r="91" spans="1:32" s="179" customFormat="1" ht="20.25" customHeight="1" thickBot="1" x14ac:dyDescent="0.3">
      <c r="A91" s="275"/>
      <c r="B91" s="268"/>
      <c r="C91" s="281"/>
      <c r="D91" s="198" t="s">
        <v>212</v>
      </c>
      <c r="E91" s="193"/>
      <c r="F91" s="13"/>
      <c r="G91" s="13"/>
      <c r="H91" s="13"/>
      <c r="I91" s="13"/>
      <c r="J91" s="14"/>
      <c r="AA91" s="29"/>
      <c r="AB91" s="29"/>
      <c r="AC91" s="29"/>
      <c r="AD91" s="29"/>
      <c r="AE91" s="29"/>
      <c r="AF91" s="29"/>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29"/>
      <c r="AB92" s="29"/>
      <c r="AC92" s="29"/>
      <c r="AD92" s="29"/>
      <c r="AE92" s="29"/>
      <c r="AF92" s="29"/>
    </row>
    <row r="93" spans="1:32" s="179" customFormat="1" ht="20.25" customHeight="1" thickBot="1" x14ac:dyDescent="0.3">
      <c r="A93" s="267"/>
      <c r="B93" s="279"/>
      <c r="C93" s="279"/>
      <c r="D93" s="195" t="s">
        <v>86</v>
      </c>
      <c r="E93" s="190"/>
      <c r="F93" s="183"/>
      <c r="G93" s="182"/>
      <c r="H93" s="183"/>
      <c r="I93" s="182"/>
      <c r="J93" s="184"/>
      <c r="AA93" s="29"/>
      <c r="AB93" s="29"/>
      <c r="AC93" s="29"/>
      <c r="AD93" s="29"/>
      <c r="AE93" s="29"/>
      <c r="AF93" s="29"/>
    </row>
    <row r="94" spans="1:32" s="179" customFormat="1" ht="20.25" customHeight="1" thickBot="1" x14ac:dyDescent="0.3">
      <c r="A94" s="267"/>
      <c r="B94" s="279"/>
      <c r="C94" s="279"/>
      <c r="D94" s="196" t="s">
        <v>5</v>
      </c>
      <c r="E94" s="191"/>
      <c r="F94" s="182"/>
      <c r="G94" s="180"/>
      <c r="H94" s="182"/>
      <c r="I94" s="180"/>
      <c r="J94" s="184"/>
      <c r="AA94" s="29"/>
      <c r="AB94" s="29"/>
      <c r="AC94" s="29"/>
      <c r="AD94" s="29"/>
      <c r="AE94" s="29"/>
      <c r="AF94" s="29"/>
    </row>
    <row r="95" spans="1:32" s="179" customFormat="1" ht="20.25" customHeight="1" thickBot="1" x14ac:dyDescent="0.3">
      <c r="A95" s="267"/>
      <c r="B95" s="279"/>
      <c r="C95" s="279"/>
      <c r="D95" s="196" t="s">
        <v>209</v>
      </c>
      <c r="E95" s="191"/>
      <c r="F95" s="182"/>
      <c r="G95" s="180">
        <v>1</v>
      </c>
      <c r="H95" s="182"/>
      <c r="I95" s="180">
        <v>1</v>
      </c>
      <c r="J95" s="184"/>
      <c r="AA95" s="29"/>
      <c r="AB95" s="29"/>
      <c r="AC95" s="29"/>
      <c r="AD95" s="29"/>
      <c r="AE95" s="29"/>
      <c r="AF95" s="29"/>
    </row>
    <row r="96" spans="1:32" s="179" customFormat="1" ht="20.25" customHeight="1" thickBot="1" x14ac:dyDescent="0.3">
      <c r="A96" s="267"/>
      <c r="B96" s="279"/>
      <c r="C96" s="279"/>
      <c r="D96" s="196" t="s">
        <v>6</v>
      </c>
      <c r="E96" s="190"/>
      <c r="F96" s="180"/>
      <c r="G96" s="182"/>
      <c r="H96" s="180"/>
      <c r="I96" s="182"/>
      <c r="J96" s="181"/>
      <c r="AA96" s="29"/>
      <c r="AB96" s="29"/>
      <c r="AC96" s="29"/>
      <c r="AD96" s="29"/>
      <c r="AE96" s="29"/>
      <c r="AF96" s="29"/>
    </row>
    <row r="97" spans="1:32" s="179" customFormat="1" ht="20.25" customHeight="1" thickBot="1" x14ac:dyDescent="0.3">
      <c r="A97" s="267"/>
      <c r="B97" s="279"/>
      <c r="C97" s="279"/>
      <c r="D97" s="196" t="s">
        <v>7</v>
      </c>
      <c r="E97" s="191"/>
      <c r="F97" s="180"/>
      <c r="G97" s="180"/>
      <c r="H97" s="180"/>
      <c r="I97" s="180"/>
      <c r="J97" s="181"/>
      <c r="AA97" s="29"/>
      <c r="AB97" s="29"/>
      <c r="AC97" s="29"/>
      <c r="AD97" s="29"/>
      <c r="AE97" s="29"/>
      <c r="AF97" s="29"/>
    </row>
    <row r="98" spans="1:32" s="179" customFormat="1" ht="20.25" customHeight="1" thickBot="1" x14ac:dyDescent="0.3">
      <c r="A98" s="267"/>
      <c r="B98" s="279"/>
      <c r="C98" s="279"/>
      <c r="D98" s="197" t="s">
        <v>210</v>
      </c>
      <c r="E98" s="190"/>
      <c r="F98" s="180"/>
      <c r="G98" s="182"/>
      <c r="H98" s="180"/>
      <c r="I98" s="182"/>
      <c r="J98" s="181">
        <v>1</v>
      </c>
      <c r="AA98" s="29"/>
      <c r="AB98" s="29"/>
      <c r="AC98" s="29"/>
      <c r="AD98" s="29"/>
      <c r="AE98" s="29"/>
      <c r="AF98" s="29"/>
    </row>
    <row r="99" spans="1:32" s="179" customFormat="1" ht="20.25" customHeight="1" thickBot="1" x14ac:dyDescent="0.3">
      <c r="A99" s="267"/>
      <c r="B99" s="279"/>
      <c r="C99" s="279"/>
      <c r="D99" s="197" t="s">
        <v>211</v>
      </c>
      <c r="E99" s="192"/>
      <c r="F99" s="11"/>
      <c r="G99" s="11"/>
      <c r="H99" s="11"/>
      <c r="I99" s="11"/>
      <c r="J99" s="12"/>
      <c r="AA99" s="29"/>
      <c r="AB99" s="29"/>
      <c r="AC99" s="29"/>
      <c r="AD99" s="29"/>
      <c r="AE99" s="29"/>
      <c r="AF99" s="29"/>
    </row>
    <row r="100" spans="1:32" s="179" customFormat="1" ht="20.25" customHeight="1" thickBot="1" x14ac:dyDescent="0.3">
      <c r="A100" s="267"/>
      <c r="B100" s="279"/>
      <c r="C100" s="279"/>
      <c r="D100" s="198" t="s">
        <v>212</v>
      </c>
      <c r="E100" s="193"/>
      <c r="F100" s="13"/>
      <c r="G100" s="13"/>
      <c r="H100" s="13"/>
      <c r="I100" s="13"/>
      <c r="J100" s="14"/>
      <c r="AA100" s="29"/>
      <c r="AB100" s="29"/>
      <c r="AC100" s="29"/>
      <c r="AD100" s="29"/>
      <c r="AE100" s="29"/>
      <c r="AF100" s="29"/>
    </row>
    <row r="101" spans="1:32" s="179" customFormat="1" ht="20.25" customHeight="1" thickBot="1" x14ac:dyDescent="0.3">
      <c r="A101" s="267">
        <v>12</v>
      </c>
      <c r="B101" s="268" t="s">
        <v>25</v>
      </c>
      <c r="C101" s="279" t="s">
        <v>26</v>
      </c>
      <c r="D101" s="196" t="s">
        <v>208</v>
      </c>
      <c r="E101" s="189">
        <v>0</v>
      </c>
      <c r="F101" s="189">
        <v>0</v>
      </c>
      <c r="G101" s="189">
        <v>0</v>
      </c>
      <c r="H101" s="189">
        <v>0</v>
      </c>
      <c r="I101" s="189">
        <v>0</v>
      </c>
      <c r="J101" s="186">
        <v>0</v>
      </c>
      <c r="AA101" s="29"/>
      <c r="AB101" s="29"/>
      <c r="AC101" s="29"/>
      <c r="AD101" s="29"/>
      <c r="AE101" s="29"/>
      <c r="AF101" s="29"/>
    </row>
    <row r="102" spans="1:32" s="179" customFormat="1" ht="20.25" customHeight="1" thickBot="1" x14ac:dyDescent="0.3">
      <c r="A102" s="267"/>
      <c r="B102" s="268"/>
      <c r="C102" s="279"/>
      <c r="D102" s="195" t="s">
        <v>86</v>
      </c>
      <c r="E102" s="190"/>
      <c r="F102" s="183"/>
      <c r="G102" s="182"/>
      <c r="H102" s="183"/>
      <c r="I102" s="182"/>
      <c r="J102" s="184"/>
      <c r="AA102" s="29"/>
      <c r="AB102" s="29"/>
      <c r="AC102" s="29"/>
      <c r="AD102" s="29"/>
      <c r="AE102" s="29"/>
      <c r="AF102" s="29"/>
    </row>
    <row r="103" spans="1:32" s="179" customFormat="1" ht="20.25" customHeight="1" thickBot="1" x14ac:dyDescent="0.3">
      <c r="A103" s="267"/>
      <c r="B103" s="268"/>
      <c r="C103" s="279"/>
      <c r="D103" s="196" t="s">
        <v>5</v>
      </c>
      <c r="E103" s="191"/>
      <c r="F103" s="182"/>
      <c r="G103" s="180"/>
      <c r="H103" s="182"/>
      <c r="I103" s="180"/>
      <c r="J103" s="184"/>
      <c r="AA103" s="29"/>
      <c r="AB103" s="29"/>
      <c r="AC103" s="29"/>
      <c r="AD103" s="29"/>
      <c r="AE103" s="29"/>
      <c r="AF103" s="29"/>
    </row>
    <row r="104" spans="1:32" s="179" customFormat="1" ht="20.25" customHeight="1" thickBot="1" x14ac:dyDescent="0.3">
      <c r="A104" s="267"/>
      <c r="B104" s="268"/>
      <c r="C104" s="279"/>
      <c r="D104" s="196" t="s">
        <v>209</v>
      </c>
      <c r="E104" s="191"/>
      <c r="F104" s="182"/>
      <c r="G104" s="180"/>
      <c r="H104" s="182"/>
      <c r="I104" s="180"/>
      <c r="J104" s="184"/>
      <c r="AA104" s="29"/>
      <c r="AB104" s="29"/>
      <c r="AC104" s="29"/>
      <c r="AD104" s="29"/>
      <c r="AE104" s="29"/>
      <c r="AF104" s="29"/>
    </row>
    <row r="105" spans="1:32" s="179" customFormat="1" ht="20.25" customHeight="1" thickBot="1" x14ac:dyDescent="0.3">
      <c r="A105" s="267"/>
      <c r="B105" s="268"/>
      <c r="C105" s="279"/>
      <c r="D105" s="196" t="s">
        <v>6</v>
      </c>
      <c r="E105" s="190"/>
      <c r="F105" s="180"/>
      <c r="G105" s="182"/>
      <c r="H105" s="180"/>
      <c r="I105" s="182"/>
      <c r="J105" s="181"/>
      <c r="AA105" s="29"/>
      <c r="AB105" s="29"/>
      <c r="AC105" s="29"/>
      <c r="AD105" s="29"/>
      <c r="AE105" s="29"/>
      <c r="AF105" s="29"/>
    </row>
    <row r="106" spans="1:32" s="179" customFormat="1" ht="20.25" customHeight="1" thickBot="1" x14ac:dyDescent="0.3">
      <c r="A106" s="267"/>
      <c r="B106" s="268"/>
      <c r="C106" s="279"/>
      <c r="D106" s="196" t="s">
        <v>7</v>
      </c>
      <c r="E106" s="191"/>
      <c r="F106" s="180"/>
      <c r="G106" s="180"/>
      <c r="H106" s="180"/>
      <c r="I106" s="180"/>
      <c r="J106" s="181"/>
      <c r="AA106" s="29"/>
      <c r="AB106" s="29"/>
      <c r="AC106" s="29"/>
      <c r="AD106" s="29"/>
      <c r="AE106" s="29"/>
      <c r="AF106" s="29"/>
    </row>
    <row r="107" spans="1:32" s="179" customFormat="1" ht="20.25" customHeight="1" thickBot="1" x14ac:dyDescent="0.3">
      <c r="A107" s="267"/>
      <c r="B107" s="268"/>
      <c r="C107" s="279"/>
      <c r="D107" s="197" t="s">
        <v>210</v>
      </c>
      <c r="E107" s="190"/>
      <c r="F107" s="180"/>
      <c r="G107" s="182"/>
      <c r="H107" s="180"/>
      <c r="I107" s="182"/>
      <c r="J107" s="181"/>
      <c r="AA107" s="29"/>
      <c r="AB107" s="29"/>
      <c r="AC107" s="29"/>
      <c r="AD107" s="29"/>
      <c r="AE107" s="29"/>
      <c r="AF107" s="29"/>
    </row>
    <row r="108" spans="1:32" s="179" customFormat="1" ht="20.25" customHeight="1" thickBot="1" x14ac:dyDescent="0.3">
      <c r="A108" s="267"/>
      <c r="B108" s="268"/>
      <c r="C108" s="279"/>
      <c r="D108" s="197" t="s">
        <v>211</v>
      </c>
      <c r="E108" s="192"/>
      <c r="F108" s="11"/>
      <c r="G108" s="11"/>
      <c r="H108" s="11"/>
      <c r="I108" s="11"/>
      <c r="J108" s="12"/>
      <c r="AA108" s="29"/>
      <c r="AB108" s="29"/>
      <c r="AC108" s="29"/>
      <c r="AD108" s="29"/>
      <c r="AE108" s="29"/>
      <c r="AF108" s="29"/>
    </row>
    <row r="109" spans="1:32" s="179" customFormat="1" ht="20.25" customHeight="1" thickBot="1" x14ac:dyDescent="0.3">
      <c r="A109" s="267"/>
      <c r="B109" s="268"/>
      <c r="C109" s="279"/>
      <c r="D109" s="198" t="s">
        <v>212</v>
      </c>
      <c r="E109" s="193"/>
      <c r="F109" s="13"/>
      <c r="G109" s="13"/>
      <c r="H109" s="13"/>
      <c r="I109" s="13"/>
      <c r="J109" s="14"/>
      <c r="AA109" s="29"/>
      <c r="AB109" s="29"/>
      <c r="AC109" s="29"/>
      <c r="AD109" s="29"/>
      <c r="AE109" s="29"/>
      <c r="AF109" s="29"/>
    </row>
    <row r="110" spans="1:32" s="179" customFormat="1" ht="20.25" customHeight="1" thickBot="1" x14ac:dyDescent="0.3">
      <c r="A110" s="267">
        <v>13</v>
      </c>
      <c r="B110" s="280" t="s">
        <v>20</v>
      </c>
      <c r="C110" s="279" t="s">
        <v>27</v>
      </c>
      <c r="D110" s="196" t="s">
        <v>208</v>
      </c>
      <c r="E110" s="189">
        <v>0</v>
      </c>
      <c r="F110" s="189">
        <v>0</v>
      </c>
      <c r="G110" s="189">
        <v>0</v>
      </c>
      <c r="H110" s="189">
        <v>0</v>
      </c>
      <c r="I110" s="189">
        <v>0</v>
      </c>
      <c r="J110" s="189">
        <v>0</v>
      </c>
      <c r="AA110" s="29"/>
      <c r="AB110" s="29"/>
      <c r="AC110" s="29"/>
      <c r="AD110" s="29"/>
      <c r="AE110" s="29"/>
      <c r="AF110" s="29"/>
    </row>
    <row r="111" spans="1:32" s="179" customFormat="1" ht="20.25" customHeight="1" thickBot="1" x14ac:dyDescent="0.3">
      <c r="A111" s="267"/>
      <c r="B111" s="280"/>
      <c r="C111" s="279"/>
      <c r="D111" s="195" t="s">
        <v>86</v>
      </c>
      <c r="E111" s="190"/>
      <c r="F111" s="183"/>
      <c r="G111" s="182"/>
      <c r="H111" s="183"/>
      <c r="I111" s="182"/>
      <c r="J111" s="184"/>
      <c r="AA111" s="29"/>
      <c r="AB111" s="29"/>
      <c r="AC111" s="29"/>
      <c r="AD111" s="29"/>
      <c r="AE111" s="29"/>
      <c r="AF111" s="29"/>
    </row>
    <row r="112" spans="1:32" s="179" customFormat="1" ht="20.25" customHeight="1" thickBot="1" x14ac:dyDescent="0.3">
      <c r="A112" s="267"/>
      <c r="B112" s="280"/>
      <c r="C112" s="279"/>
      <c r="D112" s="196" t="s">
        <v>5</v>
      </c>
      <c r="E112" s="191"/>
      <c r="F112" s="182"/>
      <c r="G112" s="180"/>
      <c r="H112" s="182"/>
      <c r="I112" s="180"/>
      <c r="J112" s="184"/>
      <c r="AA112" s="29"/>
      <c r="AB112" s="29"/>
      <c r="AC112" s="29"/>
      <c r="AD112" s="29"/>
      <c r="AE112" s="29"/>
      <c r="AF112" s="29"/>
    </row>
    <row r="113" spans="1:32" s="179" customFormat="1" ht="20.25" customHeight="1" thickBot="1" x14ac:dyDescent="0.3">
      <c r="A113" s="267"/>
      <c r="B113" s="280"/>
      <c r="C113" s="279"/>
      <c r="D113" s="196" t="s">
        <v>209</v>
      </c>
      <c r="E113" s="191"/>
      <c r="F113" s="182"/>
      <c r="G113" s="180"/>
      <c r="H113" s="182"/>
      <c r="I113" s="180"/>
      <c r="J113" s="184"/>
      <c r="AA113" s="29"/>
      <c r="AB113" s="29"/>
      <c r="AC113" s="29"/>
      <c r="AD113" s="29"/>
      <c r="AE113" s="29"/>
      <c r="AF113" s="29"/>
    </row>
    <row r="114" spans="1:32" s="179" customFormat="1" ht="20.25" customHeight="1" thickBot="1" x14ac:dyDescent="0.3">
      <c r="A114" s="267"/>
      <c r="B114" s="280"/>
      <c r="C114" s="279"/>
      <c r="D114" s="196" t="s">
        <v>6</v>
      </c>
      <c r="E114" s="190"/>
      <c r="F114" s="180"/>
      <c r="G114" s="182"/>
      <c r="H114" s="180"/>
      <c r="I114" s="182"/>
      <c r="J114" s="181"/>
      <c r="AA114" s="30"/>
      <c r="AB114" s="30"/>
      <c r="AC114" s="30"/>
      <c r="AD114" s="30"/>
      <c r="AE114" s="30"/>
      <c r="AF114" s="30"/>
    </row>
    <row r="115" spans="1:32" s="179" customFormat="1" ht="20.25" customHeight="1" thickBot="1" x14ac:dyDescent="0.3">
      <c r="A115" s="267"/>
      <c r="B115" s="280"/>
      <c r="C115" s="279"/>
      <c r="D115" s="196" t="s">
        <v>7</v>
      </c>
      <c r="E115" s="191"/>
      <c r="F115" s="180"/>
      <c r="G115" s="180"/>
      <c r="H115" s="180"/>
      <c r="I115" s="180"/>
      <c r="J115" s="181"/>
      <c r="AA115" s="29"/>
      <c r="AB115" s="29"/>
      <c r="AC115" s="29"/>
      <c r="AD115" s="29"/>
      <c r="AE115" s="29"/>
      <c r="AF115" s="29"/>
    </row>
    <row r="116" spans="1:32" s="179" customFormat="1" ht="20.25" customHeight="1" thickBot="1" x14ac:dyDescent="0.3">
      <c r="A116" s="267"/>
      <c r="B116" s="280"/>
      <c r="C116" s="279"/>
      <c r="D116" s="197" t="s">
        <v>210</v>
      </c>
      <c r="E116" s="190"/>
      <c r="F116" s="180"/>
      <c r="G116" s="182"/>
      <c r="H116" s="180"/>
      <c r="I116" s="182"/>
      <c r="J116" s="181"/>
      <c r="AA116" s="29"/>
      <c r="AB116" s="29"/>
      <c r="AC116" s="29"/>
      <c r="AD116" s="29"/>
      <c r="AE116" s="29"/>
      <c r="AF116" s="29"/>
    </row>
    <row r="117" spans="1:32" s="179" customFormat="1" ht="20.25" customHeight="1" thickBot="1" x14ac:dyDescent="0.3">
      <c r="A117" s="267"/>
      <c r="B117" s="280"/>
      <c r="C117" s="279"/>
      <c r="D117" s="197" t="s">
        <v>211</v>
      </c>
      <c r="E117" s="192"/>
      <c r="F117" s="11"/>
      <c r="G117" s="11"/>
      <c r="H117" s="11"/>
      <c r="I117" s="11"/>
      <c r="J117" s="12"/>
      <c r="AA117" s="29"/>
      <c r="AB117" s="29"/>
      <c r="AC117" s="29"/>
      <c r="AD117" s="29"/>
      <c r="AE117" s="29"/>
      <c r="AF117" s="29"/>
    </row>
    <row r="118" spans="1:32" s="179" customFormat="1" ht="20.25" customHeight="1" thickBot="1" x14ac:dyDescent="0.3">
      <c r="A118" s="267"/>
      <c r="B118" s="280"/>
      <c r="C118" s="279"/>
      <c r="D118" s="198" t="s">
        <v>212</v>
      </c>
      <c r="E118" s="193"/>
      <c r="F118" s="13"/>
      <c r="G118" s="13"/>
      <c r="H118" s="13"/>
      <c r="I118" s="13"/>
      <c r="J118" s="14"/>
      <c r="AA118" s="29"/>
      <c r="AB118" s="29"/>
      <c r="AC118" s="29"/>
      <c r="AD118" s="29"/>
      <c r="AE118" s="29"/>
      <c r="AF118" s="29"/>
    </row>
    <row r="119" spans="1:32" s="179" customFormat="1" ht="20.25" customHeight="1" thickBot="1" x14ac:dyDescent="0.3">
      <c r="A119" s="267">
        <v>14</v>
      </c>
      <c r="B119" s="280" t="s">
        <v>28</v>
      </c>
      <c r="C119" s="279" t="s">
        <v>29</v>
      </c>
      <c r="D119" s="196" t="s">
        <v>208</v>
      </c>
      <c r="E119" s="189">
        <v>0</v>
      </c>
      <c r="F119" s="189">
        <v>0</v>
      </c>
      <c r="G119" s="189">
        <v>0</v>
      </c>
      <c r="H119" s="189">
        <v>0</v>
      </c>
      <c r="I119" s="189">
        <v>0</v>
      </c>
      <c r="J119" s="189">
        <v>0</v>
      </c>
      <c r="AA119" s="29"/>
      <c r="AB119" s="29"/>
      <c r="AC119" s="29"/>
      <c r="AD119" s="29"/>
      <c r="AE119" s="29"/>
      <c r="AF119" s="29"/>
    </row>
    <row r="120" spans="1:32" s="179" customFormat="1" ht="20.25" customHeight="1" thickBot="1" x14ac:dyDescent="0.3">
      <c r="A120" s="267"/>
      <c r="B120" s="280"/>
      <c r="C120" s="279"/>
      <c r="D120" s="195" t="s">
        <v>86</v>
      </c>
      <c r="E120" s="190"/>
      <c r="F120" s="183"/>
      <c r="G120" s="182"/>
      <c r="H120" s="183"/>
      <c r="I120" s="182"/>
      <c r="J120" s="184"/>
      <c r="AA120" s="29"/>
      <c r="AB120" s="29"/>
      <c r="AC120" s="29"/>
      <c r="AD120" s="29"/>
      <c r="AE120" s="29"/>
      <c r="AF120" s="29"/>
    </row>
    <row r="121" spans="1:32" s="179" customFormat="1" ht="20.25" customHeight="1" thickBot="1" x14ac:dyDescent="0.3">
      <c r="A121" s="267"/>
      <c r="B121" s="280"/>
      <c r="C121" s="279"/>
      <c r="D121" s="196" t="s">
        <v>5</v>
      </c>
      <c r="E121" s="191"/>
      <c r="F121" s="182"/>
      <c r="G121" s="180"/>
      <c r="H121" s="182"/>
      <c r="I121" s="180"/>
      <c r="J121" s="184"/>
      <c r="AA121" s="29"/>
      <c r="AB121" s="29"/>
      <c r="AC121" s="29"/>
      <c r="AD121" s="29"/>
      <c r="AE121" s="29"/>
      <c r="AF121" s="29"/>
    </row>
    <row r="122" spans="1:32" s="179" customFormat="1" ht="20.25" customHeight="1" thickBot="1" x14ac:dyDescent="0.3">
      <c r="A122" s="267"/>
      <c r="B122" s="280"/>
      <c r="C122" s="279"/>
      <c r="D122" s="196" t="s">
        <v>209</v>
      </c>
      <c r="E122" s="191"/>
      <c r="F122" s="182"/>
      <c r="G122" s="180"/>
      <c r="H122" s="182"/>
      <c r="I122" s="180"/>
      <c r="J122" s="184"/>
      <c r="AA122" s="29"/>
      <c r="AB122" s="29"/>
      <c r="AC122" s="29"/>
      <c r="AD122" s="29"/>
      <c r="AE122" s="29"/>
      <c r="AF122" s="29"/>
    </row>
    <row r="123" spans="1:32" s="179" customFormat="1" ht="20.25" customHeight="1" thickBot="1" x14ac:dyDescent="0.3">
      <c r="A123" s="267"/>
      <c r="B123" s="280"/>
      <c r="C123" s="279"/>
      <c r="D123" s="196" t="s">
        <v>6</v>
      </c>
      <c r="E123" s="190"/>
      <c r="F123" s="180"/>
      <c r="G123" s="182"/>
      <c r="H123" s="180"/>
      <c r="I123" s="182"/>
      <c r="J123" s="181"/>
      <c r="AA123" s="29"/>
      <c r="AB123" s="29"/>
      <c r="AC123" s="29"/>
      <c r="AD123" s="29"/>
      <c r="AE123" s="29"/>
      <c r="AF123" s="29"/>
    </row>
    <row r="124" spans="1:32" s="179" customFormat="1" ht="20.25" customHeight="1" thickBot="1" x14ac:dyDescent="0.3">
      <c r="A124" s="267"/>
      <c r="B124" s="280"/>
      <c r="C124" s="279"/>
      <c r="D124" s="196" t="s">
        <v>7</v>
      </c>
      <c r="E124" s="191"/>
      <c r="F124" s="180"/>
      <c r="G124" s="180"/>
      <c r="H124" s="180"/>
      <c r="I124" s="180"/>
      <c r="J124" s="181"/>
      <c r="AA124" s="29"/>
      <c r="AB124" s="29"/>
      <c r="AC124" s="29"/>
      <c r="AD124" s="29"/>
      <c r="AE124" s="29"/>
      <c r="AF124" s="29"/>
    </row>
    <row r="125" spans="1:32" s="179" customFormat="1" ht="20.25" customHeight="1" thickBot="1" x14ac:dyDescent="0.3">
      <c r="A125" s="267"/>
      <c r="B125" s="280"/>
      <c r="C125" s="279"/>
      <c r="D125" s="197" t="s">
        <v>210</v>
      </c>
      <c r="E125" s="190"/>
      <c r="F125" s="180"/>
      <c r="G125" s="182"/>
      <c r="H125" s="180"/>
      <c r="I125" s="182"/>
      <c r="J125" s="181"/>
      <c r="AA125" s="29"/>
      <c r="AB125" s="29"/>
      <c r="AC125" s="29"/>
      <c r="AD125" s="29"/>
      <c r="AE125" s="29"/>
      <c r="AF125" s="29"/>
    </row>
    <row r="126" spans="1:32" s="179" customFormat="1" ht="20.25" customHeight="1" thickBot="1" x14ac:dyDescent="0.3">
      <c r="A126" s="267"/>
      <c r="B126" s="280"/>
      <c r="C126" s="279"/>
      <c r="D126" s="197" t="s">
        <v>211</v>
      </c>
      <c r="E126" s="192"/>
      <c r="F126" s="11"/>
      <c r="G126" s="11"/>
      <c r="H126" s="11"/>
      <c r="I126" s="11"/>
      <c r="J126" s="12"/>
      <c r="AA126" s="29"/>
      <c r="AB126" s="29"/>
      <c r="AC126" s="29"/>
      <c r="AD126" s="29"/>
      <c r="AE126" s="29"/>
      <c r="AF126" s="29"/>
    </row>
    <row r="127" spans="1:32" s="179" customFormat="1" ht="20.25" customHeight="1" thickBot="1" x14ac:dyDescent="0.3">
      <c r="A127" s="267"/>
      <c r="B127" s="280"/>
      <c r="C127" s="279"/>
      <c r="D127" s="198" t="s">
        <v>212</v>
      </c>
      <c r="E127" s="193"/>
      <c r="F127" s="13"/>
      <c r="G127" s="13"/>
      <c r="H127" s="13"/>
      <c r="I127" s="13"/>
      <c r="J127" s="14"/>
      <c r="AA127" s="29"/>
      <c r="AB127" s="29"/>
      <c r="AC127" s="29"/>
      <c r="AD127" s="29"/>
      <c r="AE127" s="29"/>
      <c r="AF127" s="29"/>
    </row>
    <row r="128" spans="1:32" s="179" customFormat="1" ht="20.25" customHeight="1" thickBot="1" x14ac:dyDescent="0.3">
      <c r="A128" s="267">
        <v>15</v>
      </c>
      <c r="B128" s="280" t="s">
        <v>56</v>
      </c>
      <c r="C128" s="279" t="s">
        <v>99</v>
      </c>
      <c r="D128" s="196" t="s">
        <v>208</v>
      </c>
      <c r="E128" s="189">
        <v>0</v>
      </c>
      <c r="F128" s="189">
        <v>0</v>
      </c>
      <c r="G128" s="189">
        <v>0</v>
      </c>
      <c r="H128" s="189">
        <v>0</v>
      </c>
      <c r="I128" s="189">
        <v>0</v>
      </c>
      <c r="J128" s="186">
        <v>0</v>
      </c>
      <c r="AA128" s="29"/>
      <c r="AB128" s="29"/>
      <c r="AC128" s="29"/>
      <c r="AD128" s="29"/>
      <c r="AE128" s="29"/>
      <c r="AF128" s="29"/>
    </row>
    <row r="129" spans="1:32" s="179" customFormat="1" ht="20.25" customHeight="1" thickBot="1" x14ac:dyDescent="0.3">
      <c r="A129" s="267"/>
      <c r="B129" s="280"/>
      <c r="C129" s="279"/>
      <c r="D129" s="195" t="s">
        <v>86</v>
      </c>
      <c r="E129" s="190"/>
      <c r="F129" s="183"/>
      <c r="G129" s="182"/>
      <c r="H129" s="183"/>
      <c r="I129" s="182"/>
      <c r="J129" s="184"/>
      <c r="AA129" s="29"/>
      <c r="AB129" s="29"/>
      <c r="AC129" s="29"/>
      <c r="AD129" s="29"/>
      <c r="AE129" s="29"/>
      <c r="AF129" s="29"/>
    </row>
    <row r="130" spans="1:32" s="179" customFormat="1" ht="20.25" customHeight="1" thickBot="1" x14ac:dyDescent="0.3">
      <c r="A130" s="267"/>
      <c r="B130" s="280"/>
      <c r="C130" s="279"/>
      <c r="D130" s="196" t="s">
        <v>5</v>
      </c>
      <c r="E130" s="191"/>
      <c r="F130" s="182"/>
      <c r="G130" s="180"/>
      <c r="H130" s="182"/>
      <c r="I130" s="180"/>
      <c r="J130" s="184"/>
      <c r="AA130" s="29"/>
      <c r="AB130" s="29"/>
      <c r="AC130" s="29"/>
      <c r="AD130" s="29"/>
      <c r="AE130" s="29"/>
      <c r="AF130" s="29"/>
    </row>
    <row r="131" spans="1:32" s="179" customFormat="1" ht="20.25" customHeight="1" thickBot="1" x14ac:dyDescent="0.3">
      <c r="A131" s="267"/>
      <c r="B131" s="280"/>
      <c r="C131" s="279"/>
      <c r="D131" s="196" t="s">
        <v>209</v>
      </c>
      <c r="E131" s="191"/>
      <c r="F131" s="182"/>
      <c r="G131" s="180"/>
      <c r="H131" s="182"/>
      <c r="I131" s="180">
        <v>1</v>
      </c>
      <c r="J131" s="184"/>
      <c r="AA131" s="29"/>
      <c r="AB131" s="29"/>
      <c r="AC131" s="29"/>
      <c r="AD131" s="29"/>
      <c r="AE131" s="29"/>
      <c r="AF131" s="29"/>
    </row>
    <row r="132" spans="1:32" s="179" customFormat="1" ht="20.25" customHeight="1" thickBot="1" x14ac:dyDescent="0.3">
      <c r="A132" s="267"/>
      <c r="B132" s="280"/>
      <c r="C132" s="279"/>
      <c r="D132" s="196" t="s">
        <v>6</v>
      </c>
      <c r="E132" s="190"/>
      <c r="F132" s="180"/>
      <c r="G132" s="182"/>
      <c r="H132" s="180"/>
      <c r="I132" s="182"/>
      <c r="J132" s="181"/>
      <c r="AA132" s="29"/>
      <c r="AB132" s="29"/>
      <c r="AC132" s="29"/>
      <c r="AD132" s="29"/>
      <c r="AE132" s="29"/>
      <c r="AF132" s="29"/>
    </row>
    <row r="133" spans="1:32" s="179" customFormat="1" ht="20.25" customHeight="1" thickBot="1" x14ac:dyDescent="0.3">
      <c r="A133" s="267"/>
      <c r="B133" s="280"/>
      <c r="C133" s="279"/>
      <c r="D133" s="196" t="s">
        <v>7</v>
      </c>
      <c r="E133" s="191"/>
      <c r="F133" s="180"/>
      <c r="G133" s="180"/>
      <c r="H133" s="180"/>
      <c r="I133" s="180"/>
      <c r="J133" s="181"/>
      <c r="AA133" s="29"/>
      <c r="AB133" s="29"/>
      <c r="AC133" s="29"/>
      <c r="AD133" s="29"/>
      <c r="AE133" s="29"/>
      <c r="AF133" s="29"/>
    </row>
    <row r="134" spans="1:32" s="179" customFormat="1" ht="20.25" customHeight="1" thickBot="1" x14ac:dyDescent="0.3">
      <c r="A134" s="267"/>
      <c r="B134" s="280"/>
      <c r="C134" s="279"/>
      <c r="D134" s="197" t="s">
        <v>210</v>
      </c>
      <c r="E134" s="190"/>
      <c r="F134" s="180"/>
      <c r="G134" s="182"/>
      <c r="H134" s="180"/>
      <c r="I134" s="182"/>
      <c r="J134" s="181">
        <v>1</v>
      </c>
      <c r="AA134" s="29"/>
      <c r="AB134" s="29"/>
      <c r="AC134" s="29"/>
      <c r="AD134" s="29"/>
      <c r="AE134" s="29"/>
      <c r="AF134" s="29"/>
    </row>
    <row r="135" spans="1:32" s="179" customFormat="1" ht="20.25" customHeight="1" thickBot="1" x14ac:dyDescent="0.3">
      <c r="A135" s="267"/>
      <c r="B135" s="280"/>
      <c r="C135" s="279"/>
      <c r="D135" s="197" t="s">
        <v>211</v>
      </c>
      <c r="E135" s="192"/>
      <c r="F135" s="11"/>
      <c r="G135" s="11"/>
      <c r="H135" s="11"/>
      <c r="I135" s="11"/>
      <c r="J135" s="12"/>
      <c r="AA135" s="29"/>
      <c r="AB135" s="29"/>
      <c r="AC135" s="29"/>
      <c r="AD135" s="29"/>
      <c r="AE135" s="29"/>
      <c r="AF135" s="29"/>
    </row>
    <row r="136" spans="1:32" s="179" customFormat="1" ht="20.25" customHeight="1" thickBot="1" x14ac:dyDescent="0.3">
      <c r="A136" s="267"/>
      <c r="B136" s="280"/>
      <c r="C136" s="279"/>
      <c r="D136" s="198" t="s">
        <v>212</v>
      </c>
      <c r="E136" s="193"/>
      <c r="F136" s="13"/>
      <c r="G136" s="13"/>
      <c r="H136" s="13"/>
      <c r="I136" s="13"/>
      <c r="J136" s="14"/>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51" t="s">
        <v>214</v>
      </c>
      <c r="C138" s="250" t="s">
        <v>67</v>
      </c>
      <c r="D138" s="207" t="s">
        <v>211</v>
      </c>
      <c r="E138" s="84">
        <v>0</v>
      </c>
      <c r="F138" s="85">
        <v>0</v>
      </c>
      <c r="G138" s="85">
        <v>0</v>
      </c>
      <c r="H138" s="85">
        <v>0</v>
      </c>
      <c r="I138" s="85">
        <v>0</v>
      </c>
      <c r="J138" s="86">
        <v>0</v>
      </c>
      <c r="AA138" s="29"/>
      <c r="AB138" s="29"/>
      <c r="AC138" s="29"/>
      <c r="AD138" s="29"/>
      <c r="AE138" s="29"/>
      <c r="AF138" s="29"/>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29"/>
      <c r="AB139" s="29"/>
      <c r="AC139" s="29"/>
      <c r="AD139" s="29"/>
      <c r="AE139" s="29"/>
      <c r="AF139" s="29"/>
    </row>
    <row r="140" spans="1:32" s="179" customFormat="1" ht="20.25" customHeight="1" thickBot="1" x14ac:dyDescent="0.3">
      <c r="A140" s="267"/>
      <c r="B140" s="279"/>
      <c r="C140" s="269"/>
      <c r="D140" s="209" t="s">
        <v>212</v>
      </c>
      <c r="E140" s="90"/>
      <c r="F140" s="91"/>
      <c r="G140" s="91"/>
      <c r="H140" s="91"/>
      <c r="I140" s="91"/>
      <c r="J140" s="92"/>
      <c r="AA140" s="29"/>
      <c r="AB140" s="29"/>
      <c r="AC140" s="29"/>
      <c r="AD140" s="29"/>
      <c r="AE140" s="29"/>
      <c r="AF140" s="29"/>
    </row>
    <row r="141" spans="1:32" s="179" customFormat="1" ht="20.25" customHeight="1" thickBot="1" x14ac:dyDescent="0.3">
      <c r="A141" s="267">
        <v>20</v>
      </c>
      <c r="B141" s="276" t="s">
        <v>70</v>
      </c>
      <c r="C141" s="277" t="s">
        <v>62</v>
      </c>
      <c r="D141" s="210" t="s">
        <v>208</v>
      </c>
      <c r="E141" s="216">
        <v>0</v>
      </c>
      <c r="F141" s="185">
        <v>0</v>
      </c>
      <c r="G141" s="185">
        <v>0</v>
      </c>
      <c r="H141" s="185">
        <v>0</v>
      </c>
      <c r="I141" s="185">
        <v>0</v>
      </c>
      <c r="J141" s="186">
        <v>0</v>
      </c>
      <c r="AA141" s="29"/>
      <c r="AB141" s="29"/>
      <c r="AC141" s="29"/>
      <c r="AD141" s="29"/>
      <c r="AE141" s="29"/>
      <c r="AF141" s="29"/>
    </row>
    <row r="142" spans="1:32" s="179" customFormat="1" ht="20.25" customHeight="1" thickBot="1" x14ac:dyDescent="0.3">
      <c r="A142" s="267"/>
      <c r="B142" s="276"/>
      <c r="C142" s="277"/>
      <c r="D142" s="211" t="s">
        <v>86</v>
      </c>
      <c r="E142" s="214"/>
      <c r="F142" s="183"/>
      <c r="G142" s="182"/>
      <c r="H142" s="183"/>
      <c r="I142" s="182"/>
      <c r="J142" s="184"/>
      <c r="AA142" s="29"/>
      <c r="AB142" s="29"/>
      <c r="AC142" s="29"/>
      <c r="AD142" s="29"/>
      <c r="AE142" s="29"/>
      <c r="AF142" s="29"/>
    </row>
    <row r="143" spans="1:32" s="179" customFormat="1" ht="20.25" customHeight="1" thickBot="1" x14ac:dyDescent="0.3">
      <c r="A143" s="267"/>
      <c r="B143" s="276"/>
      <c r="C143" s="277"/>
      <c r="D143" s="210" t="s">
        <v>5</v>
      </c>
      <c r="E143" s="213"/>
      <c r="F143" s="182"/>
      <c r="G143" s="180"/>
      <c r="H143" s="182"/>
      <c r="I143" s="180"/>
      <c r="J143" s="184"/>
      <c r="AA143" s="29"/>
      <c r="AB143" s="29"/>
      <c r="AC143" s="29"/>
      <c r="AD143" s="29"/>
      <c r="AE143" s="29"/>
      <c r="AF143" s="29"/>
    </row>
    <row r="144" spans="1:32" s="179" customFormat="1" ht="20.25" customHeight="1" thickBot="1" x14ac:dyDescent="0.3">
      <c r="A144" s="267"/>
      <c r="B144" s="276"/>
      <c r="C144" s="277"/>
      <c r="D144" s="210" t="s">
        <v>209</v>
      </c>
      <c r="E144" s="213"/>
      <c r="F144" s="182"/>
      <c r="G144" s="180"/>
      <c r="H144" s="182"/>
      <c r="I144" s="180"/>
      <c r="J144" s="184"/>
      <c r="AA144" s="29"/>
      <c r="AB144" s="29"/>
      <c r="AC144" s="29"/>
      <c r="AD144" s="29"/>
      <c r="AE144" s="29"/>
      <c r="AF144" s="29"/>
    </row>
    <row r="145" spans="1:32" s="179" customFormat="1" ht="20.25" customHeight="1" thickBot="1" x14ac:dyDescent="0.3">
      <c r="A145" s="267"/>
      <c r="B145" s="276"/>
      <c r="C145" s="277"/>
      <c r="D145" s="210" t="s">
        <v>6</v>
      </c>
      <c r="E145" s="214"/>
      <c r="F145" s="180"/>
      <c r="G145" s="182"/>
      <c r="H145" s="180"/>
      <c r="I145" s="182"/>
      <c r="J145" s="181"/>
      <c r="AA145" s="29"/>
      <c r="AB145" s="29"/>
      <c r="AC145" s="29"/>
      <c r="AD145" s="29"/>
      <c r="AE145" s="29"/>
      <c r="AF145" s="29"/>
    </row>
    <row r="146" spans="1:32" s="179" customFormat="1" ht="20.25" customHeight="1" thickBot="1" x14ac:dyDescent="0.3">
      <c r="A146" s="267"/>
      <c r="B146" s="276"/>
      <c r="C146" s="277"/>
      <c r="D146" s="210" t="s">
        <v>7</v>
      </c>
      <c r="E146" s="213"/>
      <c r="F146" s="180"/>
      <c r="G146" s="180"/>
      <c r="H146" s="180"/>
      <c r="I146" s="180"/>
      <c r="J146" s="181"/>
      <c r="AA146" s="29"/>
      <c r="AB146" s="29"/>
      <c r="AC146" s="29"/>
      <c r="AD146" s="29"/>
      <c r="AE146" s="29"/>
      <c r="AF146" s="29"/>
    </row>
    <row r="147" spans="1:32" s="179" customFormat="1" ht="20.25" customHeight="1" thickBot="1" x14ac:dyDescent="0.3">
      <c r="A147" s="267"/>
      <c r="B147" s="276"/>
      <c r="C147" s="277"/>
      <c r="D147" s="212" t="s">
        <v>210</v>
      </c>
      <c r="E147" s="214"/>
      <c r="F147" s="180"/>
      <c r="G147" s="182"/>
      <c r="H147" s="180"/>
      <c r="I147" s="182"/>
      <c r="J147" s="181"/>
      <c r="AA147" s="29"/>
      <c r="AB147" s="29"/>
      <c r="AC147" s="29"/>
      <c r="AD147" s="29"/>
      <c r="AE147" s="29"/>
      <c r="AF147" s="29"/>
    </row>
    <row r="148" spans="1:32" s="179" customFormat="1" ht="20.25" customHeight="1" thickBot="1" x14ac:dyDescent="0.3">
      <c r="A148" s="267"/>
      <c r="B148" s="276"/>
      <c r="C148" s="277"/>
      <c r="D148" s="212" t="s">
        <v>211</v>
      </c>
      <c r="E148" s="215"/>
      <c r="F148" s="11"/>
      <c r="G148" s="11"/>
      <c r="H148" s="11"/>
      <c r="I148" s="11"/>
      <c r="J148" s="12"/>
      <c r="AA148" s="29"/>
      <c r="AB148" s="29"/>
      <c r="AC148" s="29"/>
      <c r="AD148" s="29"/>
      <c r="AE148" s="29"/>
      <c r="AF148" s="29"/>
    </row>
    <row r="149" spans="1:32" s="179" customFormat="1" ht="20.25" customHeight="1" thickBot="1" x14ac:dyDescent="0.3">
      <c r="A149" s="267"/>
      <c r="B149" s="276"/>
      <c r="C149" s="277"/>
      <c r="D149" s="209" t="s">
        <v>212</v>
      </c>
      <c r="E149" s="59"/>
      <c r="F149" s="13"/>
      <c r="G149" s="13"/>
      <c r="H149" s="13"/>
      <c r="I149" s="13"/>
      <c r="J149" s="14"/>
      <c r="AA149" s="29"/>
      <c r="AB149" s="29"/>
      <c r="AC149" s="29"/>
      <c r="AD149" s="29"/>
      <c r="AE149" s="29"/>
      <c r="AF149" s="29"/>
    </row>
    <row r="150" spans="1:32" s="179" customFormat="1" ht="20.25" customHeight="1" thickBot="1" x14ac:dyDescent="0.3">
      <c r="A150" s="267">
        <v>21</v>
      </c>
      <c r="B150" s="276" t="s">
        <v>71</v>
      </c>
      <c r="C150" s="277" t="s">
        <v>69</v>
      </c>
      <c r="D150" s="211" t="s">
        <v>208</v>
      </c>
      <c r="E150" s="216">
        <v>0</v>
      </c>
      <c r="F150" s="185">
        <v>0</v>
      </c>
      <c r="G150" s="185">
        <v>0</v>
      </c>
      <c r="H150" s="185">
        <v>0</v>
      </c>
      <c r="I150" s="185">
        <v>0</v>
      </c>
      <c r="J150" s="186">
        <v>0</v>
      </c>
      <c r="AA150" s="29"/>
      <c r="AB150" s="29"/>
      <c r="AC150" s="29"/>
      <c r="AD150" s="29"/>
      <c r="AE150" s="29"/>
      <c r="AF150" s="29"/>
    </row>
    <row r="151" spans="1:32" s="179" customFormat="1" ht="20.25" customHeight="1" thickBot="1" x14ac:dyDescent="0.3">
      <c r="A151" s="267"/>
      <c r="B151" s="276"/>
      <c r="C151" s="277"/>
      <c r="D151" s="211" t="s">
        <v>86</v>
      </c>
      <c r="E151" s="214"/>
      <c r="F151" s="183"/>
      <c r="G151" s="182"/>
      <c r="H151" s="183"/>
      <c r="I151" s="182"/>
      <c r="J151" s="184"/>
      <c r="AA151" s="29"/>
      <c r="AB151" s="29"/>
      <c r="AC151" s="29"/>
      <c r="AD151" s="29"/>
      <c r="AE151" s="29"/>
      <c r="AF151" s="29"/>
    </row>
    <row r="152" spans="1:32" s="179" customFormat="1" ht="20.25" customHeight="1" thickBot="1" x14ac:dyDescent="0.3">
      <c r="A152" s="267"/>
      <c r="B152" s="276"/>
      <c r="C152" s="277"/>
      <c r="D152" s="210" t="s">
        <v>5</v>
      </c>
      <c r="E152" s="213"/>
      <c r="F152" s="182"/>
      <c r="G152" s="180"/>
      <c r="H152" s="182"/>
      <c r="I152" s="180"/>
      <c r="J152" s="184"/>
      <c r="AA152" s="29"/>
      <c r="AB152" s="29"/>
      <c r="AC152" s="29"/>
      <c r="AD152" s="29"/>
      <c r="AE152" s="29"/>
      <c r="AF152" s="29"/>
    </row>
    <row r="153" spans="1:32" s="179" customFormat="1" ht="20.25" customHeight="1" thickBot="1" x14ac:dyDescent="0.3">
      <c r="A153" s="267"/>
      <c r="B153" s="276"/>
      <c r="C153" s="277"/>
      <c r="D153" s="210" t="s">
        <v>209</v>
      </c>
      <c r="E153" s="213"/>
      <c r="F153" s="182"/>
      <c r="G153" s="180"/>
      <c r="H153" s="182"/>
      <c r="I153" s="180"/>
      <c r="J153" s="184"/>
      <c r="AA153" s="29"/>
      <c r="AB153" s="29"/>
      <c r="AC153" s="29"/>
      <c r="AD153" s="29"/>
      <c r="AE153" s="29"/>
      <c r="AF153" s="29"/>
    </row>
    <row r="154" spans="1:32" s="179" customFormat="1" ht="20.25" customHeight="1" thickBot="1" x14ac:dyDescent="0.3">
      <c r="A154" s="267"/>
      <c r="B154" s="276"/>
      <c r="C154" s="277"/>
      <c r="D154" s="210" t="s">
        <v>6</v>
      </c>
      <c r="E154" s="214"/>
      <c r="F154" s="180"/>
      <c r="G154" s="182"/>
      <c r="H154" s="180"/>
      <c r="I154" s="182"/>
      <c r="J154" s="181"/>
      <c r="AA154" s="29"/>
      <c r="AB154" s="29"/>
      <c r="AC154" s="29"/>
      <c r="AD154" s="29"/>
      <c r="AE154" s="29"/>
      <c r="AF154" s="29"/>
    </row>
    <row r="155" spans="1:32" s="179" customFormat="1" ht="20.25" customHeight="1" thickBot="1" x14ac:dyDescent="0.3">
      <c r="A155" s="267"/>
      <c r="B155" s="276"/>
      <c r="C155" s="277"/>
      <c r="D155" s="210" t="s">
        <v>7</v>
      </c>
      <c r="E155" s="213"/>
      <c r="F155" s="180"/>
      <c r="G155" s="180"/>
      <c r="H155" s="180"/>
      <c r="I155" s="180"/>
      <c r="J155" s="181"/>
      <c r="AA155" s="29"/>
      <c r="AB155" s="29"/>
      <c r="AC155" s="29"/>
      <c r="AD155" s="29"/>
      <c r="AE155" s="29"/>
      <c r="AF155" s="29"/>
    </row>
    <row r="156" spans="1:32" s="179" customFormat="1" ht="20.25" customHeight="1" thickBot="1" x14ac:dyDescent="0.3">
      <c r="A156" s="267"/>
      <c r="B156" s="276"/>
      <c r="C156" s="277"/>
      <c r="D156" s="212" t="s">
        <v>210</v>
      </c>
      <c r="E156" s="214"/>
      <c r="F156" s="180"/>
      <c r="G156" s="182"/>
      <c r="H156" s="180"/>
      <c r="I156" s="182"/>
      <c r="J156" s="181"/>
      <c r="AA156" s="29"/>
      <c r="AB156" s="29"/>
      <c r="AC156" s="29"/>
      <c r="AD156" s="29"/>
      <c r="AE156" s="29"/>
      <c r="AF156" s="29"/>
    </row>
    <row r="157" spans="1:32" s="179" customFormat="1" ht="20.25" customHeight="1" thickBot="1" x14ac:dyDescent="0.3">
      <c r="A157" s="267"/>
      <c r="B157" s="276"/>
      <c r="C157" s="277"/>
      <c r="D157" s="212" t="s">
        <v>211</v>
      </c>
      <c r="E157" s="215"/>
      <c r="F157" s="11"/>
      <c r="G157" s="11"/>
      <c r="H157" s="11"/>
      <c r="I157" s="11"/>
      <c r="J157" s="12"/>
      <c r="AA157" s="29"/>
      <c r="AB157" s="29"/>
      <c r="AC157" s="29"/>
      <c r="AD157" s="29"/>
      <c r="AE157" s="29"/>
      <c r="AF157" s="29"/>
    </row>
    <row r="158" spans="1:32" s="179" customFormat="1" ht="20.25" customHeight="1" thickBot="1" x14ac:dyDescent="0.3">
      <c r="A158" s="267"/>
      <c r="B158" s="276"/>
      <c r="C158" s="277"/>
      <c r="D158" s="209" t="s">
        <v>212</v>
      </c>
      <c r="E158" s="59"/>
      <c r="F158" s="13"/>
      <c r="G158" s="13"/>
      <c r="H158" s="13"/>
      <c r="I158" s="13"/>
      <c r="J158" s="14"/>
      <c r="AA158" s="29"/>
      <c r="AB158" s="29"/>
      <c r="AC158" s="29"/>
      <c r="AD158" s="29"/>
      <c r="AE158" s="29"/>
      <c r="AF158" s="29"/>
    </row>
    <row r="159" spans="1:32" s="179" customFormat="1" ht="20.25" customHeight="1" thickBot="1" x14ac:dyDescent="0.3">
      <c r="A159" s="267">
        <v>22</v>
      </c>
      <c r="B159" s="268" t="s">
        <v>32</v>
      </c>
      <c r="C159" s="269" t="s">
        <v>72</v>
      </c>
      <c r="D159" s="210" t="s">
        <v>208</v>
      </c>
      <c r="E159" s="216">
        <v>0</v>
      </c>
      <c r="F159" s="185">
        <v>0</v>
      </c>
      <c r="G159" s="185">
        <v>0</v>
      </c>
      <c r="H159" s="185">
        <v>0</v>
      </c>
      <c r="I159" s="185">
        <v>0</v>
      </c>
      <c r="J159" s="186">
        <v>0</v>
      </c>
      <c r="AA159" s="29"/>
      <c r="AB159" s="29"/>
      <c r="AC159" s="29"/>
      <c r="AD159" s="29"/>
      <c r="AE159" s="29"/>
      <c r="AF159" s="29"/>
    </row>
    <row r="160" spans="1:32" s="179" customFormat="1" ht="20.25" customHeight="1" thickBot="1" x14ac:dyDescent="0.3">
      <c r="A160" s="267"/>
      <c r="B160" s="268"/>
      <c r="C160" s="269"/>
      <c r="D160" s="211" t="s">
        <v>86</v>
      </c>
      <c r="E160" s="214"/>
      <c r="F160" s="183"/>
      <c r="G160" s="182"/>
      <c r="H160" s="183"/>
      <c r="I160" s="182"/>
      <c r="J160" s="184"/>
      <c r="AA160" s="29"/>
      <c r="AB160" s="29"/>
      <c r="AC160" s="29"/>
      <c r="AD160" s="29"/>
      <c r="AE160" s="29"/>
      <c r="AF160" s="29"/>
    </row>
    <row r="161" spans="1:32" s="179" customFormat="1" ht="20.25" customHeight="1" thickBot="1" x14ac:dyDescent="0.3">
      <c r="A161" s="267"/>
      <c r="B161" s="268"/>
      <c r="C161" s="269"/>
      <c r="D161" s="210" t="s">
        <v>5</v>
      </c>
      <c r="E161" s="213"/>
      <c r="F161" s="182"/>
      <c r="G161" s="180"/>
      <c r="H161" s="182"/>
      <c r="I161" s="180"/>
      <c r="J161" s="184"/>
      <c r="AA161" s="29"/>
      <c r="AB161" s="29"/>
      <c r="AC161" s="29"/>
      <c r="AD161" s="29"/>
      <c r="AE161" s="29"/>
      <c r="AF161" s="29"/>
    </row>
    <row r="162" spans="1:32" s="179" customFormat="1" ht="20.25" customHeight="1" thickBot="1" x14ac:dyDescent="0.3">
      <c r="A162" s="267"/>
      <c r="B162" s="268"/>
      <c r="C162" s="269"/>
      <c r="D162" s="210" t="s">
        <v>209</v>
      </c>
      <c r="E162" s="213"/>
      <c r="F162" s="182"/>
      <c r="G162" s="180"/>
      <c r="H162" s="182"/>
      <c r="I162" s="180"/>
      <c r="J162" s="184"/>
      <c r="AA162" s="29"/>
      <c r="AB162" s="29"/>
      <c r="AC162" s="29"/>
      <c r="AD162" s="29"/>
      <c r="AE162" s="29"/>
      <c r="AF162" s="29"/>
    </row>
    <row r="163" spans="1:32" s="179" customFormat="1" ht="20.25" customHeight="1" thickBot="1" x14ac:dyDescent="0.3">
      <c r="A163" s="267"/>
      <c r="B163" s="268"/>
      <c r="C163" s="269"/>
      <c r="D163" s="210" t="s">
        <v>6</v>
      </c>
      <c r="E163" s="214"/>
      <c r="F163" s="180"/>
      <c r="G163" s="182"/>
      <c r="H163" s="180"/>
      <c r="I163" s="182"/>
      <c r="J163" s="181"/>
      <c r="AA163" s="29"/>
      <c r="AB163" s="29"/>
      <c r="AC163" s="29"/>
      <c r="AD163" s="29"/>
      <c r="AE163" s="29"/>
      <c r="AF163" s="29"/>
    </row>
    <row r="164" spans="1:32" s="179" customFormat="1" ht="20.25" customHeight="1" thickBot="1" x14ac:dyDescent="0.3">
      <c r="A164" s="267"/>
      <c r="B164" s="268"/>
      <c r="C164" s="269"/>
      <c r="D164" s="210" t="s">
        <v>7</v>
      </c>
      <c r="E164" s="213"/>
      <c r="F164" s="180"/>
      <c r="G164" s="180"/>
      <c r="H164" s="180"/>
      <c r="I164" s="180"/>
      <c r="J164" s="181"/>
      <c r="AA164" s="29"/>
      <c r="AB164" s="29"/>
      <c r="AC164" s="29"/>
      <c r="AD164" s="29"/>
      <c r="AE164" s="29"/>
      <c r="AF164" s="29"/>
    </row>
    <row r="165" spans="1:32" s="179" customFormat="1" ht="20.25" customHeight="1" thickBot="1" x14ac:dyDescent="0.3">
      <c r="A165" s="267"/>
      <c r="B165" s="268"/>
      <c r="C165" s="269"/>
      <c r="D165" s="212" t="s">
        <v>210</v>
      </c>
      <c r="E165" s="214"/>
      <c r="F165" s="180"/>
      <c r="G165" s="182"/>
      <c r="H165" s="180"/>
      <c r="I165" s="182"/>
      <c r="J165" s="181"/>
      <c r="AA165" s="29"/>
      <c r="AB165" s="29"/>
      <c r="AC165" s="29"/>
      <c r="AD165" s="29"/>
      <c r="AE165" s="29"/>
      <c r="AF165" s="29"/>
    </row>
    <row r="166" spans="1:32" s="179" customFormat="1" ht="20.25" customHeight="1" thickBot="1" x14ac:dyDescent="0.3">
      <c r="A166" s="267"/>
      <c r="B166" s="268"/>
      <c r="C166" s="269"/>
      <c r="D166" s="212" t="s">
        <v>211</v>
      </c>
      <c r="E166" s="215"/>
      <c r="F166" s="11"/>
      <c r="G166" s="11"/>
      <c r="H166" s="11"/>
      <c r="I166" s="11"/>
      <c r="J166" s="12"/>
      <c r="AA166" s="29"/>
      <c r="AB166" s="29"/>
      <c r="AC166" s="29"/>
      <c r="AD166" s="29"/>
      <c r="AE166" s="29"/>
      <c r="AF166" s="29"/>
    </row>
    <row r="167" spans="1:32" s="179" customFormat="1" ht="20.25" customHeight="1" thickBot="1" x14ac:dyDescent="0.3">
      <c r="A167" s="267"/>
      <c r="B167" s="268"/>
      <c r="C167" s="269"/>
      <c r="D167" s="209" t="s">
        <v>212</v>
      </c>
      <c r="E167" s="59"/>
      <c r="F167" s="13"/>
      <c r="G167" s="13"/>
      <c r="H167" s="13"/>
      <c r="I167" s="13"/>
      <c r="J167" s="14"/>
      <c r="AA167" s="29"/>
      <c r="AB167" s="29"/>
      <c r="AC167" s="29"/>
      <c r="AD167" s="29"/>
      <c r="AE167" s="29"/>
      <c r="AF167" s="29"/>
    </row>
    <row r="168" spans="1:32" s="179" customFormat="1" ht="20.25" customHeight="1" thickBot="1" x14ac:dyDescent="0.3">
      <c r="A168" s="275">
        <v>23</v>
      </c>
      <c r="B168" s="268" t="s">
        <v>33</v>
      </c>
      <c r="C168" s="269" t="s">
        <v>73</v>
      </c>
      <c r="D168" s="210" t="s">
        <v>208</v>
      </c>
      <c r="E168" s="216">
        <v>0</v>
      </c>
      <c r="F168" s="185">
        <v>0</v>
      </c>
      <c r="G168" s="185">
        <v>0</v>
      </c>
      <c r="H168" s="185">
        <v>0</v>
      </c>
      <c r="I168" s="185">
        <v>0</v>
      </c>
      <c r="J168" s="186">
        <v>0</v>
      </c>
      <c r="AA168" s="29"/>
      <c r="AB168" s="29"/>
      <c r="AC168" s="29"/>
      <c r="AD168" s="29"/>
      <c r="AE168" s="29"/>
      <c r="AF168" s="29"/>
    </row>
    <row r="169" spans="1:32" s="179" customFormat="1" ht="20.25" customHeight="1" thickBot="1" x14ac:dyDescent="0.3">
      <c r="A169" s="275"/>
      <c r="B169" s="268"/>
      <c r="C169" s="269"/>
      <c r="D169" s="211" t="s">
        <v>86</v>
      </c>
      <c r="E169" s="214"/>
      <c r="F169" s="183"/>
      <c r="G169" s="182"/>
      <c r="H169" s="183"/>
      <c r="I169" s="182"/>
      <c r="J169" s="184"/>
      <c r="AA169" s="29"/>
      <c r="AB169" s="29"/>
      <c r="AC169" s="29"/>
      <c r="AD169" s="29"/>
      <c r="AE169" s="29"/>
      <c r="AF169" s="29"/>
    </row>
    <row r="170" spans="1:32" s="179" customFormat="1" ht="20.25" customHeight="1" thickBot="1" x14ac:dyDescent="0.3">
      <c r="A170" s="275"/>
      <c r="B170" s="268"/>
      <c r="C170" s="269"/>
      <c r="D170" s="210" t="s">
        <v>5</v>
      </c>
      <c r="E170" s="213"/>
      <c r="F170" s="182"/>
      <c r="G170" s="180"/>
      <c r="H170" s="182"/>
      <c r="I170" s="180"/>
      <c r="J170" s="184"/>
      <c r="AA170" s="29"/>
      <c r="AB170" s="29"/>
      <c r="AC170" s="29"/>
      <c r="AD170" s="29"/>
      <c r="AE170" s="29"/>
      <c r="AF170" s="29"/>
    </row>
    <row r="171" spans="1:32" s="179" customFormat="1" ht="20.25" customHeight="1" thickBot="1" x14ac:dyDescent="0.3">
      <c r="A171" s="275"/>
      <c r="B171" s="268"/>
      <c r="C171" s="269"/>
      <c r="D171" s="210" t="s">
        <v>209</v>
      </c>
      <c r="E171" s="213"/>
      <c r="F171" s="182"/>
      <c r="G171" s="180"/>
      <c r="H171" s="182"/>
      <c r="I171" s="180"/>
      <c r="J171" s="184"/>
      <c r="AA171" s="29"/>
      <c r="AB171" s="29"/>
      <c r="AC171" s="29"/>
      <c r="AD171" s="29"/>
      <c r="AE171" s="29"/>
      <c r="AF171" s="29"/>
    </row>
    <row r="172" spans="1:32" s="179" customFormat="1" ht="20.25" customHeight="1" thickBot="1" x14ac:dyDescent="0.3">
      <c r="A172" s="275"/>
      <c r="B172" s="268"/>
      <c r="C172" s="269"/>
      <c r="D172" s="210" t="s">
        <v>6</v>
      </c>
      <c r="E172" s="214"/>
      <c r="F172" s="180"/>
      <c r="G172" s="182"/>
      <c r="H172" s="180"/>
      <c r="I172" s="182"/>
      <c r="J172" s="181"/>
      <c r="AA172" s="29"/>
      <c r="AB172" s="29"/>
      <c r="AC172" s="29"/>
      <c r="AD172" s="29"/>
      <c r="AE172" s="29"/>
      <c r="AF172" s="29"/>
    </row>
    <row r="173" spans="1:32" s="179" customFormat="1" ht="20.25" customHeight="1" thickBot="1" x14ac:dyDescent="0.3">
      <c r="A173" s="275"/>
      <c r="B173" s="268"/>
      <c r="C173" s="269"/>
      <c r="D173" s="210" t="s">
        <v>7</v>
      </c>
      <c r="E173" s="213"/>
      <c r="F173" s="180"/>
      <c r="G173" s="180"/>
      <c r="H173" s="180"/>
      <c r="I173" s="180"/>
      <c r="J173" s="181"/>
      <c r="AA173" s="29"/>
      <c r="AB173" s="29"/>
      <c r="AC173" s="29"/>
      <c r="AD173" s="29"/>
      <c r="AE173" s="29"/>
      <c r="AF173" s="29"/>
    </row>
    <row r="174" spans="1:32" s="179" customFormat="1" ht="20.25" customHeight="1" thickBot="1" x14ac:dyDescent="0.3">
      <c r="A174" s="275"/>
      <c r="B174" s="268"/>
      <c r="C174" s="269"/>
      <c r="D174" s="212" t="s">
        <v>210</v>
      </c>
      <c r="E174" s="214"/>
      <c r="F174" s="180"/>
      <c r="G174" s="182"/>
      <c r="H174" s="180"/>
      <c r="I174" s="182"/>
      <c r="J174" s="181"/>
      <c r="AA174" s="29"/>
      <c r="AB174" s="29"/>
      <c r="AC174" s="29"/>
      <c r="AD174" s="29"/>
      <c r="AE174" s="29"/>
      <c r="AF174" s="29"/>
    </row>
    <row r="175" spans="1:32" s="179" customFormat="1" ht="20.25" customHeight="1" thickBot="1" x14ac:dyDescent="0.3">
      <c r="A175" s="275"/>
      <c r="B175" s="268"/>
      <c r="C175" s="269"/>
      <c r="D175" s="212" t="s">
        <v>211</v>
      </c>
      <c r="E175" s="215"/>
      <c r="F175" s="11"/>
      <c r="G175" s="11"/>
      <c r="H175" s="11"/>
      <c r="I175" s="11"/>
      <c r="J175" s="12"/>
      <c r="AA175" s="29"/>
      <c r="AB175" s="29"/>
      <c r="AC175" s="29"/>
      <c r="AD175" s="29"/>
      <c r="AE175" s="29"/>
      <c r="AF175" s="29"/>
    </row>
    <row r="176" spans="1:32" s="179" customFormat="1" ht="20.25" customHeight="1" thickBot="1" x14ac:dyDescent="0.3">
      <c r="A176" s="275"/>
      <c r="B176" s="268"/>
      <c r="C176" s="269"/>
      <c r="D176" s="209" t="s">
        <v>212</v>
      </c>
      <c r="E176" s="59"/>
      <c r="F176" s="13"/>
      <c r="G176" s="13"/>
      <c r="H176" s="13"/>
      <c r="I176" s="13"/>
      <c r="J176" s="14"/>
      <c r="AA176" s="29"/>
      <c r="AB176" s="29"/>
      <c r="AC176" s="29"/>
      <c r="AD176" s="29"/>
      <c r="AE176" s="29"/>
      <c r="AF176" s="29"/>
    </row>
    <row r="177" spans="1:32" s="179" customFormat="1" ht="20.25" customHeight="1" thickBot="1" x14ac:dyDescent="0.3">
      <c r="A177" s="267">
        <v>24</v>
      </c>
      <c r="B177" s="268" t="s">
        <v>215</v>
      </c>
      <c r="C177" s="269" t="s">
        <v>74</v>
      </c>
      <c r="D177" s="210" t="s">
        <v>208</v>
      </c>
      <c r="E177" s="216">
        <v>0</v>
      </c>
      <c r="F177" s="185">
        <v>0</v>
      </c>
      <c r="G177" s="185">
        <v>0</v>
      </c>
      <c r="H177" s="185">
        <v>0</v>
      </c>
      <c r="I177" s="185">
        <v>0</v>
      </c>
      <c r="J177" s="186">
        <v>0</v>
      </c>
      <c r="AA177" s="29"/>
      <c r="AB177" s="29"/>
      <c r="AC177" s="29"/>
      <c r="AD177" s="29"/>
      <c r="AE177" s="29"/>
      <c r="AF177" s="29"/>
    </row>
    <row r="178" spans="1:32" s="179" customFormat="1" ht="20.25" customHeight="1" thickBot="1" x14ac:dyDescent="0.3">
      <c r="A178" s="267"/>
      <c r="B178" s="268"/>
      <c r="C178" s="269"/>
      <c r="D178" s="211" t="s">
        <v>86</v>
      </c>
      <c r="E178" s="214"/>
      <c r="F178" s="183"/>
      <c r="G178" s="182"/>
      <c r="H178" s="183"/>
      <c r="I178" s="182"/>
      <c r="J178" s="184"/>
      <c r="AA178" s="29"/>
      <c r="AB178" s="29"/>
      <c r="AC178" s="29"/>
      <c r="AD178" s="29"/>
      <c r="AE178" s="29"/>
      <c r="AF178" s="29"/>
    </row>
    <row r="179" spans="1:32" s="179" customFormat="1" ht="20.25" customHeight="1" thickBot="1" x14ac:dyDescent="0.3">
      <c r="A179" s="267"/>
      <c r="B179" s="268"/>
      <c r="C179" s="269"/>
      <c r="D179" s="210" t="s">
        <v>5</v>
      </c>
      <c r="E179" s="213"/>
      <c r="F179" s="182"/>
      <c r="G179" s="180"/>
      <c r="H179" s="182"/>
      <c r="I179" s="180"/>
      <c r="J179" s="184"/>
      <c r="AA179" s="29"/>
      <c r="AB179" s="29"/>
      <c r="AC179" s="29"/>
      <c r="AD179" s="29"/>
      <c r="AE179" s="29"/>
      <c r="AF179" s="29"/>
    </row>
    <row r="180" spans="1:32" s="179" customFormat="1" ht="20.25" customHeight="1" thickBot="1" x14ac:dyDescent="0.3">
      <c r="A180" s="267"/>
      <c r="B180" s="268"/>
      <c r="C180" s="269"/>
      <c r="D180" s="210" t="s">
        <v>209</v>
      </c>
      <c r="E180" s="213"/>
      <c r="F180" s="182"/>
      <c r="G180" s="180"/>
      <c r="H180" s="182"/>
      <c r="I180" s="180"/>
      <c r="J180" s="184"/>
      <c r="AA180" s="29"/>
      <c r="AB180" s="29"/>
      <c r="AC180" s="29"/>
      <c r="AD180" s="29"/>
      <c r="AE180" s="29"/>
      <c r="AF180" s="29"/>
    </row>
    <row r="181" spans="1:32" s="179" customFormat="1" ht="20.25" customHeight="1" thickBot="1" x14ac:dyDescent="0.3">
      <c r="A181" s="267"/>
      <c r="B181" s="268"/>
      <c r="C181" s="269"/>
      <c r="D181" s="210" t="s">
        <v>6</v>
      </c>
      <c r="E181" s="214"/>
      <c r="F181" s="180"/>
      <c r="G181" s="182"/>
      <c r="H181" s="180"/>
      <c r="I181" s="182"/>
      <c r="J181" s="181"/>
      <c r="AA181" s="29"/>
      <c r="AB181" s="29"/>
      <c r="AC181" s="29"/>
      <c r="AD181" s="29"/>
      <c r="AE181" s="29"/>
      <c r="AF181" s="29"/>
    </row>
    <row r="182" spans="1:32" s="179" customFormat="1" ht="20.25" customHeight="1" thickBot="1" x14ac:dyDescent="0.3">
      <c r="A182" s="267"/>
      <c r="B182" s="268"/>
      <c r="C182" s="269"/>
      <c r="D182" s="210" t="s">
        <v>7</v>
      </c>
      <c r="E182" s="213"/>
      <c r="F182" s="180"/>
      <c r="G182" s="180"/>
      <c r="H182" s="180"/>
      <c r="I182" s="180"/>
      <c r="J182" s="181"/>
      <c r="AA182" s="29"/>
      <c r="AB182" s="29"/>
      <c r="AC182" s="29"/>
      <c r="AD182" s="29"/>
      <c r="AE182" s="29"/>
      <c r="AF182" s="29"/>
    </row>
    <row r="183" spans="1:32" s="179" customFormat="1" ht="20.25" customHeight="1" thickBot="1" x14ac:dyDescent="0.3">
      <c r="A183" s="267"/>
      <c r="B183" s="268"/>
      <c r="C183" s="269"/>
      <c r="D183" s="212" t="s">
        <v>210</v>
      </c>
      <c r="E183" s="214"/>
      <c r="F183" s="180"/>
      <c r="G183" s="182"/>
      <c r="H183" s="180"/>
      <c r="I183" s="182"/>
      <c r="J183" s="181"/>
      <c r="AA183" s="29"/>
      <c r="AB183" s="29"/>
      <c r="AC183" s="29"/>
      <c r="AD183" s="29"/>
      <c r="AE183" s="29"/>
      <c r="AF183" s="29"/>
    </row>
    <row r="184" spans="1:32" s="179" customFormat="1" ht="20.25" customHeight="1" thickBot="1" x14ac:dyDescent="0.3">
      <c r="A184" s="267"/>
      <c r="B184" s="268"/>
      <c r="C184" s="269"/>
      <c r="D184" s="212" t="s">
        <v>211</v>
      </c>
      <c r="E184" s="215"/>
      <c r="F184" s="11"/>
      <c r="G184" s="11"/>
      <c r="H184" s="11"/>
      <c r="I184" s="11"/>
      <c r="J184" s="12"/>
      <c r="AA184" s="29"/>
      <c r="AB184" s="29"/>
      <c r="AC184" s="29"/>
      <c r="AD184" s="29"/>
      <c r="AE184" s="29"/>
      <c r="AF184" s="29"/>
    </row>
    <row r="185" spans="1:32" s="179" customFormat="1" ht="20.25" customHeight="1" thickBot="1" x14ac:dyDescent="0.3">
      <c r="A185" s="267"/>
      <c r="B185" s="268"/>
      <c r="C185" s="269"/>
      <c r="D185" s="209" t="s">
        <v>212</v>
      </c>
      <c r="E185" s="59"/>
      <c r="F185" s="13"/>
      <c r="G185" s="13"/>
      <c r="H185" s="13"/>
      <c r="I185" s="13"/>
      <c r="J185" s="14"/>
      <c r="AA185" s="29"/>
      <c r="AB185" s="29"/>
      <c r="AC185" s="29"/>
      <c r="AD185" s="29"/>
      <c r="AE185" s="29"/>
      <c r="AF185" s="29"/>
    </row>
    <row r="186" spans="1:32" s="179" customFormat="1" ht="20.25" customHeight="1" thickBot="1" x14ac:dyDescent="0.3">
      <c r="A186" s="267">
        <v>25</v>
      </c>
      <c r="B186" s="268" t="s">
        <v>55</v>
      </c>
      <c r="C186" s="269" t="s">
        <v>75</v>
      </c>
      <c r="D186" s="210" t="s">
        <v>208</v>
      </c>
      <c r="E186" s="216">
        <v>0</v>
      </c>
      <c r="F186" s="185">
        <v>0</v>
      </c>
      <c r="G186" s="185">
        <v>0</v>
      </c>
      <c r="H186" s="185">
        <v>0</v>
      </c>
      <c r="I186" s="185">
        <v>0</v>
      </c>
      <c r="J186" s="186">
        <v>0</v>
      </c>
      <c r="AA186" s="29"/>
      <c r="AB186" s="29"/>
      <c r="AC186" s="29"/>
      <c r="AD186" s="29"/>
      <c r="AE186" s="29"/>
      <c r="AF186" s="29"/>
    </row>
    <row r="187" spans="1:32" s="179" customFormat="1" ht="20.25" customHeight="1" thickBot="1" x14ac:dyDescent="0.3">
      <c r="A187" s="267"/>
      <c r="B187" s="268"/>
      <c r="C187" s="269"/>
      <c r="D187" s="211" t="s">
        <v>86</v>
      </c>
      <c r="E187" s="214"/>
      <c r="F187" s="183"/>
      <c r="G187" s="182"/>
      <c r="H187" s="183"/>
      <c r="I187" s="182"/>
      <c r="J187" s="184"/>
      <c r="AA187" s="29"/>
      <c r="AB187" s="29"/>
      <c r="AC187" s="29"/>
      <c r="AD187" s="29"/>
      <c r="AE187" s="29"/>
      <c r="AF187" s="29"/>
    </row>
    <row r="188" spans="1:32" s="179" customFormat="1" ht="20.25" customHeight="1" thickBot="1" x14ac:dyDescent="0.3">
      <c r="A188" s="267"/>
      <c r="B188" s="268"/>
      <c r="C188" s="269"/>
      <c r="D188" s="210" t="s">
        <v>5</v>
      </c>
      <c r="E188" s="213"/>
      <c r="F188" s="182"/>
      <c r="G188" s="180"/>
      <c r="H188" s="182"/>
      <c r="I188" s="180"/>
      <c r="J188" s="184"/>
      <c r="AA188" s="29"/>
      <c r="AB188" s="29"/>
      <c r="AC188" s="29"/>
      <c r="AD188" s="29"/>
      <c r="AE188" s="29"/>
      <c r="AF188" s="29"/>
    </row>
    <row r="189" spans="1:32" s="179" customFormat="1" ht="20.25" customHeight="1" thickBot="1" x14ac:dyDescent="0.3">
      <c r="A189" s="267"/>
      <c r="B189" s="268"/>
      <c r="C189" s="269"/>
      <c r="D189" s="210" t="s">
        <v>209</v>
      </c>
      <c r="E189" s="213"/>
      <c r="F189" s="182"/>
      <c r="G189" s="180"/>
      <c r="H189" s="182"/>
      <c r="I189" s="180"/>
      <c r="J189" s="184"/>
      <c r="AA189" s="29"/>
      <c r="AB189" s="29"/>
      <c r="AC189" s="29"/>
      <c r="AD189" s="29"/>
      <c r="AE189" s="29"/>
      <c r="AF189" s="29"/>
    </row>
    <row r="190" spans="1:32" s="179" customFormat="1" ht="20.25" customHeight="1" thickBot="1" x14ac:dyDescent="0.3">
      <c r="A190" s="267"/>
      <c r="B190" s="268"/>
      <c r="C190" s="269"/>
      <c r="D190" s="210" t="s">
        <v>6</v>
      </c>
      <c r="E190" s="214"/>
      <c r="F190" s="180"/>
      <c r="G190" s="182"/>
      <c r="H190" s="180"/>
      <c r="I190" s="182"/>
      <c r="J190" s="181"/>
      <c r="AA190" s="29"/>
      <c r="AB190" s="29"/>
      <c r="AC190" s="29"/>
      <c r="AD190" s="29"/>
      <c r="AE190" s="29"/>
      <c r="AF190" s="29"/>
    </row>
    <row r="191" spans="1:32" s="179" customFormat="1" ht="20.25" customHeight="1" thickBot="1" x14ac:dyDescent="0.3">
      <c r="A191" s="267"/>
      <c r="B191" s="268"/>
      <c r="C191" s="269"/>
      <c r="D191" s="210" t="s">
        <v>7</v>
      </c>
      <c r="E191" s="213"/>
      <c r="F191" s="180"/>
      <c r="G191" s="180"/>
      <c r="H191" s="180"/>
      <c r="I191" s="180"/>
      <c r="J191" s="181"/>
      <c r="AA191" s="29"/>
      <c r="AB191" s="29"/>
      <c r="AC191" s="29"/>
      <c r="AD191" s="29"/>
      <c r="AE191" s="29"/>
      <c r="AF191" s="29"/>
    </row>
    <row r="192" spans="1:32" s="179" customFormat="1" ht="20.25" customHeight="1" thickBot="1" x14ac:dyDescent="0.3">
      <c r="A192" s="267"/>
      <c r="B192" s="268"/>
      <c r="C192" s="269"/>
      <c r="D192" s="212" t="s">
        <v>210</v>
      </c>
      <c r="E192" s="214"/>
      <c r="F192" s="180"/>
      <c r="G192" s="182"/>
      <c r="H192" s="180"/>
      <c r="I192" s="182"/>
      <c r="J192" s="181"/>
      <c r="AA192" s="29"/>
      <c r="AB192" s="29"/>
      <c r="AC192" s="29"/>
      <c r="AD192" s="29"/>
      <c r="AE192" s="29"/>
      <c r="AF192" s="29"/>
    </row>
    <row r="193" spans="1:32" s="179" customFormat="1" ht="20.25" customHeight="1" thickBot="1" x14ac:dyDescent="0.3">
      <c r="A193" s="267"/>
      <c r="B193" s="268"/>
      <c r="C193" s="269"/>
      <c r="D193" s="212" t="s">
        <v>211</v>
      </c>
      <c r="E193" s="215"/>
      <c r="F193" s="11"/>
      <c r="G193" s="11"/>
      <c r="H193" s="11"/>
      <c r="I193" s="11"/>
      <c r="J193" s="12"/>
      <c r="AA193" s="29"/>
      <c r="AB193" s="29"/>
      <c r="AC193" s="29"/>
      <c r="AD193" s="29"/>
      <c r="AE193" s="29"/>
      <c r="AF193" s="29"/>
    </row>
    <row r="194" spans="1:32" s="179" customFormat="1" ht="20.25" customHeight="1" thickBot="1" x14ac:dyDescent="0.3">
      <c r="A194" s="267"/>
      <c r="B194" s="268"/>
      <c r="C194" s="269"/>
      <c r="D194" s="209" t="s">
        <v>212</v>
      </c>
      <c r="E194" s="59"/>
      <c r="F194" s="13"/>
      <c r="G194" s="13"/>
      <c r="H194" s="13"/>
      <c r="I194" s="13"/>
      <c r="J194" s="14"/>
      <c r="AA194" s="29"/>
      <c r="AB194" s="29"/>
      <c r="AC194" s="29"/>
      <c r="AD194" s="29"/>
      <c r="AE194" s="29"/>
      <c r="AF194" s="29"/>
    </row>
    <row r="195" spans="1:32" s="179" customFormat="1" ht="20.25" customHeight="1" thickBot="1" x14ac:dyDescent="0.3">
      <c r="A195" s="248">
        <v>26</v>
      </c>
      <c r="B195" s="249" t="s">
        <v>35</v>
      </c>
      <c r="C195" s="250" t="s">
        <v>76</v>
      </c>
      <c r="D195" s="210" t="s">
        <v>7</v>
      </c>
      <c r="E195" s="93">
        <v>0</v>
      </c>
      <c r="F195" s="94">
        <v>0</v>
      </c>
      <c r="G195" s="94">
        <v>0</v>
      </c>
      <c r="H195" s="94">
        <v>0</v>
      </c>
      <c r="I195" s="94">
        <v>0</v>
      </c>
      <c r="J195" s="95">
        <v>0</v>
      </c>
      <c r="AA195" s="29"/>
      <c r="AB195" s="29"/>
      <c r="AC195" s="29"/>
      <c r="AD195" s="29"/>
      <c r="AE195" s="29"/>
      <c r="AF195" s="29"/>
    </row>
    <row r="196" spans="1:32" s="179" customFormat="1" ht="20.25" customHeight="1" thickBot="1" x14ac:dyDescent="0.3">
      <c r="A196" s="267">
        <v>27</v>
      </c>
      <c r="B196" s="268" t="s">
        <v>77</v>
      </c>
      <c r="C196" s="269" t="s">
        <v>78</v>
      </c>
      <c r="D196" s="208" t="s">
        <v>208</v>
      </c>
      <c r="E196" s="216">
        <v>0</v>
      </c>
      <c r="F196" s="185">
        <v>0</v>
      </c>
      <c r="G196" s="185">
        <v>0</v>
      </c>
      <c r="H196" s="185">
        <v>0</v>
      </c>
      <c r="I196" s="185">
        <v>0</v>
      </c>
      <c r="J196" s="186">
        <v>0</v>
      </c>
      <c r="AA196" s="29"/>
      <c r="AB196" s="29"/>
      <c r="AC196" s="29"/>
      <c r="AD196" s="29"/>
      <c r="AE196" s="29"/>
      <c r="AF196" s="29"/>
    </row>
    <row r="197" spans="1:32" s="179" customFormat="1" ht="20.25" customHeight="1" thickBot="1" x14ac:dyDescent="0.3">
      <c r="A197" s="267"/>
      <c r="B197" s="268"/>
      <c r="C197" s="269"/>
      <c r="D197" s="211" t="s">
        <v>86</v>
      </c>
      <c r="E197" s="214"/>
      <c r="F197" s="183"/>
      <c r="G197" s="182"/>
      <c r="H197" s="183"/>
      <c r="I197" s="182"/>
      <c r="J197" s="184"/>
      <c r="AA197" s="29"/>
      <c r="AB197" s="29"/>
      <c r="AC197" s="29"/>
      <c r="AD197" s="29"/>
      <c r="AE197" s="29"/>
      <c r="AF197" s="29"/>
    </row>
    <row r="198" spans="1:32" s="179" customFormat="1" ht="20.25" customHeight="1" thickBot="1" x14ac:dyDescent="0.3">
      <c r="A198" s="267"/>
      <c r="B198" s="268"/>
      <c r="C198" s="269"/>
      <c r="D198" s="210" t="s">
        <v>5</v>
      </c>
      <c r="E198" s="213"/>
      <c r="F198" s="182"/>
      <c r="G198" s="180"/>
      <c r="H198" s="182"/>
      <c r="I198" s="180"/>
      <c r="J198" s="184"/>
      <c r="AA198" s="29"/>
      <c r="AB198" s="29"/>
      <c r="AC198" s="29"/>
      <c r="AD198" s="29"/>
      <c r="AE198" s="29"/>
      <c r="AF198" s="29"/>
    </row>
    <row r="199" spans="1:32" s="179" customFormat="1" ht="20.25" customHeight="1" thickBot="1" x14ac:dyDescent="0.3">
      <c r="A199" s="267"/>
      <c r="B199" s="268"/>
      <c r="C199" s="269"/>
      <c r="D199" s="210" t="s">
        <v>209</v>
      </c>
      <c r="E199" s="213"/>
      <c r="F199" s="182"/>
      <c r="G199" s="180"/>
      <c r="H199" s="182"/>
      <c r="I199" s="180"/>
      <c r="J199" s="184"/>
      <c r="AA199" s="29"/>
      <c r="AB199" s="29"/>
      <c r="AC199" s="29"/>
      <c r="AD199" s="29"/>
      <c r="AE199" s="29"/>
      <c r="AF199" s="29"/>
    </row>
    <row r="200" spans="1:32" s="179" customFormat="1" ht="20.25" customHeight="1" thickBot="1" x14ac:dyDescent="0.3">
      <c r="A200" s="267"/>
      <c r="B200" s="268"/>
      <c r="C200" s="269"/>
      <c r="D200" s="210" t="s">
        <v>6</v>
      </c>
      <c r="E200" s="214"/>
      <c r="F200" s="180"/>
      <c r="G200" s="182"/>
      <c r="H200" s="180"/>
      <c r="I200" s="182"/>
      <c r="J200" s="181"/>
      <c r="AA200" s="29"/>
      <c r="AB200" s="29"/>
      <c r="AC200" s="29"/>
      <c r="AD200" s="29"/>
      <c r="AE200" s="29"/>
      <c r="AF200" s="29"/>
    </row>
    <row r="201" spans="1:32" s="179" customFormat="1" ht="20.25" customHeight="1" thickBot="1" x14ac:dyDescent="0.3">
      <c r="A201" s="267"/>
      <c r="B201" s="268"/>
      <c r="C201" s="269"/>
      <c r="D201" s="210" t="s">
        <v>7</v>
      </c>
      <c r="E201" s="213"/>
      <c r="F201" s="180"/>
      <c r="G201" s="180"/>
      <c r="H201" s="180"/>
      <c r="I201" s="180"/>
      <c r="J201" s="181"/>
      <c r="AA201" s="29"/>
      <c r="AB201" s="29"/>
      <c r="AC201" s="29"/>
      <c r="AD201" s="29"/>
      <c r="AE201" s="29"/>
      <c r="AF201" s="29"/>
    </row>
    <row r="202" spans="1:32" s="179" customFormat="1" ht="20.25" customHeight="1" thickBot="1" x14ac:dyDescent="0.3">
      <c r="A202" s="267"/>
      <c r="B202" s="268"/>
      <c r="C202" s="269"/>
      <c r="D202" s="212" t="s">
        <v>210</v>
      </c>
      <c r="E202" s="214"/>
      <c r="F202" s="180"/>
      <c r="G202" s="182"/>
      <c r="H202" s="180"/>
      <c r="I202" s="182"/>
      <c r="J202" s="181"/>
      <c r="AA202" s="29"/>
      <c r="AB202" s="29"/>
      <c r="AC202" s="29"/>
      <c r="AD202" s="29"/>
      <c r="AE202" s="29"/>
      <c r="AF202" s="29"/>
    </row>
    <row r="203" spans="1:32" s="179" customFormat="1" ht="20.25" customHeight="1" thickBot="1" x14ac:dyDescent="0.3">
      <c r="A203" s="267"/>
      <c r="B203" s="268"/>
      <c r="C203" s="269"/>
      <c r="D203" s="212" t="s">
        <v>211</v>
      </c>
      <c r="E203" s="215"/>
      <c r="F203" s="11"/>
      <c r="G203" s="11"/>
      <c r="H203" s="11"/>
      <c r="I203" s="11"/>
      <c r="J203" s="12"/>
      <c r="AA203" s="29"/>
      <c r="AB203" s="29"/>
      <c r="AC203" s="29"/>
      <c r="AD203" s="29"/>
      <c r="AE203" s="29"/>
      <c r="AF203" s="29"/>
    </row>
    <row r="204" spans="1:32" s="179" customFormat="1" ht="20.25" customHeight="1" thickBot="1" x14ac:dyDescent="0.3">
      <c r="A204" s="267"/>
      <c r="B204" s="268"/>
      <c r="C204" s="269"/>
      <c r="D204" s="209" t="s">
        <v>212</v>
      </c>
      <c r="E204" s="59"/>
      <c r="F204" s="13"/>
      <c r="G204" s="13"/>
      <c r="H204" s="13"/>
      <c r="I204" s="13"/>
      <c r="J204" s="14"/>
      <c r="AA204" s="29"/>
      <c r="AB204" s="29"/>
      <c r="AC204" s="29"/>
      <c r="AD204" s="29"/>
      <c r="AE204" s="29"/>
      <c r="AF204" s="29"/>
    </row>
    <row r="205" spans="1:32" s="179" customFormat="1" ht="20.25" customHeight="1" thickBot="1" x14ac:dyDescent="0.3">
      <c r="A205" s="267">
        <v>28</v>
      </c>
      <c r="B205" s="268" t="s">
        <v>36</v>
      </c>
      <c r="C205" s="269" t="s">
        <v>79</v>
      </c>
      <c r="D205" s="210" t="s">
        <v>208</v>
      </c>
      <c r="E205" s="216">
        <v>0</v>
      </c>
      <c r="F205" s="185">
        <v>0</v>
      </c>
      <c r="G205" s="185">
        <v>0</v>
      </c>
      <c r="H205" s="185">
        <v>0</v>
      </c>
      <c r="I205" s="185">
        <v>0</v>
      </c>
      <c r="J205" s="186">
        <v>0</v>
      </c>
      <c r="AA205" s="29"/>
      <c r="AB205" s="29"/>
      <c r="AC205" s="29"/>
      <c r="AD205" s="29"/>
      <c r="AE205" s="29"/>
      <c r="AF205" s="29"/>
    </row>
    <row r="206" spans="1:32" s="179" customFormat="1" ht="20.25" customHeight="1" thickBot="1" x14ac:dyDescent="0.3">
      <c r="A206" s="267"/>
      <c r="B206" s="268"/>
      <c r="C206" s="269"/>
      <c r="D206" s="211" t="s">
        <v>86</v>
      </c>
      <c r="E206" s="214"/>
      <c r="F206" s="183"/>
      <c r="G206" s="182"/>
      <c r="H206" s="183"/>
      <c r="I206" s="182"/>
      <c r="J206" s="184"/>
      <c r="AA206" s="29"/>
      <c r="AB206" s="29"/>
      <c r="AC206" s="29"/>
      <c r="AD206" s="29"/>
      <c r="AE206" s="29"/>
      <c r="AF206" s="29"/>
    </row>
    <row r="207" spans="1:32" s="179" customFormat="1" ht="20.25" customHeight="1" thickBot="1" x14ac:dyDescent="0.3">
      <c r="A207" s="267"/>
      <c r="B207" s="268"/>
      <c r="C207" s="269"/>
      <c r="D207" s="210" t="s">
        <v>5</v>
      </c>
      <c r="E207" s="213"/>
      <c r="F207" s="182"/>
      <c r="G207" s="180"/>
      <c r="H207" s="182"/>
      <c r="I207" s="180"/>
      <c r="J207" s="184"/>
      <c r="AA207" s="29"/>
      <c r="AB207" s="29"/>
      <c r="AC207" s="29"/>
      <c r="AD207" s="29"/>
      <c r="AE207" s="29"/>
      <c r="AF207" s="29"/>
    </row>
    <row r="208" spans="1:32" s="179" customFormat="1" ht="20.25" customHeight="1" thickBot="1" x14ac:dyDescent="0.3">
      <c r="A208" s="267"/>
      <c r="B208" s="268"/>
      <c r="C208" s="269"/>
      <c r="D208" s="210" t="s">
        <v>209</v>
      </c>
      <c r="E208" s="213"/>
      <c r="F208" s="182"/>
      <c r="G208" s="180"/>
      <c r="H208" s="182"/>
      <c r="I208" s="180"/>
      <c r="J208" s="184"/>
      <c r="AA208" s="29"/>
      <c r="AB208" s="29"/>
      <c r="AC208" s="29"/>
      <c r="AD208" s="29"/>
      <c r="AE208" s="29"/>
      <c r="AF208" s="29"/>
    </row>
    <row r="209" spans="1:32" s="179" customFormat="1" ht="20.25" customHeight="1" thickBot="1" x14ac:dyDescent="0.3">
      <c r="A209" s="267"/>
      <c r="B209" s="268"/>
      <c r="C209" s="269"/>
      <c r="D209" s="210" t="s">
        <v>6</v>
      </c>
      <c r="E209" s="214"/>
      <c r="F209" s="180"/>
      <c r="G209" s="182"/>
      <c r="H209" s="180"/>
      <c r="I209" s="182"/>
      <c r="J209" s="181"/>
      <c r="AA209" s="29"/>
      <c r="AB209" s="29"/>
      <c r="AC209" s="29"/>
      <c r="AD209" s="29"/>
      <c r="AE209" s="29"/>
      <c r="AF209" s="29"/>
    </row>
    <row r="210" spans="1:32" s="179" customFormat="1" ht="20.25" customHeight="1" thickBot="1" x14ac:dyDescent="0.3">
      <c r="A210" s="267"/>
      <c r="B210" s="268"/>
      <c r="C210" s="269"/>
      <c r="D210" s="210" t="s">
        <v>7</v>
      </c>
      <c r="E210" s="213"/>
      <c r="F210" s="180"/>
      <c r="G210" s="180"/>
      <c r="H210" s="180"/>
      <c r="I210" s="180"/>
      <c r="J210" s="181"/>
      <c r="AA210" s="29"/>
      <c r="AB210" s="29"/>
      <c r="AC210" s="29"/>
      <c r="AD210" s="29"/>
      <c r="AE210" s="29"/>
      <c r="AF210" s="29"/>
    </row>
    <row r="211" spans="1:32" s="179" customFormat="1" ht="20.25" customHeight="1" thickBot="1" x14ac:dyDescent="0.3">
      <c r="A211" s="267"/>
      <c r="B211" s="268"/>
      <c r="C211" s="269"/>
      <c r="D211" s="210" t="s">
        <v>210</v>
      </c>
      <c r="E211" s="214"/>
      <c r="F211" s="180"/>
      <c r="G211" s="182"/>
      <c r="H211" s="180"/>
      <c r="I211" s="182"/>
      <c r="J211" s="181"/>
      <c r="AA211" s="29"/>
      <c r="AB211" s="29"/>
      <c r="AC211" s="29"/>
      <c r="AD211" s="29"/>
      <c r="AE211" s="29"/>
      <c r="AF211" s="29"/>
    </row>
    <row r="212" spans="1:32" s="179" customFormat="1" ht="20.25" customHeight="1" thickBot="1" x14ac:dyDescent="0.3">
      <c r="A212" s="267"/>
      <c r="B212" s="268"/>
      <c r="C212" s="269"/>
      <c r="D212" s="212" t="s">
        <v>211</v>
      </c>
      <c r="E212" s="215"/>
      <c r="F212" s="11"/>
      <c r="G212" s="11"/>
      <c r="H212" s="11"/>
      <c r="I212" s="11"/>
      <c r="J212" s="12"/>
      <c r="AA212" s="29"/>
      <c r="AB212" s="29"/>
      <c r="AC212" s="29"/>
      <c r="AD212" s="29"/>
      <c r="AE212" s="29"/>
      <c r="AF212" s="29"/>
    </row>
    <row r="213" spans="1:32" s="179" customFormat="1" ht="20.25" customHeight="1" thickBot="1" x14ac:dyDescent="0.3">
      <c r="A213" s="267"/>
      <c r="B213" s="268"/>
      <c r="C213" s="269"/>
      <c r="D213" s="209" t="s">
        <v>212</v>
      </c>
      <c r="E213" s="59"/>
      <c r="F213" s="13"/>
      <c r="G213" s="13"/>
      <c r="H213" s="13"/>
      <c r="I213" s="13"/>
      <c r="J213" s="14"/>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216">
        <v>0</v>
      </c>
      <c r="F215" s="185">
        <v>0</v>
      </c>
      <c r="G215" s="185">
        <v>0</v>
      </c>
      <c r="H215" s="185">
        <v>0</v>
      </c>
      <c r="I215" s="185">
        <v>0</v>
      </c>
      <c r="J215" s="186">
        <v>0</v>
      </c>
      <c r="AA215" s="29"/>
      <c r="AB215" s="29"/>
      <c r="AC215" s="29"/>
      <c r="AD215" s="29"/>
      <c r="AE215" s="29"/>
      <c r="AF215" s="29"/>
    </row>
    <row r="216" spans="1:32" s="179" customFormat="1" ht="20.25" customHeight="1" thickBot="1" x14ac:dyDescent="0.3">
      <c r="A216" s="267"/>
      <c r="B216" s="268"/>
      <c r="C216" s="269"/>
      <c r="D216" s="211" t="s">
        <v>86</v>
      </c>
      <c r="E216" s="214"/>
      <c r="F216" s="183"/>
      <c r="G216" s="182"/>
      <c r="H216" s="183"/>
      <c r="I216" s="182"/>
      <c r="J216" s="184"/>
      <c r="AA216" s="29"/>
      <c r="AB216" s="29"/>
      <c r="AC216" s="29"/>
      <c r="AD216" s="29"/>
      <c r="AE216" s="29"/>
      <c r="AF216" s="29"/>
    </row>
    <row r="217" spans="1:32" s="179" customFormat="1" ht="20.25" customHeight="1" thickBot="1" x14ac:dyDescent="0.3">
      <c r="A217" s="267"/>
      <c r="B217" s="268"/>
      <c r="C217" s="269"/>
      <c r="D217" s="210" t="s">
        <v>5</v>
      </c>
      <c r="E217" s="213"/>
      <c r="F217" s="182"/>
      <c r="G217" s="180"/>
      <c r="H217" s="182"/>
      <c r="I217" s="180"/>
      <c r="J217" s="184"/>
      <c r="AA217" s="29"/>
      <c r="AB217" s="29"/>
      <c r="AC217" s="29"/>
      <c r="AD217" s="29"/>
      <c r="AE217" s="29"/>
      <c r="AF217" s="29"/>
    </row>
    <row r="218" spans="1:32" s="179" customFormat="1" ht="20.25" customHeight="1" thickBot="1" x14ac:dyDescent="0.3">
      <c r="A218" s="267"/>
      <c r="B218" s="268"/>
      <c r="C218" s="269"/>
      <c r="D218" s="210" t="s">
        <v>209</v>
      </c>
      <c r="E218" s="213"/>
      <c r="F218" s="182"/>
      <c r="G218" s="180"/>
      <c r="H218" s="182"/>
      <c r="I218" s="180"/>
      <c r="J218" s="184"/>
      <c r="AA218" s="29"/>
      <c r="AB218" s="29"/>
      <c r="AC218" s="29"/>
      <c r="AD218" s="29"/>
      <c r="AE218" s="29"/>
      <c r="AF218" s="29"/>
    </row>
    <row r="219" spans="1:32" s="179" customFormat="1" ht="20.25" customHeight="1" thickBot="1" x14ac:dyDescent="0.3">
      <c r="A219" s="267"/>
      <c r="B219" s="268"/>
      <c r="C219" s="269"/>
      <c r="D219" s="210" t="s">
        <v>6</v>
      </c>
      <c r="E219" s="214"/>
      <c r="F219" s="180"/>
      <c r="G219" s="182"/>
      <c r="H219" s="180"/>
      <c r="I219" s="182"/>
      <c r="J219" s="181"/>
      <c r="AA219" s="29"/>
      <c r="AB219" s="29"/>
      <c r="AC219" s="29"/>
      <c r="AD219" s="29"/>
      <c r="AE219" s="29"/>
      <c r="AF219" s="29"/>
    </row>
    <row r="220" spans="1:32" s="179" customFormat="1" ht="20.25" customHeight="1" thickBot="1" x14ac:dyDescent="0.3">
      <c r="A220" s="267"/>
      <c r="B220" s="268"/>
      <c r="C220" s="269"/>
      <c r="D220" s="210" t="s">
        <v>7</v>
      </c>
      <c r="E220" s="213"/>
      <c r="F220" s="180"/>
      <c r="G220" s="180"/>
      <c r="H220" s="180"/>
      <c r="I220" s="180"/>
      <c r="J220" s="181"/>
      <c r="AA220" s="29"/>
      <c r="AB220" s="29"/>
      <c r="AC220" s="29"/>
      <c r="AD220" s="29"/>
      <c r="AE220" s="29"/>
      <c r="AF220" s="29"/>
    </row>
    <row r="221" spans="1:32" s="179" customFormat="1" ht="20.25" customHeight="1" thickBot="1" x14ac:dyDescent="0.3">
      <c r="A221" s="267"/>
      <c r="B221" s="268"/>
      <c r="C221" s="269"/>
      <c r="D221" s="212" t="s">
        <v>210</v>
      </c>
      <c r="E221" s="214"/>
      <c r="F221" s="180"/>
      <c r="G221" s="182"/>
      <c r="H221" s="180"/>
      <c r="I221" s="182"/>
      <c r="J221" s="181"/>
      <c r="AA221" s="29"/>
      <c r="AB221" s="29"/>
      <c r="AC221" s="29"/>
      <c r="AD221" s="29"/>
      <c r="AE221" s="29"/>
      <c r="AF221" s="29"/>
    </row>
    <row r="222" spans="1:32" s="179" customFormat="1" ht="20.25" customHeight="1" thickBot="1" x14ac:dyDescent="0.3">
      <c r="A222" s="267"/>
      <c r="B222" s="268"/>
      <c r="C222" s="269"/>
      <c r="D222" s="212" t="s">
        <v>211</v>
      </c>
      <c r="E222" s="215"/>
      <c r="F222" s="11"/>
      <c r="G222" s="11"/>
      <c r="H222" s="11"/>
      <c r="I222" s="11"/>
      <c r="J222" s="12"/>
      <c r="AA222" s="29"/>
      <c r="AB222" s="29"/>
      <c r="AC222" s="29"/>
      <c r="AD222" s="29"/>
      <c r="AE222" s="29"/>
      <c r="AF222" s="29"/>
    </row>
    <row r="223" spans="1:32" s="179" customFormat="1" ht="20.25" customHeight="1" thickBot="1" x14ac:dyDescent="0.3">
      <c r="A223" s="267"/>
      <c r="B223" s="268"/>
      <c r="C223" s="269"/>
      <c r="D223" s="209" t="s">
        <v>212</v>
      </c>
      <c r="E223" s="59"/>
      <c r="F223" s="13"/>
      <c r="G223" s="13"/>
      <c r="H223" s="13"/>
      <c r="I223" s="13"/>
      <c r="J223" s="14"/>
      <c r="AA223" s="29"/>
      <c r="AB223" s="29"/>
      <c r="AC223" s="29"/>
      <c r="AD223" s="29"/>
      <c r="AE223" s="29"/>
      <c r="AF223" s="29"/>
    </row>
    <row r="224" spans="1:32" s="179" customFormat="1" ht="20.25" customHeight="1" thickBot="1" x14ac:dyDescent="0.3">
      <c r="A224" s="267">
        <v>30</v>
      </c>
      <c r="B224" s="268" t="s">
        <v>38</v>
      </c>
      <c r="C224" s="269" t="s">
        <v>49</v>
      </c>
      <c r="D224" s="211" t="s">
        <v>208</v>
      </c>
      <c r="E224" s="216">
        <v>0</v>
      </c>
      <c r="F224" s="185">
        <v>0</v>
      </c>
      <c r="G224" s="185">
        <v>0</v>
      </c>
      <c r="H224" s="185">
        <v>0</v>
      </c>
      <c r="I224" s="185">
        <v>0</v>
      </c>
      <c r="J224" s="186">
        <v>0</v>
      </c>
      <c r="AA224" s="29"/>
      <c r="AB224" s="29"/>
      <c r="AC224" s="29"/>
      <c r="AD224" s="29"/>
      <c r="AE224" s="29"/>
      <c r="AF224" s="29"/>
    </row>
    <row r="225" spans="1:32" s="179" customFormat="1" ht="20.25" customHeight="1" thickBot="1" x14ac:dyDescent="0.3">
      <c r="A225" s="267"/>
      <c r="B225" s="268"/>
      <c r="C225" s="269"/>
      <c r="D225" s="211" t="s">
        <v>86</v>
      </c>
      <c r="E225" s="214"/>
      <c r="F225" s="183"/>
      <c r="G225" s="182"/>
      <c r="H225" s="183"/>
      <c r="I225" s="182"/>
      <c r="J225" s="184"/>
      <c r="AA225" s="29"/>
      <c r="AB225" s="29"/>
      <c r="AC225" s="29"/>
      <c r="AD225" s="29"/>
      <c r="AE225" s="29"/>
      <c r="AF225" s="29"/>
    </row>
    <row r="226" spans="1:32" s="179" customFormat="1" ht="20.25" customHeight="1" thickBot="1" x14ac:dyDescent="0.3">
      <c r="A226" s="267"/>
      <c r="B226" s="268"/>
      <c r="C226" s="269"/>
      <c r="D226" s="210" t="s">
        <v>5</v>
      </c>
      <c r="E226" s="213"/>
      <c r="F226" s="182"/>
      <c r="G226" s="180"/>
      <c r="H226" s="182"/>
      <c r="I226" s="180"/>
      <c r="J226" s="184"/>
      <c r="AA226" s="29"/>
      <c r="AB226" s="29"/>
      <c r="AC226" s="29"/>
      <c r="AD226" s="29"/>
      <c r="AE226" s="29"/>
      <c r="AF226" s="29"/>
    </row>
    <row r="227" spans="1:32" s="179" customFormat="1" ht="20.25" customHeight="1" thickBot="1" x14ac:dyDescent="0.3">
      <c r="A227" s="267"/>
      <c r="B227" s="268"/>
      <c r="C227" s="269"/>
      <c r="D227" s="210" t="s">
        <v>209</v>
      </c>
      <c r="E227" s="213"/>
      <c r="F227" s="182"/>
      <c r="G227" s="180">
        <v>1</v>
      </c>
      <c r="H227" s="182"/>
      <c r="I227" s="180"/>
      <c r="J227" s="184"/>
      <c r="AA227" s="29"/>
      <c r="AB227" s="29"/>
      <c r="AC227" s="29"/>
      <c r="AD227" s="29"/>
      <c r="AE227" s="29"/>
      <c r="AF227" s="29"/>
    </row>
    <row r="228" spans="1:32" s="179" customFormat="1" ht="20.25" customHeight="1" thickBot="1" x14ac:dyDescent="0.3">
      <c r="A228" s="267"/>
      <c r="B228" s="268"/>
      <c r="C228" s="269"/>
      <c r="D228" s="210" t="s">
        <v>6</v>
      </c>
      <c r="E228" s="214"/>
      <c r="F228" s="180"/>
      <c r="G228" s="182"/>
      <c r="H228" s="180"/>
      <c r="I228" s="182"/>
      <c r="J228" s="181"/>
      <c r="AA228" s="29"/>
      <c r="AB228" s="29"/>
      <c r="AC228" s="29"/>
      <c r="AD228" s="29"/>
      <c r="AE228" s="29"/>
      <c r="AF228" s="29"/>
    </row>
    <row r="229" spans="1:32" s="179" customFormat="1" ht="20.25" customHeight="1" thickBot="1" x14ac:dyDescent="0.3">
      <c r="A229" s="267"/>
      <c r="B229" s="268"/>
      <c r="C229" s="269"/>
      <c r="D229" s="210" t="s">
        <v>7</v>
      </c>
      <c r="E229" s="213"/>
      <c r="F229" s="180"/>
      <c r="G229" s="180"/>
      <c r="H229" s="180"/>
      <c r="I229" s="180"/>
      <c r="J229" s="181"/>
      <c r="AA229" s="29"/>
      <c r="AB229" s="29"/>
      <c r="AC229" s="29"/>
      <c r="AD229" s="29"/>
      <c r="AE229" s="29"/>
      <c r="AF229" s="29"/>
    </row>
    <row r="230" spans="1:32" s="179" customFormat="1" ht="20.25" customHeight="1" thickBot="1" x14ac:dyDescent="0.3">
      <c r="A230" s="267"/>
      <c r="B230" s="268"/>
      <c r="C230" s="269"/>
      <c r="D230" s="212" t="s">
        <v>210</v>
      </c>
      <c r="E230" s="214"/>
      <c r="F230" s="180"/>
      <c r="G230" s="182"/>
      <c r="H230" s="180"/>
      <c r="I230" s="182"/>
      <c r="J230" s="181">
        <v>1</v>
      </c>
      <c r="AA230" s="29"/>
      <c r="AB230" s="29"/>
      <c r="AC230" s="29"/>
      <c r="AD230" s="29"/>
      <c r="AE230" s="29"/>
      <c r="AF230" s="29"/>
    </row>
    <row r="231" spans="1:32" s="179" customFormat="1" ht="20.25" customHeight="1" thickBot="1" x14ac:dyDescent="0.3">
      <c r="A231" s="267"/>
      <c r="B231" s="268"/>
      <c r="C231" s="269"/>
      <c r="D231" s="212" t="s">
        <v>211</v>
      </c>
      <c r="E231" s="215"/>
      <c r="F231" s="11"/>
      <c r="G231" s="11"/>
      <c r="H231" s="11"/>
      <c r="I231" s="11"/>
      <c r="J231" s="12"/>
      <c r="AA231" s="29"/>
      <c r="AB231" s="29"/>
      <c r="AC231" s="29"/>
      <c r="AD231" s="29"/>
      <c r="AE231" s="29"/>
      <c r="AF231" s="29"/>
    </row>
    <row r="232" spans="1:32" s="179" customFormat="1" ht="20.25" customHeight="1" thickBot="1" x14ac:dyDescent="0.3">
      <c r="A232" s="267"/>
      <c r="B232" s="268"/>
      <c r="C232" s="269"/>
      <c r="D232" s="209" t="s">
        <v>212</v>
      </c>
      <c r="E232" s="59"/>
      <c r="F232" s="13"/>
      <c r="G232" s="13"/>
      <c r="H232" s="13"/>
      <c r="I232" s="13"/>
      <c r="J232" s="14"/>
      <c r="AA232" s="29"/>
      <c r="AB232" s="29"/>
      <c r="AC232" s="29"/>
      <c r="AD232" s="29"/>
      <c r="AE232" s="29"/>
      <c r="AF232" s="29"/>
    </row>
    <row r="233" spans="1:32" s="179" customFormat="1" ht="20.25" customHeight="1" thickBot="1" x14ac:dyDescent="0.3">
      <c r="A233" s="267">
        <v>31</v>
      </c>
      <c r="B233" s="268" t="s">
        <v>39</v>
      </c>
      <c r="C233" s="269" t="s">
        <v>80</v>
      </c>
      <c r="D233" s="211" t="s">
        <v>208</v>
      </c>
      <c r="E233" s="216">
        <v>0</v>
      </c>
      <c r="F233" s="185">
        <v>0</v>
      </c>
      <c r="G233" s="185">
        <v>0</v>
      </c>
      <c r="H233" s="185">
        <v>0</v>
      </c>
      <c r="I233" s="185">
        <v>0</v>
      </c>
      <c r="J233" s="186">
        <v>0</v>
      </c>
      <c r="AA233" s="29"/>
      <c r="AB233" s="29"/>
      <c r="AC233" s="29"/>
      <c r="AD233" s="29"/>
      <c r="AE233" s="29"/>
      <c r="AF233" s="29"/>
    </row>
    <row r="234" spans="1:32" s="179" customFormat="1" ht="20.25" customHeight="1" thickBot="1" x14ac:dyDescent="0.3">
      <c r="A234" s="267"/>
      <c r="B234" s="268"/>
      <c r="C234" s="269"/>
      <c r="D234" s="211" t="s">
        <v>86</v>
      </c>
      <c r="E234" s="214"/>
      <c r="F234" s="183"/>
      <c r="G234" s="182"/>
      <c r="H234" s="183"/>
      <c r="I234" s="182"/>
      <c r="J234" s="184"/>
      <c r="AA234" s="29"/>
      <c r="AB234" s="29"/>
      <c r="AC234" s="29"/>
      <c r="AD234" s="29"/>
      <c r="AE234" s="29"/>
      <c r="AF234" s="29"/>
    </row>
    <row r="235" spans="1:32" s="179" customFormat="1" ht="20.25" customHeight="1" thickBot="1" x14ac:dyDescent="0.3">
      <c r="A235" s="267"/>
      <c r="B235" s="268"/>
      <c r="C235" s="269"/>
      <c r="D235" s="210" t="s">
        <v>5</v>
      </c>
      <c r="E235" s="213"/>
      <c r="F235" s="182"/>
      <c r="G235" s="180"/>
      <c r="H235" s="182"/>
      <c r="I235" s="180"/>
      <c r="J235" s="184"/>
      <c r="AA235" s="29"/>
      <c r="AB235" s="29"/>
      <c r="AC235" s="29"/>
      <c r="AD235" s="29"/>
      <c r="AE235" s="29"/>
      <c r="AF235" s="29"/>
    </row>
    <row r="236" spans="1:32" s="179" customFormat="1" ht="20.25" customHeight="1" thickBot="1" x14ac:dyDescent="0.3">
      <c r="A236" s="267"/>
      <c r="B236" s="268"/>
      <c r="C236" s="269"/>
      <c r="D236" s="210" t="s">
        <v>209</v>
      </c>
      <c r="E236" s="213"/>
      <c r="F236" s="182"/>
      <c r="G236" s="180"/>
      <c r="H236" s="182"/>
      <c r="I236" s="180"/>
      <c r="J236" s="184"/>
      <c r="AA236" s="29"/>
      <c r="AB236" s="29"/>
      <c r="AC236" s="29"/>
      <c r="AD236" s="29"/>
      <c r="AE236" s="29"/>
      <c r="AF236" s="29"/>
    </row>
    <row r="237" spans="1:32" s="179" customFormat="1" ht="20.25" customHeight="1" thickBot="1" x14ac:dyDescent="0.3">
      <c r="A237" s="267"/>
      <c r="B237" s="268"/>
      <c r="C237" s="269"/>
      <c r="D237" s="210" t="s">
        <v>6</v>
      </c>
      <c r="E237" s="214"/>
      <c r="F237" s="180"/>
      <c r="G237" s="182"/>
      <c r="H237" s="180"/>
      <c r="I237" s="182"/>
      <c r="J237" s="181"/>
      <c r="AA237" s="29"/>
      <c r="AB237" s="29"/>
      <c r="AC237" s="29"/>
      <c r="AD237" s="29"/>
      <c r="AE237" s="29"/>
      <c r="AF237" s="29"/>
    </row>
    <row r="238" spans="1:32" s="179" customFormat="1" ht="20.25" customHeight="1" thickBot="1" x14ac:dyDescent="0.3">
      <c r="A238" s="267"/>
      <c r="B238" s="268"/>
      <c r="C238" s="269"/>
      <c r="D238" s="210" t="s">
        <v>7</v>
      </c>
      <c r="E238" s="213"/>
      <c r="F238" s="180"/>
      <c r="G238" s="180"/>
      <c r="H238" s="180"/>
      <c r="I238" s="180"/>
      <c r="J238" s="181"/>
      <c r="AA238" s="29"/>
      <c r="AB238" s="29"/>
      <c r="AC238" s="29"/>
      <c r="AD238" s="29"/>
      <c r="AE238" s="29"/>
      <c r="AF238" s="29"/>
    </row>
    <row r="239" spans="1:32" s="179" customFormat="1" ht="20.25" customHeight="1" thickBot="1" x14ac:dyDescent="0.3">
      <c r="A239" s="267"/>
      <c r="B239" s="268"/>
      <c r="C239" s="269"/>
      <c r="D239" s="212" t="s">
        <v>210</v>
      </c>
      <c r="E239" s="214"/>
      <c r="F239" s="180"/>
      <c r="G239" s="182"/>
      <c r="H239" s="180"/>
      <c r="I239" s="182"/>
      <c r="J239" s="181"/>
      <c r="AA239" s="29"/>
      <c r="AB239" s="29"/>
      <c r="AC239" s="29"/>
      <c r="AD239" s="29"/>
      <c r="AE239" s="29"/>
      <c r="AF239" s="29"/>
    </row>
    <row r="240" spans="1:32" s="179" customFormat="1" ht="20.25" customHeight="1" thickBot="1" x14ac:dyDescent="0.3">
      <c r="A240" s="267"/>
      <c r="B240" s="268"/>
      <c r="C240" s="269"/>
      <c r="D240" s="212" t="s">
        <v>211</v>
      </c>
      <c r="E240" s="215"/>
      <c r="F240" s="11"/>
      <c r="G240" s="11"/>
      <c r="H240" s="11"/>
      <c r="I240" s="11"/>
      <c r="J240" s="12"/>
      <c r="AA240" s="29"/>
      <c r="AB240" s="29"/>
      <c r="AC240" s="29"/>
      <c r="AD240" s="29"/>
      <c r="AE240" s="29"/>
      <c r="AF240" s="29"/>
    </row>
    <row r="241" spans="1:32" s="179" customFormat="1" ht="20.25" customHeight="1" thickBot="1" x14ac:dyDescent="0.3">
      <c r="A241" s="267"/>
      <c r="B241" s="268"/>
      <c r="C241" s="269"/>
      <c r="D241" s="209" t="s">
        <v>212</v>
      </c>
      <c r="E241" s="59"/>
      <c r="F241" s="13"/>
      <c r="G241" s="13"/>
      <c r="H241" s="13"/>
      <c r="I241" s="13"/>
      <c r="J241" s="14"/>
      <c r="AA241" s="29"/>
      <c r="AB241" s="29"/>
      <c r="AC241" s="29"/>
      <c r="AD241" s="29"/>
      <c r="AE241" s="29"/>
      <c r="AF241" s="29"/>
    </row>
    <row r="242" spans="1:32" s="179" customFormat="1" ht="20.25" customHeight="1" thickBot="1" x14ac:dyDescent="0.3">
      <c r="A242" s="267">
        <v>32</v>
      </c>
      <c r="B242" s="268" t="s">
        <v>40</v>
      </c>
      <c r="C242" s="269" t="s">
        <v>48</v>
      </c>
      <c r="D242" s="211" t="s">
        <v>208</v>
      </c>
      <c r="E242" s="216">
        <v>0</v>
      </c>
      <c r="F242" s="185">
        <v>0</v>
      </c>
      <c r="G242" s="185">
        <v>0</v>
      </c>
      <c r="H242" s="185">
        <v>0</v>
      </c>
      <c r="I242" s="185">
        <v>0</v>
      </c>
      <c r="J242" s="186">
        <v>0</v>
      </c>
      <c r="AA242" s="29"/>
      <c r="AB242" s="29"/>
      <c r="AC242" s="29"/>
      <c r="AD242" s="29"/>
      <c r="AE242" s="29"/>
      <c r="AF242" s="29"/>
    </row>
    <row r="243" spans="1:32" s="179" customFormat="1" ht="20.25" customHeight="1" thickBot="1" x14ac:dyDescent="0.3">
      <c r="A243" s="267"/>
      <c r="B243" s="268"/>
      <c r="C243" s="269"/>
      <c r="D243" s="211" t="s">
        <v>86</v>
      </c>
      <c r="E243" s="214"/>
      <c r="F243" s="183"/>
      <c r="G243" s="182"/>
      <c r="H243" s="183"/>
      <c r="I243" s="182"/>
      <c r="J243" s="184"/>
      <c r="AA243" s="29"/>
      <c r="AB243" s="29"/>
      <c r="AC243" s="29"/>
      <c r="AD243" s="29"/>
      <c r="AE243" s="29"/>
      <c r="AF243" s="29"/>
    </row>
    <row r="244" spans="1:32" s="179" customFormat="1" ht="20.25" customHeight="1" thickBot="1" x14ac:dyDescent="0.3">
      <c r="A244" s="267"/>
      <c r="B244" s="268"/>
      <c r="C244" s="269"/>
      <c r="D244" s="210" t="s">
        <v>5</v>
      </c>
      <c r="E244" s="213"/>
      <c r="F244" s="182"/>
      <c r="G244" s="180"/>
      <c r="H244" s="182"/>
      <c r="I244" s="180"/>
      <c r="J244" s="184"/>
      <c r="AA244" s="29"/>
      <c r="AB244" s="29"/>
      <c r="AC244" s="29"/>
      <c r="AD244" s="29"/>
      <c r="AE244" s="29"/>
      <c r="AF244" s="29"/>
    </row>
    <row r="245" spans="1:32" s="179" customFormat="1" ht="20.25" customHeight="1" thickBot="1" x14ac:dyDescent="0.3">
      <c r="A245" s="267"/>
      <c r="B245" s="268"/>
      <c r="C245" s="269"/>
      <c r="D245" s="210" t="s">
        <v>209</v>
      </c>
      <c r="E245" s="213"/>
      <c r="F245" s="182"/>
      <c r="G245" s="180"/>
      <c r="H245" s="182"/>
      <c r="I245" s="180"/>
      <c r="J245" s="184"/>
      <c r="AA245" s="29"/>
      <c r="AB245" s="29"/>
      <c r="AC245" s="29"/>
      <c r="AD245" s="29"/>
      <c r="AE245" s="29"/>
      <c r="AF245" s="29"/>
    </row>
    <row r="246" spans="1:32" s="179" customFormat="1" ht="20.25" customHeight="1" thickBot="1" x14ac:dyDescent="0.3">
      <c r="A246" s="267"/>
      <c r="B246" s="268"/>
      <c r="C246" s="269"/>
      <c r="D246" s="210" t="s">
        <v>6</v>
      </c>
      <c r="E246" s="214"/>
      <c r="F246" s="180"/>
      <c r="G246" s="182"/>
      <c r="H246" s="180"/>
      <c r="I246" s="182"/>
      <c r="J246" s="181"/>
      <c r="AA246" s="29"/>
      <c r="AB246" s="29"/>
      <c r="AC246" s="29"/>
      <c r="AD246" s="29"/>
      <c r="AE246" s="29"/>
      <c r="AF246" s="29"/>
    </row>
    <row r="247" spans="1:32" s="179" customFormat="1" ht="20.25" customHeight="1" thickBot="1" x14ac:dyDescent="0.3">
      <c r="A247" s="267"/>
      <c r="B247" s="268"/>
      <c r="C247" s="269"/>
      <c r="D247" s="210" t="s">
        <v>7</v>
      </c>
      <c r="E247" s="213"/>
      <c r="F247" s="180"/>
      <c r="G247" s="180"/>
      <c r="H247" s="180"/>
      <c r="I247" s="180"/>
      <c r="J247" s="181"/>
      <c r="AA247" s="29"/>
      <c r="AB247" s="29"/>
      <c r="AC247" s="29"/>
      <c r="AD247" s="29"/>
      <c r="AE247" s="29"/>
      <c r="AF247" s="29"/>
    </row>
    <row r="248" spans="1:32" s="179" customFormat="1" ht="20.25" customHeight="1" thickBot="1" x14ac:dyDescent="0.3">
      <c r="A248" s="267"/>
      <c r="B248" s="268"/>
      <c r="C248" s="269"/>
      <c r="D248" s="212" t="s">
        <v>210</v>
      </c>
      <c r="E248" s="214"/>
      <c r="F248" s="180"/>
      <c r="G248" s="182"/>
      <c r="H248" s="180"/>
      <c r="I248" s="182"/>
      <c r="J248" s="181"/>
      <c r="AA248" s="29"/>
      <c r="AB248" s="29"/>
      <c r="AC248" s="29"/>
      <c r="AD248" s="29"/>
      <c r="AE248" s="29"/>
      <c r="AF248" s="29"/>
    </row>
    <row r="249" spans="1:32" s="179" customFormat="1" ht="20.25" customHeight="1" thickBot="1" x14ac:dyDescent="0.3">
      <c r="A249" s="267"/>
      <c r="B249" s="268"/>
      <c r="C249" s="269"/>
      <c r="D249" s="212" t="s">
        <v>211</v>
      </c>
      <c r="E249" s="215"/>
      <c r="F249" s="11"/>
      <c r="G249" s="11"/>
      <c r="H249" s="11"/>
      <c r="I249" s="11"/>
      <c r="J249" s="12"/>
      <c r="AA249" s="29"/>
      <c r="AB249" s="29"/>
      <c r="AC249" s="29"/>
      <c r="AD249" s="29"/>
      <c r="AE249" s="29"/>
      <c r="AF249" s="29"/>
    </row>
    <row r="250" spans="1:32" s="179" customFormat="1" ht="20.25" customHeight="1" thickBot="1" x14ac:dyDescent="0.3">
      <c r="A250" s="267"/>
      <c r="B250" s="268"/>
      <c r="C250" s="269"/>
      <c r="D250" s="209" t="s">
        <v>212</v>
      </c>
      <c r="E250" s="59"/>
      <c r="F250" s="13"/>
      <c r="G250" s="13"/>
      <c r="H250" s="13"/>
      <c r="I250" s="13"/>
      <c r="J250" s="14"/>
      <c r="AA250" s="29"/>
      <c r="AB250" s="29"/>
      <c r="AC250" s="29"/>
      <c r="AD250" s="29"/>
      <c r="AE250" s="29"/>
      <c r="AF250" s="29"/>
    </row>
    <row r="251" spans="1:32" s="179" customFormat="1" ht="20.25" customHeight="1" thickBot="1" x14ac:dyDescent="0.3">
      <c r="A251" s="267">
        <v>33</v>
      </c>
      <c r="B251" s="268" t="s">
        <v>41</v>
      </c>
      <c r="C251" s="269" t="s">
        <v>51</v>
      </c>
      <c r="D251" s="211" t="s">
        <v>208</v>
      </c>
      <c r="E251" s="216">
        <v>0</v>
      </c>
      <c r="F251" s="185">
        <v>0</v>
      </c>
      <c r="G251" s="185">
        <v>0</v>
      </c>
      <c r="H251" s="185">
        <v>0</v>
      </c>
      <c r="I251" s="185">
        <v>0</v>
      </c>
      <c r="J251" s="186">
        <v>0</v>
      </c>
      <c r="AA251" s="29"/>
      <c r="AB251" s="29"/>
      <c r="AC251" s="29"/>
      <c r="AD251" s="29"/>
      <c r="AE251" s="29"/>
      <c r="AF251" s="29"/>
    </row>
    <row r="252" spans="1:32" s="179" customFormat="1" ht="20.25" customHeight="1" thickBot="1" x14ac:dyDescent="0.3">
      <c r="A252" s="267"/>
      <c r="B252" s="268"/>
      <c r="C252" s="269"/>
      <c r="D252" s="211" t="s">
        <v>86</v>
      </c>
      <c r="E252" s="214"/>
      <c r="F252" s="183"/>
      <c r="G252" s="182"/>
      <c r="H252" s="183"/>
      <c r="I252" s="182"/>
      <c r="J252" s="184"/>
      <c r="AA252" s="29"/>
      <c r="AB252" s="29"/>
      <c r="AC252" s="29"/>
      <c r="AD252" s="29"/>
      <c r="AE252" s="29"/>
      <c r="AF252" s="29"/>
    </row>
    <row r="253" spans="1:32" s="179" customFormat="1" ht="20.25" customHeight="1" thickBot="1" x14ac:dyDescent="0.3">
      <c r="A253" s="267"/>
      <c r="B253" s="268"/>
      <c r="C253" s="269"/>
      <c r="D253" s="210" t="s">
        <v>5</v>
      </c>
      <c r="E253" s="213"/>
      <c r="F253" s="182"/>
      <c r="G253" s="180"/>
      <c r="H253" s="182"/>
      <c r="I253" s="180"/>
      <c r="J253" s="184"/>
      <c r="AA253" s="29"/>
      <c r="AB253" s="29"/>
      <c r="AC253" s="29"/>
      <c r="AD253" s="29"/>
      <c r="AE253" s="29"/>
      <c r="AF253" s="29"/>
    </row>
    <row r="254" spans="1:32" s="179" customFormat="1" ht="20.25" customHeight="1" thickBot="1" x14ac:dyDescent="0.3">
      <c r="A254" s="267"/>
      <c r="B254" s="268"/>
      <c r="C254" s="269"/>
      <c r="D254" s="210" t="s">
        <v>209</v>
      </c>
      <c r="E254" s="213"/>
      <c r="F254" s="182"/>
      <c r="G254" s="180"/>
      <c r="H254" s="182"/>
      <c r="I254" s="180"/>
      <c r="J254" s="184"/>
      <c r="AA254" s="29"/>
      <c r="AB254" s="29"/>
      <c r="AC254" s="29"/>
      <c r="AD254" s="29"/>
      <c r="AE254" s="29"/>
      <c r="AF254" s="29"/>
    </row>
    <row r="255" spans="1:32" s="179" customFormat="1" ht="20.25" customHeight="1" thickBot="1" x14ac:dyDescent="0.3">
      <c r="A255" s="267"/>
      <c r="B255" s="268"/>
      <c r="C255" s="269"/>
      <c r="D255" s="210" t="s">
        <v>6</v>
      </c>
      <c r="E255" s="214"/>
      <c r="F255" s="180"/>
      <c r="G255" s="182"/>
      <c r="H255" s="180"/>
      <c r="I255" s="182"/>
      <c r="J255" s="181"/>
      <c r="AA255" s="29"/>
      <c r="AB255" s="29"/>
      <c r="AC255" s="29"/>
      <c r="AD255" s="29"/>
      <c r="AE255" s="29"/>
      <c r="AF255" s="29"/>
    </row>
    <row r="256" spans="1:32" s="179" customFormat="1" ht="20.25" customHeight="1" thickBot="1" x14ac:dyDescent="0.3">
      <c r="A256" s="267"/>
      <c r="B256" s="268"/>
      <c r="C256" s="269"/>
      <c r="D256" s="210" t="s">
        <v>7</v>
      </c>
      <c r="E256" s="213"/>
      <c r="F256" s="180"/>
      <c r="G256" s="180"/>
      <c r="H256" s="180"/>
      <c r="I256" s="180"/>
      <c r="J256" s="181"/>
      <c r="AA256" s="29"/>
      <c r="AB256" s="29"/>
      <c r="AC256" s="29"/>
      <c r="AD256" s="29"/>
      <c r="AE256" s="29"/>
      <c r="AF256" s="29"/>
    </row>
    <row r="257" spans="1:32" s="179" customFormat="1" ht="20.25" customHeight="1" thickBot="1" x14ac:dyDescent="0.3">
      <c r="A257" s="267"/>
      <c r="B257" s="268"/>
      <c r="C257" s="269"/>
      <c r="D257" s="212" t="s">
        <v>210</v>
      </c>
      <c r="E257" s="214"/>
      <c r="F257" s="180"/>
      <c r="G257" s="182"/>
      <c r="H257" s="180"/>
      <c r="I257" s="182"/>
      <c r="J257" s="181"/>
      <c r="AA257" s="29"/>
      <c r="AB257" s="29"/>
      <c r="AC257" s="29"/>
      <c r="AD257" s="29"/>
      <c r="AE257" s="29"/>
      <c r="AF257" s="29"/>
    </row>
    <row r="258" spans="1:32" s="179" customFormat="1" ht="20.25" customHeight="1" thickBot="1" x14ac:dyDescent="0.3">
      <c r="A258" s="267"/>
      <c r="B258" s="268"/>
      <c r="C258" s="269"/>
      <c r="D258" s="212" t="s">
        <v>211</v>
      </c>
      <c r="E258" s="215"/>
      <c r="F258" s="11"/>
      <c r="G258" s="11"/>
      <c r="H258" s="11"/>
      <c r="I258" s="11"/>
      <c r="J258" s="12"/>
      <c r="AA258" s="29"/>
      <c r="AB258" s="29"/>
      <c r="AC258" s="29"/>
      <c r="AD258" s="29"/>
      <c r="AE258" s="29"/>
      <c r="AF258" s="29"/>
    </row>
    <row r="259" spans="1:32" s="179" customFormat="1" ht="20.25" customHeight="1" thickBot="1" x14ac:dyDescent="0.3">
      <c r="A259" s="267"/>
      <c r="B259" s="268"/>
      <c r="C259" s="269"/>
      <c r="D259" s="209" t="s">
        <v>212</v>
      </c>
      <c r="E259" s="59"/>
      <c r="F259" s="13"/>
      <c r="G259" s="13"/>
      <c r="H259" s="13"/>
      <c r="I259" s="13"/>
      <c r="J259" s="14"/>
      <c r="AA259" s="29"/>
      <c r="AB259" s="29"/>
      <c r="AC259" s="29"/>
      <c r="AD259" s="29"/>
      <c r="AE259" s="29"/>
      <c r="AF259" s="29"/>
    </row>
    <row r="260" spans="1:32" s="179" customFormat="1" ht="20.25" customHeight="1" thickBot="1" x14ac:dyDescent="0.3">
      <c r="A260" s="267">
        <v>34</v>
      </c>
      <c r="B260" s="268" t="s">
        <v>42</v>
      </c>
      <c r="C260" s="269" t="s">
        <v>217</v>
      </c>
      <c r="D260" s="211" t="s">
        <v>208</v>
      </c>
      <c r="E260" s="216">
        <v>0</v>
      </c>
      <c r="F260" s="185">
        <v>0</v>
      </c>
      <c r="G260" s="185">
        <v>0</v>
      </c>
      <c r="H260" s="185">
        <v>0</v>
      </c>
      <c r="I260" s="185">
        <v>0</v>
      </c>
      <c r="J260" s="186">
        <v>0</v>
      </c>
      <c r="AA260" s="29"/>
      <c r="AB260" s="29"/>
      <c r="AC260" s="29"/>
      <c r="AD260" s="29"/>
      <c r="AE260" s="29"/>
      <c r="AF260" s="29"/>
    </row>
    <row r="261" spans="1:32" s="179" customFormat="1" ht="20.25" customHeight="1" thickBot="1" x14ac:dyDescent="0.3">
      <c r="A261" s="267"/>
      <c r="B261" s="268"/>
      <c r="C261" s="269"/>
      <c r="D261" s="211" t="s">
        <v>86</v>
      </c>
      <c r="E261" s="214"/>
      <c r="F261" s="183"/>
      <c r="G261" s="182"/>
      <c r="H261" s="183"/>
      <c r="I261" s="182"/>
      <c r="J261" s="184"/>
      <c r="AA261" s="29"/>
      <c r="AB261" s="29"/>
      <c r="AC261" s="29"/>
      <c r="AD261" s="29"/>
      <c r="AE261" s="29"/>
      <c r="AF261" s="29"/>
    </row>
    <row r="262" spans="1:32" s="179" customFormat="1" ht="20.25" customHeight="1" thickBot="1" x14ac:dyDescent="0.3">
      <c r="A262" s="267"/>
      <c r="B262" s="268"/>
      <c r="C262" s="269"/>
      <c r="D262" s="210" t="s">
        <v>5</v>
      </c>
      <c r="E262" s="213"/>
      <c r="F262" s="182"/>
      <c r="G262" s="180"/>
      <c r="H262" s="182"/>
      <c r="I262" s="180"/>
      <c r="J262" s="184"/>
      <c r="AA262" s="29"/>
      <c r="AB262" s="29"/>
      <c r="AC262" s="29"/>
      <c r="AD262" s="29"/>
      <c r="AE262" s="29"/>
      <c r="AF262" s="29"/>
    </row>
    <row r="263" spans="1:32" s="179" customFormat="1" ht="20.25" customHeight="1" thickBot="1" x14ac:dyDescent="0.3">
      <c r="A263" s="267"/>
      <c r="B263" s="268"/>
      <c r="C263" s="269"/>
      <c r="D263" s="210" t="s">
        <v>209</v>
      </c>
      <c r="E263" s="213"/>
      <c r="F263" s="182"/>
      <c r="G263" s="180"/>
      <c r="H263" s="182"/>
      <c r="I263" s="180"/>
      <c r="J263" s="184"/>
      <c r="AA263" s="29"/>
      <c r="AB263" s="29"/>
      <c r="AC263" s="29"/>
      <c r="AD263" s="29"/>
      <c r="AE263" s="29"/>
      <c r="AF263" s="29"/>
    </row>
    <row r="264" spans="1:32" s="179" customFormat="1" ht="20.25" customHeight="1" thickBot="1" x14ac:dyDescent="0.3">
      <c r="A264" s="267"/>
      <c r="B264" s="268"/>
      <c r="C264" s="269"/>
      <c r="D264" s="210" t="s">
        <v>6</v>
      </c>
      <c r="E264" s="214"/>
      <c r="F264" s="180"/>
      <c r="G264" s="182"/>
      <c r="H264" s="180"/>
      <c r="I264" s="182"/>
      <c r="J264" s="181"/>
      <c r="AA264" s="29"/>
      <c r="AB264" s="29"/>
      <c r="AC264" s="29"/>
      <c r="AD264" s="29"/>
      <c r="AE264" s="29"/>
      <c r="AF264" s="29"/>
    </row>
    <row r="265" spans="1:32" s="179" customFormat="1" ht="20.25" customHeight="1" thickBot="1" x14ac:dyDescent="0.3">
      <c r="A265" s="267"/>
      <c r="B265" s="268"/>
      <c r="C265" s="269"/>
      <c r="D265" s="210" t="s">
        <v>7</v>
      </c>
      <c r="E265" s="213"/>
      <c r="F265" s="180"/>
      <c r="G265" s="180"/>
      <c r="H265" s="180"/>
      <c r="I265" s="180"/>
      <c r="J265" s="181"/>
      <c r="AA265" s="29"/>
      <c r="AB265" s="29"/>
      <c r="AC265" s="29"/>
      <c r="AD265" s="29"/>
      <c r="AE265" s="29"/>
      <c r="AF265" s="29"/>
    </row>
    <row r="266" spans="1:32" s="179" customFormat="1" ht="20.25" customHeight="1" thickBot="1" x14ac:dyDescent="0.3">
      <c r="A266" s="267"/>
      <c r="B266" s="268"/>
      <c r="C266" s="269"/>
      <c r="D266" s="212" t="s">
        <v>210</v>
      </c>
      <c r="E266" s="214"/>
      <c r="F266" s="180"/>
      <c r="G266" s="182"/>
      <c r="H266" s="180"/>
      <c r="I266" s="182"/>
      <c r="J266" s="181"/>
      <c r="AA266" s="29"/>
      <c r="AB266" s="29"/>
      <c r="AC266" s="29"/>
      <c r="AD266" s="29"/>
      <c r="AE266" s="29"/>
      <c r="AF266" s="29"/>
    </row>
    <row r="267" spans="1:32" s="179" customFormat="1" ht="20.25" customHeight="1" thickBot="1" x14ac:dyDescent="0.3">
      <c r="A267" s="267"/>
      <c r="B267" s="268"/>
      <c r="C267" s="269"/>
      <c r="D267" s="212" t="s">
        <v>211</v>
      </c>
      <c r="E267" s="215"/>
      <c r="F267" s="11"/>
      <c r="G267" s="11"/>
      <c r="H267" s="11"/>
      <c r="I267" s="11"/>
      <c r="J267" s="12"/>
      <c r="AA267" s="29"/>
      <c r="AB267" s="29"/>
      <c r="AC267" s="29"/>
      <c r="AD267" s="29"/>
      <c r="AE267" s="29"/>
      <c r="AF267" s="29"/>
    </row>
    <row r="268" spans="1:32" s="179" customFormat="1" ht="20.25" customHeight="1" thickBot="1" x14ac:dyDescent="0.3">
      <c r="A268" s="267"/>
      <c r="B268" s="268"/>
      <c r="C268" s="269"/>
      <c r="D268" s="209" t="s">
        <v>212</v>
      </c>
      <c r="E268" s="59"/>
      <c r="F268" s="13"/>
      <c r="G268" s="13"/>
      <c r="H268" s="13"/>
      <c r="I268" s="13"/>
      <c r="J268" s="14"/>
      <c r="AA268" s="29"/>
      <c r="AB268" s="29"/>
      <c r="AC268" s="29"/>
      <c r="AD268" s="29"/>
      <c r="AE268" s="29"/>
      <c r="AF268" s="29"/>
    </row>
    <row r="269" spans="1:32" s="179" customFormat="1" ht="20.25" customHeight="1" thickBot="1" x14ac:dyDescent="0.3">
      <c r="A269" s="267">
        <v>35</v>
      </c>
      <c r="B269" s="268" t="s">
        <v>43</v>
      </c>
      <c r="C269" s="269" t="s">
        <v>57</v>
      </c>
      <c r="D269" s="211" t="s">
        <v>208</v>
      </c>
      <c r="E269" s="216">
        <v>0</v>
      </c>
      <c r="F269" s="185">
        <v>0</v>
      </c>
      <c r="G269" s="185">
        <v>0</v>
      </c>
      <c r="H269" s="185">
        <v>0</v>
      </c>
      <c r="I269" s="185">
        <v>0</v>
      </c>
      <c r="J269" s="186">
        <v>0</v>
      </c>
      <c r="AA269" s="29"/>
      <c r="AB269" s="29"/>
      <c r="AC269" s="29"/>
      <c r="AD269" s="29"/>
      <c r="AE269" s="29"/>
      <c r="AF269" s="29"/>
    </row>
    <row r="270" spans="1:32" s="179" customFormat="1" ht="20.25" customHeight="1" thickBot="1" x14ac:dyDescent="0.3">
      <c r="A270" s="267"/>
      <c r="B270" s="268"/>
      <c r="C270" s="269"/>
      <c r="D270" s="211" t="s">
        <v>86</v>
      </c>
      <c r="E270" s="214"/>
      <c r="F270" s="183"/>
      <c r="G270" s="182"/>
      <c r="H270" s="183"/>
      <c r="I270" s="182"/>
      <c r="J270" s="184"/>
      <c r="AA270" s="29"/>
      <c r="AB270" s="29"/>
      <c r="AC270" s="29"/>
      <c r="AD270" s="29"/>
      <c r="AE270" s="29"/>
      <c r="AF270" s="29"/>
    </row>
    <row r="271" spans="1:32" s="179" customFormat="1" ht="20.25" customHeight="1" thickBot="1" x14ac:dyDescent="0.3">
      <c r="A271" s="267"/>
      <c r="B271" s="268"/>
      <c r="C271" s="269"/>
      <c r="D271" s="210" t="s">
        <v>5</v>
      </c>
      <c r="E271" s="213"/>
      <c r="F271" s="182"/>
      <c r="G271" s="180"/>
      <c r="H271" s="182"/>
      <c r="I271" s="180"/>
      <c r="J271" s="184"/>
      <c r="AA271" s="29"/>
      <c r="AB271" s="29"/>
      <c r="AC271" s="29"/>
      <c r="AD271" s="29"/>
      <c r="AE271" s="29"/>
      <c r="AF271" s="29"/>
    </row>
    <row r="272" spans="1:32" s="179" customFormat="1" ht="20.25" customHeight="1" thickBot="1" x14ac:dyDescent="0.3">
      <c r="A272" s="267"/>
      <c r="B272" s="268"/>
      <c r="C272" s="269"/>
      <c r="D272" s="210" t="s">
        <v>209</v>
      </c>
      <c r="E272" s="213"/>
      <c r="F272" s="182"/>
      <c r="G272" s="180"/>
      <c r="H272" s="182"/>
      <c r="I272" s="180"/>
      <c r="J272" s="184"/>
      <c r="AA272" s="29"/>
      <c r="AB272" s="29"/>
      <c r="AC272" s="29"/>
      <c r="AD272" s="29"/>
      <c r="AE272" s="29"/>
      <c r="AF272" s="29"/>
    </row>
    <row r="273" spans="1:32" s="179" customFormat="1" ht="20.25" customHeight="1" thickBot="1" x14ac:dyDescent="0.3">
      <c r="A273" s="267"/>
      <c r="B273" s="268"/>
      <c r="C273" s="269"/>
      <c r="D273" s="210" t="s">
        <v>6</v>
      </c>
      <c r="E273" s="214"/>
      <c r="F273" s="180"/>
      <c r="G273" s="182"/>
      <c r="H273" s="180"/>
      <c r="I273" s="182"/>
      <c r="J273" s="181"/>
      <c r="AA273" s="29"/>
      <c r="AB273" s="29"/>
      <c r="AC273" s="29"/>
      <c r="AD273" s="29"/>
      <c r="AE273" s="29"/>
      <c r="AF273" s="29"/>
    </row>
    <row r="274" spans="1:32" s="179" customFormat="1" ht="20.25" customHeight="1" thickBot="1" x14ac:dyDescent="0.3">
      <c r="A274" s="267"/>
      <c r="B274" s="268"/>
      <c r="C274" s="269"/>
      <c r="D274" s="210" t="s">
        <v>7</v>
      </c>
      <c r="E274" s="213">
        <v>0</v>
      </c>
      <c r="F274" s="180">
        <v>0</v>
      </c>
      <c r="G274" s="180">
        <v>0</v>
      </c>
      <c r="H274" s="180">
        <v>0</v>
      </c>
      <c r="I274" s="180">
        <v>0</v>
      </c>
      <c r="J274" s="181"/>
      <c r="AA274" s="29"/>
      <c r="AB274" s="29"/>
      <c r="AC274" s="29"/>
      <c r="AD274" s="29"/>
      <c r="AE274" s="29"/>
      <c r="AF274" s="29"/>
    </row>
    <row r="275" spans="1:32" s="179" customFormat="1" ht="20.25" customHeight="1" thickBot="1" x14ac:dyDescent="0.3">
      <c r="A275" s="267"/>
      <c r="B275" s="268"/>
      <c r="C275" s="269"/>
      <c r="D275" s="212" t="s">
        <v>210</v>
      </c>
      <c r="E275" s="214"/>
      <c r="F275" s="180"/>
      <c r="G275" s="182"/>
      <c r="H275" s="180"/>
      <c r="I275" s="182"/>
      <c r="J275" s="181"/>
      <c r="AA275" s="29"/>
      <c r="AB275" s="29"/>
      <c r="AC275" s="29"/>
      <c r="AD275" s="29"/>
      <c r="AE275" s="29"/>
      <c r="AF275" s="29"/>
    </row>
    <row r="276" spans="1:32" s="179" customFormat="1" ht="20.25" customHeight="1" thickBot="1" x14ac:dyDescent="0.3">
      <c r="A276" s="267"/>
      <c r="B276" s="268"/>
      <c r="C276" s="269"/>
      <c r="D276" s="212" t="s">
        <v>211</v>
      </c>
      <c r="E276" s="215"/>
      <c r="F276" s="11"/>
      <c r="G276" s="11"/>
      <c r="H276" s="11"/>
      <c r="I276" s="11"/>
      <c r="J276" s="12"/>
      <c r="AA276" s="29"/>
      <c r="AB276" s="29"/>
      <c r="AC276" s="29"/>
      <c r="AD276" s="29"/>
      <c r="AE276" s="29"/>
      <c r="AF276" s="29"/>
    </row>
    <row r="277" spans="1:32" s="179" customFormat="1" ht="20.25" customHeight="1" thickBot="1" x14ac:dyDescent="0.3">
      <c r="A277" s="267"/>
      <c r="B277" s="268"/>
      <c r="C277" s="269"/>
      <c r="D277" s="209" t="s">
        <v>212</v>
      </c>
      <c r="E277" s="59"/>
      <c r="F277" s="13"/>
      <c r="G277" s="13"/>
      <c r="H277" s="13"/>
      <c r="I277" s="13"/>
      <c r="J277" s="14"/>
      <c r="AA277" s="29"/>
      <c r="AB277" s="29"/>
      <c r="AC277" s="29"/>
      <c r="AD277" s="29"/>
      <c r="AE277" s="29"/>
      <c r="AF277" s="29"/>
    </row>
    <row r="278" spans="1:32" s="179" customFormat="1" ht="20.25" customHeight="1" thickBot="1" x14ac:dyDescent="0.3">
      <c r="A278" s="267">
        <v>36</v>
      </c>
      <c r="B278" s="268" t="s">
        <v>84</v>
      </c>
      <c r="C278" s="269" t="s">
        <v>58</v>
      </c>
      <c r="D278" s="211" t="s">
        <v>208</v>
      </c>
      <c r="E278" s="216">
        <v>0</v>
      </c>
      <c r="F278" s="185">
        <v>0</v>
      </c>
      <c r="G278" s="185">
        <v>0</v>
      </c>
      <c r="H278" s="185">
        <v>0</v>
      </c>
      <c r="I278" s="185">
        <v>0</v>
      </c>
      <c r="J278" s="186">
        <v>0</v>
      </c>
      <c r="AA278" s="29"/>
      <c r="AB278" s="29"/>
      <c r="AC278" s="29"/>
      <c r="AD278" s="29"/>
      <c r="AE278" s="29"/>
      <c r="AF278" s="29"/>
    </row>
    <row r="279" spans="1:32" s="179" customFormat="1" ht="20.25" customHeight="1" thickBot="1" x14ac:dyDescent="0.3">
      <c r="A279" s="267"/>
      <c r="B279" s="268"/>
      <c r="C279" s="269"/>
      <c r="D279" s="211" t="s">
        <v>86</v>
      </c>
      <c r="E279" s="214"/>
      <c r="F279" s="183"/>
      <c r="G279" s="182"/>
      <c r="H279" s="183"/>
      <c r="I279" s="182"/>
      <c r="J279" s="184"/>
      <c r="AA279" s="29"/>
      <c r="AB279" s="29"/>
      <c r="AC279" s="29"/>
      <c r="AD279" s="29"/>
      <c r="AE279" s="29"/>
      <c r="AF279" s="29"/>
    </row>
    <row r="280" spans="1:32" s="179" customFormat="1" ht="20.25" customHeight="1" thickBot="1" x14ac:dyDescent="0.3">
      <c r="A280" s="267"/>
      <c r="B280" s="268"/>
      <c r="C280" s="269"/>
      <c r="D280" s="210" t="s">
        <v>5</v>
      </c>
      <c r="E280" s="213"/>
      <c r="F280" s="182"/>
      <c r="G280" s="180"/>
      <c r="H280" s="182"/>
      <c r="I280" s="180"/>
      <c r="J280" s="184"/>
      <c r="AA280" s="29"/>
      <c r="AB280" s="29"/>
      <c r="AC280" s="29"/>
      <c r="AD280" s="29"/>
      <c r="AE280" s="29"/>
      <c r="AF280" s="29"/>
    </row>
    <row r="281" spans="1:32" s="179" customFormat="1" ht="20.25" customHeight="1" thickBot="1" x14ac:dyDescent="0.3">
      <c r="A281" s="267"/>
      <c r="B281" s="268"/>
      <c r="C281" s="269"/>
      <c r="D281" s="210" t="s">
        <v>209</v>
      </c>
      <c r="E281" s="213"/>
      <c r="F281" s="182"/>
      <c r="G281" s="180"/>
      <c r="H281" s="182"/>
      <c r="I281" s="180"/>
      <c r="J281" s="184"/>
      <c r="AA281" s="29"/>
      <c r="AB281" s="29"/>
      <c r="AC281" s="29"/>
      <c r="AD281" s="29"/>
      <c r="AE281" s="29"/>
      <c r="AF281" s="29"/>
    </row>
    <row r="282" spans="1:32" s="179" customFormat="1" ht="20.25" customHeight="1" thickBot="1" x14ac:dyDescent="0.3">
      <c r="A282" s="267"/>
      <c r="B282" s="268"/>
      <c r="C282" s="269"/>
      <c r="D282" s="210" t="s">
        <v>6</v>
      </c>
      <c r="E282" s="214"/>
      <c r="F282" s="180"/>
      <c r="G282" s="182"/>
      <c r="H282" s="180"/>
      <c r="I282" s="182"/>
      <c r="J282" s="181"/>
      <c r="AA282" s="29"/>
      <c r="AB282" s="29"/>
      <c r="AC282" s="29"/>
      <c r="AD282" s="29"/>
      <c r="AE282" s="29"/>
      <c r="AF282" s="29"/>
    </row>
    <row r="283" spans="1:32" s="179" customFormat="1" ht="20.25" customHeight="1" thickBot="1" x14ac:dyDescent="0.3">
      <c r="A283" s="267"/>
      <c r="B283" s="268"/>
      <c r="C283" s="269"/>
      <c r="D283" s="210" t="s">
        <v>7</v>
      </c>
      <c r="E283" s="213"/>
      <c r="F283" s="180"/>
      <c r="G283" s="180"/>
      <c r="H283" s="180"/>
      <c r="I283" s="180"/>
      <c r="J283" s="181"/>
      <c r="AA283" s="29"/>
      <c r="AB283" s="29"/>
      <c r="AC283" s="29"/>
      <c r="AD283" s="29"/>
      <c r="AE283" s="29"/>
      <c r="AF283" s="29"/>
    </row>
    <row r="284" spans="1:32" s="179" customFormat="1" ht="20.25" customHeight="1" thickBot="1" x14ac:dyDescent="0.3">
      <c r="A284" s="267"/>
      <c r="B284" s="268"/>
      <c r="C284" s="269"/>
      <c r="D284" s="212" t="s">
        <v>210</v>
      </c>
      <c r="E284" s="214"/>
      <c r="F284" s="180"/>
      <c r="G284" s="182"/>
      <c r="H284" s="180"/>
      <c r="I284" s="182"/>
      <c r="J284" s="181"/>
      <c r="AA284" s="29"/>
      <c r="AB284" s="29"/>
      <c r="AC284" s="29"/>
      <c r="AD284" s="29"/>
      <c r="AE284" s="29"/>
      <c r="AF284" s="29"/>
    </row>
    <row r="285" spans="1:32" s="179" customFormat="1" ht="20.25" customHeight="1" thickBot="1" x14ac:dyDescent="0.3">
      <c r="A285" s="267"/>
      <c r="B285" s="268"/>
      <c r="C285" s="269"/>
      <c r="D285" s="212" t="s">
        <v>211</v>
      </c>
      <c r="E285" s="215"/>
      <c r="F285" s="11"/>
      <c r="G285" s="11"/>
      <c r="H285" s="11"/>
      <c r="I285" s="11"/>
      <c r="J285" s="12"/>
      <c r="AA285" s="29"/>
      <c r="AB285" s="29"/>
      <c r="AC285" s="29"/>
      <c r="AD285" s="29"/>
      <c r="AE285" s="29"/>
      <c r="AF285" s="29"/>
    </row>
    <row r="286" spans="1:32" s="179" customFormat="1" ht="20.25" customHeight="1" thickBot="1" x14ac:dyDescent="0.3">
      <c r="A286" s="267"/>
      <c r="B286" s="268"/>
      <c r="C286" s="269"/>
      <c r="D286" s="209" t="s">
        <v>212</v>
      </c>
      <c r="E286" s="59"/>
      <c r="F286" s="13"/>
      <c r="G286" s="13"/>
      <c r="H286" s="13"/>
      <c r="I286" s="13"/>
      <c r="J286" s="14"/>
      <c r="AA286" s="29"/>
      <c r="AB286" s="29"/>
      <c r="AC286" s="29"/>
      <c r="AD286" s="29"/>
      <c r="AE286" s="29"/>
      <c r="AF286" s="29"/>
    </row>
    <row r="287" spans="1:32" s="179" customFormat="1" ht="20.25" customHeight="1" thickBot="1" x14ac:dyDescent="0.3">
      <c r="A287" s="267">
        <v>37</v>
      </c>
      <c r="B287" s="268" t="s">
        <v>44</v>
      </c>
      <c r="C287" s="269" t="s">
        <v>52</v>
      </c>
      <c r="D287" s="211" t="s">
        <v>208</v>
      </c>
      <c r="E287" s="216">
        <v>0</v>
      </c>
      <c r="F287" s="185">
        <v>0</v>
      </c>
      <c r="G287" s="185">
        <v>0</v>
      </c>
      <c r="H287" s="185">
        <v>0</v>
      </c>
      <c r="I287" s="185">
        <v>0</v>
      </c>
      <c r="J287" s="186">
        <v>0</v>
      </c>
      <c r="AA287" s="29"/>
      <c r="AB287" s="29"/>
      <c r="AC287" s="29"/>
      <c r="AD287" s="29"/>
      <c r="AE287" s="29"/>
      <c r="AF287" s="29"/>
    </row>
    <row r="288" spans="1:32" s="179" customFormat="1" ht="20.25" customHeight="1" thickBot="1" x14ac:dyDescent="0.3">
      <c r="A288" s="267"/>
      <c r="B288" s="268"/>
      <c r="C288" s="269"/>
      <c r="D288" s="211" t="s">
        <v>86</v>
      </c>
      <c r="E288" s="214"/>
      <c r="F288" s="183"/>
      <c r="G288" s="182"/>
      <c r="H288" s="183"/>
      <c r="I288" s="182"/>
      <c r="J288" s="184"/>
      <c r="AA288" s="29"/>
      <c r="AB288" s="29"/>
      <c r="AC288" s="29"/>
      <c r="AD288" s="29"/>
      <c r="AE288" s="29"/>
      <c r="AF288" s="29"/>
    </row>
    <row r="289" spans="1:32" s="179" customFormat="1" ht="20.25" customHeight="1" thickBot="1" x14ac:dyDescent="0.3">
      <c r="A289" s="267"/>
      <c r="B289" s="268"/>
      <c r="C289" s="269"/>
      <c r="D289" s="210" t="s">
        <v>5</v>
      </c>
      <c r="E289" s="213"/>
      <c r="F289" s="182"/>
      <c r="G289" s="180"/>
      <c r="H289" s="182"/>
      <c r="I289" s="180"/>
      <c r="J289" s="184"/>
      <c r="AA289" s="29"/>
      <c r="AB289" s="29"/>
      <c r="AC289" s="29"/>
      <c r="AD289" s="29"/>
      <c r="AE289" s="29"/>
      <c r="AF289" s="29"/>
    </row>
    <row r="290" spans="1:32" s="179" customFormat="1" ht="20.25" customHeight="1" thickBot="1" x14ac:dyDescent="0.3">
      <c r="A290" s="267"/>
      <c r="B290" s="268"/>
      <c r="C290" s="269"/>
      <c r="D290" s="210" t="s">
        <v>209</v>
      </c>
      <c r="E290" s="213"/>
      <c r="F290" s="182"/>
      <c r="G290" s="180"/>
      <c r="H290" s="182"/>
      <c r="I290" s="180"/>
      <c r="J290" s="184"/>
      <c r="AA290" s="29"/>
      <c r="AB290" s="29"/>
      <c r="AC290" s="29"/>
      <c r="AD290" s="29"/>
      <c r="AE290" s="29"/>
      <c r="AF290" s="29"/>
    </row>
    <row r="291" spans="1:32" s="179" customFormat="1" ht="20.25" customHeight="1" thickBot="1" x14ac:dyDescent="0.3">
      <c r="A291" s="267"/>
      <c r="B291" s="268"/>
      <c r="C291" s="269"/>
      <c r="D291" s="210" t="s">
        <v>6</v>
      </c>
      <c r="E291" s="214"/>
      <c r="F291" s="180"/>
      <c r="G291" s="182"/>
      <c r="H291" s="180"/>
      <c r="I291" s="182"/>
      <c r="J291" s="181"/>
      <c r="AA291" s="29"/>
      <c r="AB291" s="29"/>
      <c r="AC291" s="29"/>
      <c r="AD291" s="29"/>
      <c r="AE291" s="29"/>
      <c r="AF291" s="29"/>
    </row>
    <row r="292" spans="1:32" s="179" customFormat="1" ht="20.25" customHeight="1" thickBot="1" x14ac:dyDescent="0.3">
      <c r="A292" s="267"/>
      <c r="B292" s="268"/>
      <c r="C292" s="269"/>
      <c r="D292" s="210" t="s">
        <v>7</v>
      </c>
      <c r="E292" s="213"/>
      <c r="F292" s="180"/>
      <c r="G292" s="180"/>
      <c r="H292" s="180"/>
      <c r="I292" s="180"/>
      <c r="J292" s="181"/>
      <c r="AA292" s="29"/>
      <c r="AB292" s="29"/>
      <c r="AC292" s="29"/>
      <c r="AD292" s="29"/>
      <c r="AE292" s="29"/>
      <c r="AF292" s="29"/>
    </row>
    <row r="293" spans="1:32" s="179" customFormat="1" ht="20.25" customHeight="1" thickBot="1" x14ac:dyDescent="0.3">
      <c r="A293" s="267"/>
      <c r="B293" s="268"/>
      <c r="C293" s="269"/>
      <c r="D293" s="212" t="s">
        <v>210</v>
      </c>
      <c r="E293" s="214"/>
      <c r="F293" s="180"/>
      <c r="G293" s="182"/>
      <c r="H293" s="180"/>
      <c r="I293" s="182"/>
      <c r="J293" s="181"/>
      <c r="AA293" s="29"/>
      <c r="AB293" s="29"/>
      <c r="AC293" s="29"/>
      <c r="AD293" s="29"/>
      <c r="AE293" s="29"/>
      <c r="AF293" s="29"/>
    </row>
    <row r="294" spans="1:32" s="179" customFormat="1" ht="20.25" customHeight="1" thickBot="1" x14ac:dyDescent="0.3">
      <c r="A294" s="267"/>
      <c r="B294" s="268"/>
      <c r="C294" s="269"/>
      <c r="D294" s="212" t="s">
        <v>211</v>
      </c>
      <c r="E294" s="215"/>
      <c r="F294" s="11"/>
      <c r="G294" s="11"/>
      <c r="H294" s="11"/>
      <c r="I294" s="11"/>
      <c r="J294" s="12"/>
      <c r="AA294" s="29"/>
      <c r="AB294" s="29"/>
      <c r="AC294" s="29"/>
      <c r="AD294" s="29"/>
      <c r="AE294" s="29"/>
      <c r="AF294" s="29"/>
    </row>
    <row r="295" spans="1:32" s="179" customFormat="1" ht="20.25" customHeight="1" thickBot="1" x14ac:dyDescent="0.3">
      <c r="A295" s="267"/>
      <c r="B295" s="268"/>
      <c r="C295" s="269"/>
      <c r="D295" s="209" t="s">
        <v>212</v>
      </c>
      <c r="E295" s="59"/>
      <c r="F295" s="13"/>
      <c r="G295" s="13"/>
      <c r="H295" s="13"/>
      <c r="I295" s="13"/>
      <c r="J295" s="14"/>
      <c r="AA295" s="29"/>
      <c r="AB295" s="29"/>
      <c r="AC295" s="29"/>
      <c r="AD295" s="29"/>
      <c r="AE295" s="29"/>
      <c r="AF295" s="29"/>
    </row>
    <row r="296" spans="1:32" s="179" customFormat="1" ht="20.25" customHeight="1" thickBot="1" x14ac:dyDescent="0.3">
      <c r="A296" s="267">
        <v>38</v>
      </c>
      <c r="B296" s="270" t="s">
        <v>45</v>
      </c>
      <c r="C296" s="269" t="s">
        <v>59</v>
      </c>
      <c r="D296" s="211" t="s">
        <v>208</v>
      </c>
      <c r="E296" s="216">
        <v>0</v>
      </c>
      <c r="F296" s="185">
        <v>0</v>
      </c>
      <c r="G296" s="185">
        <v>0</v>
      </c>
      <c r="H296" s="185">
        <v>0</v>
      </c>
      <c r="I296" s="185">
        <v>0</v>
      </c>
      <c r="J296" s="186">
        <v>0</v>
      </c>
      <c r="AA296" s="29"/>
      <c r="AB296" s="29"/>
      <c r="AC296" s="29"/>
      <c r="AD296" s="29"/>
      <c r="AE296" s="29"/>
      <c r="AF296" s="29"/>
    </row>
    <row r="297" spans="1:32" s="179" customFormat="1" ht="20.25" customHeight="1" thickBot="1" x14ac:dyDescent="0.3">
      <c r="A297" s="267"/>
      <c r="B297" s="270"/>
      <c r="C297" s="269"/>
      <c r="D297" s="211" t="s">
        <v>86</v>
      </c>
      <c r="E297" s="214"/>
      <c r="F297" s="183"/>
      <c r="G297" s="182"/>
      <c r="H297" s="183"/>
      <c r="I297" s="182"/>
      <c r="J297" s="184"/>
      <c r="AA297" s="29"/>
      <c r="AB297" s="29"/>
      <c r="AC297" s="29"/>
      <c r="AD297" s="29"/>
      <c r="AE297" s="29"/>
      <c r="AF297" s="29"/>
    </row>
    <row r="298" spans="1:32" s="179" customFormat="1" ht="20.25" customHeight="1" thickBot="1" x14ac:dyDescent="0.3">
      <c r="A298" s="267"/>
      <c r="B298" s="270"/>
      <c r="C298" s="269"/>
      <c r="D298" s="210" t="s">
        <v>5</v>
      </c>
      <c r="E298" s="213"/>
      <c r="F298" s="182"/>
      <c r="G298" s="180"/>
      <c r="H298" s="182"/>
      <c r="I298" s="180"/>
      <c r="J298" s="184"/>
      <c r="AA298" s="29"/>
      <c r="AB298" s="29"/>
      <c r="AC298" s="29"/>
      <c r="AD298" s="29"/>
      <c r="AE298" s="29"/>
      <c r="AF298" s="29"/>
    </row>
    <row r="299" spans="1:32" s="179" customFormat="1" ht="20.25" customHeight="1" thickBot="1" x14ac:dyDescent="0.3">
      <c r="A299" s="267"/>
      <c r="B299" s="270"/>
      <c r="C299" s="269"/>
      <c r="D299" s="210" t="s">
        <v>209</v>
      </c>
      <c r="E299" s="213"/>
      <c r="F299" s="182"/>
      <c r="G299" s="180"/>
      <c r="H299" s="182"/>
      <c r="I299" s="180"/>
      <c r="J299" s="184"/>
      <c r="AA299" s="29"/>
      <c r="AB299" s="29"/>
      <c r="AC299" s="29"/>
      <c r="AD299" s="29"/>
      <c r="AE299" s="29"/>
      <c r="AF299" s="29"/>
    </row>
    <row r="300" spans="1:32" s="179" customFormat="1" ht="20.25" customHeight="1" thickBot="1" x14ac:dyDescent="0.3">
      <c r="A300" s="267"/>
      <c r="B300" s="270"/>
      <c r="C300" s="269"/>
      <c r="D300" s="210" t="s">
        <v>6</v>
      </c>
      <c r="E300" s="214"/>
      <c r="F300" s="180"/>
      <c r="G300" s="182"/>
      <c r="H300" s="180"/>
      <c r="I300" s="182"/>
      <c r="J300" s="181"/>
      <c r="AA300" s="29"/>
      <c r="AB300" s="29"/>
      <c r="AC300" s="29"/>
      <c r="AD300" s="29"/>
      <c r="AE300" s="29"/>
      <c r="AF300" s="29"/>
    </row>
    <row r="301" spans="1:32" s="179" customFormat="1" ht="20.25" customHeight="1" thickBot="1" x14ac:dyDescent="0.3">
      <c r="A301" s="267"/>
      <c r="B301" s="270"/>
      <c r="C301" s="269"/>
      <c r="D301" s="210" t="s">
        <v>7</v>
      </c>
      <c r="E301" s="213"/>
      <c r="F301" s="180"/>
      <c r="G301" s="180"/>
      <c r="H301" s="180"/>
      <c r="I301" s="180"/>
      <c r="J301" s="181"/>
      <c r="AA301" s="29"/>
      <c r="AB301" s="29"/>
      <c r="AC301" s="29"/>
      <c r="AD301" s="29"/>
      <c r="AE301" s="29"/>
      <c r="AF301" s="29"/>
    </row>
    <row r="302" spans="1:32" s="179" customFormat="1" ht="20.25" customHeight="1" thickBot="1" x14ac:dyDescent="0.3">
      <c r="A302" s="267"/>
      <c r="B302" s="270"/>
      <c r="C302" s="269"/>
      <c r="D302" s="212" t="s">
        <v>210</v>
      </c>
      <c r="E302" s="214"/>
      <c r="F302" s="180"/>
      <c r="G302" s="182"/>
      <c r="H302" s="180"/>
      <c r="I302" s="182"/>
      <c r="J302" s="181"/>
      <c r="AA302" s="29"/>
      <c r="AB302" s="29"/>
      <c r="AC302" s="29"/>
      <c r="AD302" s="29"/>
      <c r="AE302" s="29"/>
      <c r="AF302" s="29"/>
    </row>
    <row r="303" spans="1:32" s="179" customFormat="1" ht="20.25" customHeight="1" thickBot="1" x14ac:dyDescent="0.3">
      <c r="A303" s="267"/>
      <c r="B303" s="270"/>
      <c r="C303" s="269"/>
      <c r="D303" s="212" t="s">
        <v>211</v>
      </c>
      <c r="E303" s="215"/>
      <c r="F303" s="11"/>
      <c r="G303" s="11"/>
      <c r="H303" s="11"/>
      <c r="I303" s="11"/>
      <c r="J303" s="12"/>
      <c r="AA303" s="29"/>
      <c r="AB303" s="29"/>
      <c r="AC303" s="29"/>
      <c r="AD303" s="29"/>
      <c r="AE303" s="29"/>
      <c r="AF303" s="29"/>
    </row>
    <row r="304" spans="1:32" s="179" customFormat="1" ht="20.25" customHeight="1" thickBot="1" x14ac:dyDescent="0.3">
      <c r="A304" s="267"/>
      <c r="B304" s="270"/>
      <c r="C304" s="269"/>
      <c r="D304" s="209" t="s">
        <v>212</v>
      </c>
      <c r="E304" s="59"/>
      <c r="F304" s="13"/>
      <c r="G304" s="13"/>
      <c r="H304" s="13"/>
      <c r="I304" s="13"/>
      <c r="J304" s="14"/>
      <c r="AA304" s="29"/>
      <c r="AB304" s="29"/>
      <c r="AC304" s="29"/>
      <c r="AD304" s="29"/>
      <c r="AE304" s="29"/>
      <c r="AF304" s="29"/>
    </row>
    <row r="305" spans="1:32" s="179" customFormat="1" ht="20.25" customHeight="1" thickBot="1" x14ac:dyDescent="0.3">
      <c r="A305" s="267">
        <v>39</v>
      </c>
      <c r="B305" s="268" t="s">
        <v>218</v>
      </c>
      <c r="C305" s="269" t="s">
        <v>53</v>
      </c>
      <c r="D305" s="211" t="s">
        <v>208</v>
      </c>
      <c r="E305" s="216">
        <v>0</v>
      </c>
      <c r="F305" s="185">
        <v>0</v>
      </c>
      <c r="G305" s="185">
        <v>0</v>
      </c>
      <c r="H305" s="185">
        <v>0</v>
      </c>
      <c r="I305" s="185">
        <v>0</v>
      </c>
      <c r="J305" s="186">
        <v>0</v>
      </c>
      <c r="AA305" s="29"/>
      <c r="AB305" s="29"/>
      <c r="AC305" s="29"/>
      <c r="AD305" s="29"/>
      <c r="AE305" s="29"/>
      <c r="AF305" s="29"/>
    </row>
    <row r="306" spans="1:32" s="179" customFormat="1" ht="20.25" customHeight="1" thickBot="1" x14ac:dyDescent="0.3">
      <c r="A306" s="267"/>
      <c r="B306" s="268"/>
      <c r="C306" s="269"/>
      <c r="D306" s="211" t="s">
        <v>86</v>
      </c>
      <c r="E306" s="214"/>
      <c r="F306" s="183"/>
      <c r="G306" s="182"/>
      <c r="H306" s="183"/>
      <c r="I306" s="182"/>
      <c r="J306" s="184"/>
      <c r="AA306" s="29"/>
      <c r="AB306" s="29"/>
      <c r="AC306" s="29"/>
      <c r="AD306" s="29"/>
      <c r="AE306" s="29"/>
      <c r="AF306" s="29"/>
    </row>
    <row r="307" spans="1:32" s="179" customFormat="1" ht="20.25" customHeight="1" thickBot="1" x14ac:dyDescent="0.3">
      <c r="A307" s="267"/>
      <c r="B307" s="268"/>
      <c r="C307" s="269"/>
      <c r="D307" s="210" t="s">
        <v>5</v>
      </c>
      <c r="E307" s="213"/>
      <c r="F307" s="182"/>
      <c r="G307" s="180"/>
      <c r="H307" s="182"/>
      <c r="I307" s="180"/>
      <c r="J307" s="184"/>
      <c r="AA307" s="29"/>
      <c r="AB307" s="29"/>
      <c r="AC307" s="29"/>
      <c r="AD307" s="29"/>
      <c r="AE307" s="29"/>
      <c r="AF307" s="29"/>
    </row>
    <row r="308" spans="1:32" s="179" customFormat="1" ht="20.25" customHeight="1" thickBot="1" x14ac:dyDescent="0.3">
      <c r="A308" s="267"/>
      <c r="B308" s="268"/>
      <c r="C308" s="269"/>
      <c r="D308" s="210" t="s">
        <v>209</v>
      </c>
      <c r="E308" s="213"/>
      <c r="F308" s="182"/>
      <c r="G308" s="180"/>
      <c r="H308" s="182"/>
      <c r="I308" s="180"/>
      <c r="J308" s="184"/>
      <c r="AA308" s="29"/>
      <c r="AB308" s="29"/>
      <c r="AC308" s="29"/>
      <c r="AD308" s="29"/>
      <c r="AE308" s="29"/>
      <c r="AF308" s="29"/>
    </row>
    <row r="309" spans="1:32" s="179" customFormat="1" ht="20.25" customHeight="1" thickBot="1" x14ac:dyDescent="0.3">
      <c r="A309" s="267"/>
      <c r="B309" s="268"/>
      <c r="C309" s="269"/>
      <c r="D309" s="210" t="s">
        <v>6</v>
      </c>
      <c r="E309" s="214"/>
      <c r="F309" s="180"/>
      <c r="G309" s="182"/>
      <c r="H309" s="180"/>
      <c r="I309" s="182"/>
      <c r="J309" s="181"/>
      <c r="AA309" s="29"/>
      <c r="AB309" s="29"/>
      <c r="AC309" s="29"/>
      <c r="AD309" s="29"/>
      <c r="AE309" s="29"/>
      <c r="AF309" s="29"/>
    </row>
    <row r="310" spans="1:32" s="179" customFormat="1" ht="20.25" customHeight="1" thickBot="1" x14ac:dyDescent="0.3">
      <c r="A310" s="267"/>
      <c r="B310" s="268"/>
      <c r="C310" s="269"/>
      <c r="D310" s="210" t="s">
        <v>7</v>
      </c>
      <c r="E310" s="213"/>
      <c r="F310" s="180"/>
      <c r="G310" s="180"/>
      <c r="H310" s="180"/>
      <c r="I310" s="180"/>
      <c r="J310" s="181"/>
      <c r="AA310" s="29"/>
      <c r="AB310" s="29"/>
      <c r="AC310" s="29"/>
      <c r="AD310" s="29"/>
      <c r="AE310" s="29"/>
      <c r="AF310" s="29"/>
    </row>
    <row r="311" spans="1:32" s="179" customFormat="1" ht="20.25" customHeight="1" thickBot="1" x14ac:dyDescent="0.3">
      <c r="A311" s="267"/>
      <c r="B311" s="268"/>
      <c r="C311" s="269"/>
      <c r="D311" s="212" t="s">
        <v>210</v>
      </c>
      <c r="E311" s="214"/>
      <c r="F311" s="180"/>
      <c r="G311" s="182"/>
      <c r="H311" s="180"/>
      <c r="I311" s="182"/>
      <c r="J311" s="181"/>
      <c r="AA311" s="29"/>
      <c r="AB311" s="29"/>
      <c r="AC311" s="29"/>
      <c r="AD311" s="29"/>
      <c r="AE311" s="29"/>
      <c r="AF311" s="29"/>
    </row>
    <row r="312" spans="1:32" s="179" customFormat="1" ht="20.25" customHeight="1" thickBot="1" x14ac:dyDescent="0.3">
      <c r="A312" s="267"/>
      <c r="B312" s="268"/>
      <c r="C312" s="269"/>
      <c r="D312" s="212" t="s">
        <v>211</v>
      </c>
      <c r="E312" s="215"/>
      <c r="F312" s="11"/>
      <c r="G312" s="11"/>
      <c r="H312" s="11"/>
      <c r="I312" s="11"/>
      <c r="J312" s="12"/>
      <c r="AA312" s="29"/>
      <c r="AB312" s="29"/>
      <c r="AC312" s="29"/>
      <c r="AD312" s="29"/>
      <c r="AE312" s="29"/>
      <c r="AF312" s="29"/>
    </row>
    <row r="313" spans="1:32" s="179" customFormat="1" ht="20.25" customHeight="1" thickBot="1" x14ac:dyDescent="0.3">
      <c r="A313" s="267"/>
      <c r="B313" s="268"/>
      <c r="C313" s="269"/>
      <c r="D313" s="209" t="s">
        <v>212</v>
      </c>
      <c r="E313" s="59"/>
      <c r="F313" s="13"/>
      <c r="G313" s="13"/>
      <c r="H313" s="13"/>
      <c r="I313" s="13"/>
      <c r="J313" s="14"/>
      <c r="AA313" s="29"/>
      <c r="AB313" s="29"/>
      <c r="AC313" s="29"/>
      <c r="AD313" s="29"/>
      <c r="AE313" s="29"/>
      <c r="AF313" s="29"/>
    </row>
    <row r="314" spans="1:32" s="179" customFormat="1" ht="20.25" customHeight="1" thickBot="1" x14ac:dyDescent="0.3">
      <c r="A314" s="267">
        <v>40</v>
      </c>
      <c r="B314" s="268" t="s">
        <v>46</v>
      </c>
      <c r="C314" s="269" t="s">
        <v>85</v>
      </c>
      <c r="D314" s="211" t="s">
        <v>208</v>
      </c>
      <c r="E314" s="216">
        <v>0</v>
      </c>
      <c r="F314" s="185">
        <v>0</v>
      </c>
      <c r="G314" s="185">
        <v>0</v>
      </c>
      <c r="H314" s="185">
        <v>0</v>
      </c>
      <c r="I314" s="185">
        <v>0</v>
      </c>
      <c r="J314" s="186">
        <v>0</v>
      </c>
      <c r="AA314" s="29"/>
      <c r="AB314" s="29"/>
      <c r="AC314" s="29"/>
      <c r="AD314" s="29"/>
      <c r="AE314" s="29"/>
      <c r="AF314" s="29"/>
    </row>
    <row r="315" spans="1:32" s="179" customFormat="1" ht="20.25" customHeight="1" thickBot="1" x14ac:dyDescent="0.3">
      <c r="A315" s="267"/>
      <c r="B315" s="268"/>
      <c r="C315" s="269"/>
      <c r="D315" s="211" t="s">
        <v>86</v>
      </c>
      <c r="E315" s="214"/>
      <c r="F315" s="183"/>
      <c r="G315" s="182"/>
      <c r="H315" s="183"/>
      <c r="I315" s="182"/>
      <c r="J315" s="184"/>
      <c r="AA315" s="29"/>
      <c r="AB315" s="29"/>
      <c r="AC315" s="29"/>
      <c r="AD315" s="29"/>
      <c r="AE315" s="29"/>
      <c r="AF315" s="29"/>
    </row>
    <row r="316" spans="1:32" s="179" customFormat="1" ht="20.25" customHeight="1" thickBot="1" x14ac:dyDescent="0.3">
      <c r="A316" s="267"/>
      <c r="B316" s="268"/>
      <c r="C316" s="269"/>
      <c r="D316" s="210" t="s">
        <v>5</v>
      </c>
      <c r="E316" s="213"/>
      <c r="F316" s="182"/>
      <c r="G316" s="180"/>
      <c r="H316" s="182"/>
      <c r="I316" s="180"/>
      <c r="J316" s="184"/>
      <c r="AA316" s="29"/>
      <c r="AB316" s="29"/>
      <c r="AC316" s="29"/>
      <c r="AD316" s="29"/>
      <c r="AE316" s="29"/>
      <c r="AF316" s="29"/>
    </row>
    <row r="317" spans="1:32" s="179" customFormat="1" ht="20.25" customHeight="1" thickBot="1" x14ac:dyDescent="0.3">
      <c r="A317" s="267"/>
      <c r="B317" s="268"/>
      <c r="C317" s="269"/>
      <c r="D317" s="210" t="s">
        <v>209</v>
      </c>
      <c r="E317" s="213"/>
      <c r="F317" s="182"/>
      <c r="G317" s="180"/>
      <c r="H317" s="182"/>
      <c r="I317" s="180"/>
      <c r="J317" s="184"/>
      <c r="AA317" s="29"/>
      <c r="AB317" s="29"/>
      <c r="AC317" s="29"/>
      <c r="AD317" s="29"/>
      <c r="AE317" s="29"/>
      <c r="AF317" s="29"/>
    </row>
    <row r="318" spans="1:32" s="179" customFormat="1" ht="20.25" customHeight="1" thickBot="1" x14ac:dyDescent="0.3">
      <c r="A318" s="267"/>
      <c r="B318" s="268"/>
      <c r="C318" s="269"/>
      <c r="D318" s="210" t="s">
        <v>6</v>
      </c>
      <c r="E318" s="214"/>
      <c r="F318" s="180"/>
      <c r="G318" s="182"/>
      <c r="H318" s="180"/>
      <c r="I318" s="182"/>
      <c r="J318" s="181"/>
      <c r="AA318" s="29"/>
      <c r="AB318" s="29"/>
      <c r="AC318" s="29"/>
      <c r="AD318" s="29"/>
      <c r="AE318" s="29"/>
      <c r="AF318" s="29"/>
    </row>
    <row r="319" spans="1:32" s="179" customFormat="1" ht="20.25" customHeight="1" thickBot="1" x14ac:dyDescent="0.3">
      <c r="A319" s="267"/>
      <c r="B319" s="268"/>
      <c r="C319" s="269"/>
      <c r="D319" s="210" t="s">
        <v>7</v>
      </c>
      <c r="E319" s="213"/>
      <c r="F319" s="180"/>
      <c r="G319" s="180"/>
      <c r="H319" s="180"/>
      <c r="I319" s="180"/>
      <c r="J319" s="181"/>
      <c r="AA319" s="29"/>
      <c r="AB319" s="29"/>
      <c r="AC319" s="29"/>
      <c r="AD319" s="29"/>
      <c r="AE319" s="29"/>
      <c r="AF319" s="29"/>
    </row>
    <row r="320" spans="1:32" s="179" customFormat="1" ht="20.25" customHeight="1" thickBot="1" x14ac:dyDescent="0.3">
      <c r="A320" s="267"/>
      <c r="B320" s="268"/>
      <c r="C320" s="269"/>
      <c r="D320" s="212" t="s">
        <v>210</v>
      </c>
      <c r="E320" s="214"/>
      <c r="F320" s="180"/>
      <c r="G320" s="182"/>
      <c r="H320" s="180"/>
      <c r="I320" s="182"/>
      <c r="J320" s="181"/>
      <c r="AA320" s="29"/>
      <c r="AB320" s="29"/>
      <c r="AC320" s="29"/>
      <c r="AD320" s="29"/>
      <c r="AE320" s="29"/>
      <c r="AF320" s="29"/>
    </row>
    <row r="321" spans="1:32" s="179" customFormat="1" ht="20.25" customHeight="1" thickBot="1" x14ac:dyDescent="0.3">
      <c r="A321" s="267"/>
      <c r="B321" s="268"/>
      <c r="C321" s="269"/>
      <c r="D321" s="212" t="s">
        <v>211</v>
      </c>
      <c r="E321" s="215"/>
      <c r="F321" s="11"/>
      <c r="G321" s="11"/>
      <c r="H321" s="11"/>
      <c r="I321" s="11"/>
      <c r="J321" s="12"/>
      <c r="AA321" s="29"/>
      <c r="AB321" s="29"/>
      <c r="AC321" s="29"/>
      <c r="AD321" s="29"/>
      <c r="AE321" s="29"/>
      <c r="AF321" s="29"/>
    </row>
    <row r="322" spans="1:32" s="179" customFormat="1" ht="20.25" customHeight="1" thickBot="1" x14ac:dyDescent="0.3">
      <c r="A322" s="267"/>
      <c r="B322" s="268"/>
      <c r="C322" s="269"/>
      <c r="D322" s="209" t="s">
        <v>212</v>
      </c>
      <c r="E322" s="59"/>
      <c r="F322" s="13"/>
      <c r="G322" s="13"/>
      <c r="H322" s="13"/>
      <c r="I322" s="13"/>
      <c r="J322" s="14"/>
      <c r="AA322" s="29"/>
      <c r="AB322" s="29"/>
      <c r="AC322" s="29"/>
      <c r="AD322" s="29"/>
      <c r="AE322" s="29"/>
      <c r="AF322" s="29"/>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2</v>
      </c>
      <c r="H326" s="73"/>
      <c r="I326" s="76">
        <f t="shared" si="1"/>
        <v>12</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1</v>
      </c>
      <c r="G329" s="73"/>
      <c r="H329" s="76">
        <f t="shared" si="3"/>
        <v>3</v>
      </c>
      <c r="I329" s="73"/>
      <c r="J329" s="77">
        <f t="shared" si="3"/>
        <v>12</v>
      </c>
    </row>
    <row r="330" spans="1:32" ht="20.25" customHeight="1" thickBot="1" x14ac:dyDescent="0.3">
      <c r="A330" s="264"/>
      <c r="B330" s="265"/>
      <c r="C330" s="266"/>
      <c r="D330" s="66" t="s">
        <v>211</v>
      </c>
      <c r="E330" s="78">
        <f t="shared" ref="E330:J331" si="4">SUM(E36,E45,E54)</f>
        <v>0</v>
      </c>
      <c r="F330" s="79">
        <f t="shared" si="4"/>
        <v>0</v>
      </c>
      <c r="G330" s="79">
        <f t="shared" si="4"/>
        <v>0</v>
      </c>
      <c r="H330" s="79">
        <f t="shared" si="4"/>
        <v>0</v>
      </c>
      <c r="I330" s="79">
        <f t="shared" si="4"/>
        <v>0</v>
      </c>
      <c r="J330" s="80">
        <f t="shared" si="4"/>
        <v>0</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2</v>
      </c>
      <c r="H335" s="73"/>
      <c r="I335" s="76">
        <f t="shared" si="6"/>
        <v>12</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1</v>
      </c>
      <c r="G338" s="73"/>
      <c r="H338" s="76">
        <f t="shared" si="8"/>
        <v>3</v>
      </c>
      <c r="I338" s="73"/>
      <c r="J338" s="77">
        <f t="shared" si="8"/>
        <v>12</v>
      </c>
    </row>
    <row r="339" spans="1:10" ht="20.25" customHeight="1" thickBot="1" x14ac:dyDescent="0.3">
      <c r="A339" s="264"/>
      <c r="B339" s="265"/>
      <c r="C339" s="266"/>
      <c r="D339" s="66" t="s">
        <v>211</v>
      </c>
      <c r="E339" s="78">
        <f t="shared" ref="E339:J340" si="9">SUM(E45,E54)</f>
        <v>0</v>
      </c>
      <c r="F339" s="79">
        <f t="shared" si="9"/>
        <v>0</v>
      </c>
      <c r="G339" s="79">
        <f t="shared" si="9"/>
        <v>0</v>
      </c>
      <c r="H339" s="79">
        <f t="shared" si="9"/>
        <v>0</v>
      </c>
      <c r="I339" s="79">
        <f t="shared" si="9"/>
        <v>0</v>
      </c>
      <c r="J339" s="80">
        <f t="shared" si="9"/>
        <v>0</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835DB9AF-5C24-4A8F-8EEA-5DCF8EFEF1DA}">
      <formula1>$AC$2:$AC$55</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754D-7074-4443-BB44-A840C33C1428}">
  <sheetPr codeName="Sheet14"/>
  <dimension ref="A1:PZ340"/>
  <sheetViews>
    <sheetView topLeftCell="A17" zoomScale="70" zoomScaleNormal="70" workbookViewId="0">
      <selection activeCell="A323" sqref="A323:J340"/>
    </sheetView>
  </sheetViews>
  <sheetFormatPr defaultRowHeight="15" x14ac:dyDescent="0.25"/>
  <cols>
    <col min="1" max="3" width="9.140625" style="3"/>
    <col min="4" max="4" width="9.140625" style="18"/>
    <col min="5" max="10" width="9.140625" style="19"/>
    <col min="11" max="26" width="9.140625" style="3"/>
    <col min="27" max="32" width="9.140625" style="178"/>
    <col min="33" max="442" width="9.140625" style="3"/>
    <col min="443" max="16384" width="9.140625" style="177"/>
  </cols>
  <sheetData>
    <row r="1" spans="1:442"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125" t="s">
        <v>107</v>
      </c>
      <c r="AB1" s="125" t="s">
        <v>108</v>
      </c>
      <c r="AC1" s="125" t="s">
        <v>109</v>
      </c>
      <c r="AD1" s="125" t="s">
        <v>110</v>
      </c>
      <c r="AE1" s="125" t="s">
        <v>0</v>
      </c>
      <c r="AF1" s="125"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c r="PZ1" s="177"/>
    </row>
    <row r="2" spans="1:442"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126" t="s">
        <v>112</v>
      </c>
      <c r="AB2" s="127">
        <v>2019</v>
      </c>
      <c r="AC2" s="25" t="s">
        <v>113</v>
      </c>
      <c r="AD2" s="25">
        <v>13473</v>
      </c>
      <c r="AE2" s="25" t="s">
        <v>114</v>
      </c>
      <c r="AF2" s="25"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c r="PZ2" s="177"/>
    </row>
    <row r="3" spans="1:442"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126" t="s">
        <v>116</v>
      </c>
      <c r="AB3" s="127">
        <v>2020</v>
      </c>
      <c r="AC3" s="25" t="s">
        <v>117</v>
      </c>
      <c r="AD3" s="25">
        <v>13488</v>
      </c>
      <c r="AE3" s="25" t="s">
        <v>118</v>
      </c>
      <c r="AF3" s="25"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c r="PZ3" s="177"/>
    </row>
    <row r="4" spans="1:442" ht="20.25" customHeight="1" x14ac:dyDescent="0.25">
      <c r="A4" s="177"/>
      <c r="B4" s="202" t="s">
        <v>105</v>
      </c>
      <c r="C4" s="203" t="str">
        <f>VLOOKUP($C$5,$AC$2:$AF$55,4,0)</f>
        <v>Kabondo Kasipul</v>
      </c>
      <c r="D4" s="178"/>
      <c r="E4" s="187"/>
      <c r="F4" s="187"/>
      <c r="G4" s="187"/>
      <c r="H4" s="187"/>
      <c r="I4" s="187"/>
      <c r="J4" s="187"/>
      <c r="K4" s="177"/>
      <c r="L4" s="177"/>
      <c r="M4" s="177"/>
      <c r="N4" s="177"/>
      <c r="O4" s="177"/>
      <c r="P4" s="177"/>
      <c r="Q4" s="177"/>
      <c r="R4" s="177"/>
      <c r="S4" s="177"/>
      <c r="T4" s="177"/>
      <c r="U4" s="177"/>
      <c r="V4" s="177"/>
      <c r="W4" s="177"/>
      <c r="X4" s="177"/>
      <c r="Y4" s="177"/>
      <c r="Z4" s="177"/>
      <c r="AA4" s="126" t="s">
        <v>120</v>
      </c>
      <c r="AB4" s="127">
        <v>2021</v>
      </c>
      <c r="AC4" s="25" t="s">
        <v>121</v>
      </c>
      <c r="AD4" s="25">
        <v>13491</v>
      </c>
      <c r="AE4" s="25" t="s">
        <v>122</v>
      </c>
      <c r="AF4" s="25"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c r="PZ4" s="177"/>
    </row>
    <row r="5" spans="1:442" ht="20.25" customHeight="1" x14ac:dyDescent="0.25">
      <c r="A5" s="177"/>
      <c r="B5" s="202" t="s">
        <v>102</v>
      </c>
      <c r="C5" s="203" t="s">
        <v>183</v>
      </c>
      <c r="D5" s="188">
        <f>VLOOKUP($C$5,$AC$2:$AF$55,2,0)</f>
        <v>20364</v>
      </c>
      <c r="E5" s="187"/>
      <c r="F5" s="187"/>
      <c r="G5" s="187"/>
      <c r="H5" s="187"/>
      <c r="I5" s="187"/>
      <c r="J5" s="187"/>
      <c r="K5" s="177"/>
      <c r="L5" s="177"/>
      <c r="M5" s="177"/>
      <c r="N5" s="177"/>
      <c r="O5" s="177"/>
      <c r="P5" s="177"/>
      <c r="Q5" s="177"/>
      <c r="R5" s="177"/>
      <c r="S5" s="177"/>
      <c r="T5" s="177"/>
      <c r="U5" s="177"/>
      <c r="V5" s="177"/>
      <c r="W5" s="177"/>
      <c r="X5" s="177"/>
      <c r="Y5" s="177"/>
      <c r="Z5" s="177"/>
      <c r="AA5" s="126" t="s">
        <v>124</v>
      </c>
      <c r="AB5" s="127">
        <v>2022</v>
      </c>
      <c r="AC5" s="25" t="s">
        <v>125</v>
      </c>
      <c r="AD5" s="25">
        <v>13527</v>
      </c>
      <c r="AE5" s="25" t="s">
        <v>126</v>
      </c>
      <c r="AF5" s="25"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c r="PZ5" s="177"/>
    </row>
    <row r="6" spans="1:442"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126" t="s">
        <v>128</v>
      </c>
      <c r="AB6" s="127">
        <v>2023</v>
      </c>
      <c r="AC6" s="25" t="s">
        <v>129</v>
      </c>
      <c r="AD6" s="25">
        <v>15861</v>
      </c>
      <c r="AE6" s="25" t="s">
        <v>130</v>
      </c>
      <c r="AF6" s="25"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c r="PZ6" s="177"/>
    </row>
    <row r="7" spans="1:442" ht="20.25" customHeight="1" thickBot="1" x14ac:dyDescent="0.3">
      <c r="A7" s="177"/>
      <c r="B7" s="205" t="s">
        <v>101</v>
      </c>
      <c r="C7" s="206">
        <f>VLOOKUP($C$5,$AC$2:$AF$55,2,0)</f>
        <v>20364</v>
      </c>
      <c r="D7" s="178"/>
      <c r="E7" s="187"/>
      <c r="F7" s="187"/>
      <c r="G7" s="187"/>
      <c r="H7" s="187"/>
      <c r="I7" s="187"/>
      <c r="J7" s="187"/>
      <c r="K7" s="177"/>
      <c r="L7" s="177"/>
      <c r="M7" s="177"/>
      <c r="N7" s="177"/>
      <c r="O7" s="177"/>
      <c r="P7" s="177"/>
      <c r="Q7" s="177"/>
      <c r="R7" s="177"/>
      <c r="S7" s="177"/>
      <c r="T7" s="177"/>
      <c r="U7" s="177"/>
      <c r="V7" s="177"/>
      <c r="W7" s="177"/>
      <c r="X7" s="177"/>
      <c r="Y7" s="177"/>
      <c r="Z7" s="177"/>
      <c r="AA7" s="126" t="s">
        <v>132</v>
      </c>
      <c r="AB7" s="127">
        <v>2024</v>
      </c>
      <c r="AC7" s="25" t="s">
        <v>133</v>
      </c>
      <c r="AD7" s="25">
        <v>17747</v>
      </c>
      <c r="AE7" s="25" t="s">
        <v>118</v>
      </c>
      <c r="AF7" s="25"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c r="PZ7" s="177"/>
    </row>
    <row r="8" spans="1:442" s="18" customFormat="1" ht="20.25" customHeight="1" thickBot="1" x14ac:dyDescent="0.3">
      <c r="A8" s="293" t="s">
        <v>13</v>
      </c>
      <c r="B8" s="294" t="s">
        <v>9</v>
      </c>
      <c r="C8" s="294" t="s">
        <v>10</v>
      </c>
      <c r="D8" s="292" t="s">
        <v>11</v>
      </c>
      <c r="E8" s="290" t="s">
        <v>1</v>
      </c>
      <c r="F8" s="290"/>
      <c r="G8" s="291" t="s">
        <v>2</v>
      </c>
      <c r="H8" s="291"/>
      <c r="I8" s="289" t="s">
        <v>100</v>
      </c>
      <c r="J8" s="289"/>
      <c r="AA8" s="126" t="s">
        <v>135</v>
      </c>
      <c r="AB8" s="127">
        <v>2025</v>
      </c>
      <c r="AC8" s="25" t="s">
        <v>136</v>
      </c>
      <c r="AD8" s="25">
        <v>16073</v>
      </c>
      <c r="AE8" s="25" t="s">
        <v>137</v>
      </c>
      <c r="AF8" s="25" t="s">
        <v>138</v>
      </c>
    </row>
    <row r="9" spans="1:442" ht="20.25" customHeight="1" thickBot="1" x14ac:dyDescent="0.3">
      <c r="A9" s="293"/>
      <c r="B9" s="294"/>
      <c r="C9" s="294"/>
      <c r="D9" s="292"/>
      <c r="E9" s="118" t="s">
        <v>3</v>
      </c>
      <c r="F9" s="119" t="s">
        <v>4</v>
      </c>
      <c r="G9" s="119" t="s">
        <v>3</v>
      </c>
      <c r="H9" s="119" t="s">
        <v>4</v>
      </c>
      <c r="I9" s="119" t="s">
        <v>3</v>
      </c>
      <c r="J9" s="120" t="s">
        <v>4</v>
      </c>
      <c r="K9" s="177"/>
      <c r="L9" s="177"/>
      <c r="M9" s="177"/>
      <c r="N9" s="177"/>
      <c r="O9" s="177"/>
      <c r="P9" s="177"/>
      <c r="Q9" s="177"/>
      <c r="R9" s="177"/>
      <c r="S9" s="177"/>
      <c r="T9" s="177"/>
      <c r="U9" s="177"/>
      <c r="V9" s="177"/>
      <c r="W9" s="177"/>
      <c r="X9" s="177"/>
      <c r="Y9" s="177"/>
      <c r="Z9" s="177"/>
      <c r="AA9" s="126" t="s">
        <v>139</v>
      </c>
      <c r="AB9" s="127">
        <v>2026</v>
      </c>
      <c r="AC9" s="25" t="s">
        <v>140</v>
      </c>
      <c r="AD9" s="25">
        <v>13604</v>
      </c>
      <c r="AE9" s="25" t="s">
        <v>118</v>
      </c>
      <c r="AF9" s="25" t="s">
        <v>141</v>
      </c>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c r="OO9" s="177"/>
      <c r="OP9" s="177"/>
      <c r="OQ9" s="177"/>
      <c r="OR9" s="177"/>
      <c r="OS9" s="177"/>
      <c r="OT9" s="177"/>
      <c r="OU9" s="177"/>
      <c r="OV9" s="177"/>
      <c r="OW9" s="177"/>
      <c r="OX9" s="177"/>
      <c r="OY9" s="177"/>
      <c r="OZ9" s="177"/>
      <c r="PA9" s="177"/>
      <c r="PB9" s="177"/>
      <c r="PC9" s="177"/>
      <c r="PD9" s="177"/>
      <c r="PE9" s="177"/>
      <c r="PF9" s="177"/>
      <c r="PG9" s="177"/>
      <c r="PH9" s="177"/>
      <c r="PI9" s="177"/>
      <c r="PJ9" s="177"/>
      <c r="PK9" s="177"/>
      <c r="PL9" s="177"/>
      <c r="PM9" s="177"/>
      <c r="PN9" s="177"/>
      <c r="PO9" s="177"/>
      <c r="PP9" s="177"/>
      <c r="PQ9" s="177"/>
      <c r="PR9" s="177"/>
      <c r="PS9" s="177"/>
      <c r="PT9" s="177"/>
      <c r="PU9" s="177"/>
      <c r="PV9" s="177"/>
      <c r="PW9" s="177"/>
      <c r="PX9" s="177"/>
      <c r="PY9" s="177"/>
      <c r="PZ9" s="177"/>
    </row>
    <row r="10" spans="1:442" s="179" customFormat="1" ht="20.25" customHeight="1" thickBot="1" x14ac:dyDescent="0.3">
      <c r="A10" s="278" t="s">
        <v>30</v>
      </c>
      <c r="B10" s="278"/>
      <c r="C10" s="278"/>
      <c r="D10" s="278"/>
      <c r="E10" s="278"/>
      <c r="F10" s="278"/>
      <c r="G10" s="278"/>
      <c r="H10" s="278"/>
      <c r="I10" s="278"/>
      <c r="J10" s="278"/>
      <c r="AA10" s="126" t="s">
        <v>142</v>
      </c>
      <c r="AB10" s="127">
        <v>2027</v>
      </c>
      <c r="AC10" s="25" t="s">
        <v>143</v>
      </c>
      <c r="AD10" s="25">
        <v>13606</v>
      </c>
      <c r="AE10" s="25" t="s">
        <v>118</v>
      </c>
      <c r="AF10" s="25" t="s">
        <v>144</v>
      </c>
    </row>
    <row r="11" spans="1:442" s="179" customFormat="1" ht="20.25" customHeight="1" thickBot="1" x14ac:dyDescent="0.3">
      <c r="A11" s="267">
        <v>1</v>
      </c>
      <c r="B11" s="268" t="s">
        <v>8</v>
      </c>
      <c r="C11" s="268" t="s">
        <v>14</v>
      </c>
      <c r="D11" s="194" t="s">
        <v>208</v>
      </c>
      <c r="E11" s="189">
        <v>0</v>
      </c>
      <c r="F11" s="185">
        <v>0</v>
      </c>
      <c r="G11" s="185">
        <v>0</v>
      </c>
      <c r="H11" s="185">
        <v>0</v>
      </c>
      <c r="I11" s="185">
        <v>0</v>
      </c>
      <c r="J11" s="186">
        <v>1</v>
      </c>
      <c r="AA11" s="126" t="s">
        <v>145</v>
      </c>
      <c r="AB11" s="127">
        <v>2028</v>
      </c>
      <c r="AC11" s="25" t="s">
        <v>146</v>
      </c>
      <c r="AD11" s="25">
        <v>13640</v>
      </c>
      <c r="AE11" s="25" t="s">
        <v>147</v>
      </c>
      <c r="AF11" s="25" t="s">
        <v>148</v>
      </c>
    </row>
    <row r="12" spans="1:442" s="179" customFormat="1" ht="20.25" customHeight="1" thickBot="1" x14ac:dyDescent="0.3">
      <c r="A12" s="267"/>
      <c r="B12" s="268"/>
      <c r="C12" s="268"/>
      <c r="D12" s="195" t="s">
        <v>86</v>
      </c>
      <c r="E12" s="190"/>
      <c r="F12" s="183">
        <v>0</v>
      </c>
      <c r="G12" s="182"/>
      <c r="H12" s="183">
        <v>0</v>
      </c>
      <c r="I12" s="182"/>
      <c r="J12" s="184"/>
      <c r="AA12" s="126" t="s">
        <v>149</v>
      </c>
      <c r="AB12" s="127">
        <v>2029</v>
      </c>
      <c r="AC12" s="25" t="s">
        <v>150</v>
      </c>
      <c r="AD12" s="25">
        <v>15914</v>
      </c>
      <c r="AE12" s="25" t="s">
        <v>151</v>
      </c>
      <c r="AF12" s="25" t="s">
        <v>152</v>
      </c>
    </row>
    <row r="13" spans="1:442" s="179" customFormat="1" ht="20.25" customHeight="1" thickBot="1" x14ac:dyDescent="0.3">
      <c r="A13" s="267"/>
      <c r="B13" s="268"/>
      <c r="C13" s="268"/>
      <c r="D13" s="196" t="s">
        <v>5</v>
      </c>
      <c r="E13" s="191">
        <v>0</v>
      </c>
      <c r="F13" s="182"/>
      <c r="G13" s="180">
        <v>0</v>
      </c>
      <c r="H13" s="182"/>
      <c r="I13" s="180">
        <v>0</v>
      </c>
      <c r="J13" s="184"/>
      <c r="AA13" s="126" t="s">
        <v>153</v>
      </c>
      <c r="AB13" s="127">
        <v>2030</v>
      </c>
      <c r="AC13" s="25" t="s">
        <v>154</v>
      </c>
      <c r="AD13" s="25">
        <v>13667</v>
      </c>
      <c r="AE13" s="25" t="s">
        <v>118</v>
      </c>
      <c r="AF13" s="25" t="s">
        <v>144</v>
      </c>
    </row>
    <row r="14" spans="1:442" s="179" customFormat="1" ht="20.25" customHeight="1" thickBot="1" x14ac:dyDescent="0.3">
      <c r="A14" s="267"/>
      <c r="B14" s="268"/>
      <c r="C14" s="268"/>
      <c r="D14" s="196" t="s">
        <v>209</v>
      </c>
      <c r="E14" s="191">
        <v>0</v>
      </c>
      <c r="F14" s="182"/>
      <c r="G14" s="180">
        <v>0</v>
      </c>
      <c r="H14" s="182"/>
      <c r="I14" s="180">
        <v>0</v>
      </c>
      <c r="J14" s="184"/>
      <c r="AA14" s="128"/>
      <c r="AB14" s="128"/>
      <c r="AC14" s="25" t="s">
        <v>155</v>
      </c>
      <c r="AD14" s="25">
        <v>13719</v>
      </c>
      <c r="AE14" s="25" t="s">
        <v>122</v>
      </c>
      <c r="AF14" s="25" t="s">
        <v>156</v>
      </c>
    </row>
    <row r="15" spans="1:442" s="179" customFormat="1" ht="20.25" customHeight="1" thickBot="1" x14ac:dyDescent="0.3">
      <c r="A15" s="267"/>
      <c r="B15" s="268"/>
      <c r="C15" s="268"/>
      <c r="D15" s="196" t="s">
        <v>6</v>
      </c>
      <c r="E15" s="190"/>
      <c r="F15" s="180">
        <v>0</v>
      </c>
      <c r="G15" s="182"/>
      <c r="H15" s="180">
        <v>0</v>
      </c>
      <c r="I15" s="182"/>
      <c r="J15" s="181">
        <v>0</v>
      </c>
      <c r="AA15" s="128"/>
      <c r="AB15" s="128"/>
      <c r="AC15" s="25" t="s">
        <v>157</v>
      </c>
      <c r="AD15" s="25">
        <v>15965</v>
      </c>
      <c r="AE15" s="25" t="s">
        <v>130</v>
      </c>
      <c r="AF15" s="25" t="s">
        <v>158</v>
      </c>
    </row>
    <row r="16" spans="1:442" s="179" customFormat="1" ht="20.25" customHeight="1" thickBot="1" x14ac:dyDescent="0.3">
      <c r="A16" s="267"/>
      <c r="B16" s="268"/>
      <c r="C16" s="268"/>
      <c r="D16" s="196" t="s">
        <v>7</v>
      </c>
      <c r="E16" s="191">
        <v>0</v>
      </c>
      <c r="F16" s="180">
        <v>0</v>
      </c>
      <c r="G16" s="180">
        <v>0</v>
      </c>
      <c r="H16" s="180">
        <v>0</v>
      </c>
      <c r="I16" s="180">
        <v>0</v>
      </c>
      <c r="J16" s="181">
        <v>0</v>
      </c>
      <c r="AA16" s="128"/>
      <c r="AB16" s="128"/>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128"/>
      <c r="AB17" s="128"/>
      <c r="AC17" s="25" t="s">
        <v>160</v>
      </c>
      <c r="AD17" s="25">
        <v>13781</v>
      </c>
      <c r="AE17" s="25" t="s">
        <v>122</v>
      </c>
      <c r="AF17" s="25" t="s">
        <v>161</v>
      </c>
    </row>
    <row r="18" spans="1:32" s="179" customFormat="1" ht="20.25" customHeight="1" thickBot="1" x14ac:dyDescent="0.3">
      <c r="A18" s="267"/>
      <c r="B18" s="268"/>
      <c r="C18" s="268"/>
      <c r="D18" s="197" t="s">
        <v>211</v>
      </c>
      <c r="E18" s="192">
        <v>0</v>
      </c>
      <c r="F18" s="11">
        <v>0</v>
      </c>
      <c r="G18" s="11">
        <v>0</v>
      </c>
      <c r="H18" s="11">
        <v>1</v>
      </c>
      <c r="I18" s="11">
        <v>0</v>
      </c>
      <c r="J18" s="12">
        <v>2</v>
      </c>
      <c r="AA18" s="128"/>
      <c r="AB18" s="128"/>
      <c r="AC18" s="25" t="s">
        <v>162</v>
      </c>
      <c r="AD18" s="25">
        <v>13795</v>
      </c>
      <c r="AE18" s="25" t="s">
        <v>118</v>
      </c>
      <c r="AF18" s="25" t="s">
        <v>144</v>
      </c>
    </row>
    <row r="19" spans="1:32" s="179" customFormat="1" ht="20.25" customHeight="1" thickBot="1" x14ac:dyDescent="0.3">
      <c r="A19" s="267"/>
      <c r="B19" s="268"/>
      <c r="C19" s="268"/>
      <c r="D19" s="198" t="s">
        <v>212</v>
      </c>
      <c r="E19" s="193">
        <v>0</v>
      </c>
      <c r="F19" s="13">
        <v>0</v>
      </c>
      <c r="G19" s="13">
        <v>0</v>
      </c>
      <c r="H19" s="13">
        <v>0</v>
      </c>
      <c r="I19" s="13">
        <v>0</v>
      </c>
      <c r="J19" s="14">
        <v>0</v>
      </c>
      <c r="AA19" s="128"/>
      <c r="AB19" s="128"/>
      <c r="AC19" s="25" t="s">
        <v>163</v>
      </c>
      <c r="AD19" s="25">
        <v>13797</v>
      </c>
      <c r="AE19" s="25" t="s">
        <v>114</v>
      </c>
      <c r="AF19" s="25"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1</v>
      </c>
      <c r="AA20" s="128"/>
      <c r="AB20" s="128"/>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129"/>
      <c r="AB21" s="129"/>
      <c r="AC21" s="25" t="s">
        <v>166</v>
      </c>
      <c r="AD21" s="25">
        <v>16030</v>
      </c>
      <c r="AE21" s="25" t="s">
        <v>151</v>
      </c>
      <c r="AF21" s="25" t="s">
        <v>152</v>
      </c>
    </row>
    <row r="22" spans="1:32" s="179" customFormat="1" ht="20.25" customHeight="1" thickBot="1" x14ac:dyDescent="0.3">
      <c r="A22" s="283"/>
      <c r="B22" s="268"/>
      <c r="C22" s="269"/>
      <c r="D22" s="196" t="s">
        <v>5</v>
      </c>
      <c r="E22" s="191">
        <v>0</v>
      </c>
      <c r="F22" s="182"/>
      <c r="G22" s="180">
        <v>0</v>
      </c>
      <c r="H22" s="182"/>
      <c r="I22" s="180">
        <v>0</v>
      </c>
      <c r="J22" s="184"/>
      <c r="AA22" s="128"/>
      <c r="AB22" s="128"/>
      <c r="AC22" s="25" t="s">
        <v>167</v>
      </c>
      <c r="AD22" s="25">
        <v>13852</v>
      </c>
      <c r="AE22" s="25" t="s">
        <v>114</v>
      </c>
      <c r="AF22" s="25" t="s">
        <v>115</v>
      </c>
    </row>
    <row r="23" spans="1:32" s="179" customFormat="1" ht="20.25" customHeight="1" thickBot="1" x14ac:dyDescent="0.3">
      <c r="A23" s="283"/>
      <c r="B23" s="268"/>
      <c r="C23" s="269"/>
      <c r="D23" s="196" t="s">
        <v>209</v>
      </c>
      <c r="E23" s="191">
        <v>0</v>
      </c>
      <c r="F23" s="182"/>
      <c r="G23" s="180">
        <v>0</v>
      </c>
      <c r="H23" s="182"/>
      <c r="I23" s="180">
        <v>0</v>
      </c>
      <c r="J23" s="184"/>
      <c r="AA23" s="128"/>
      <c r="AB23" s="128"/>
      <c r="AC23" s="25" t="s">
        <v>168</v>
      </c>
      <c r="AD23" s="25">
        <v>13864</v>
      </c>
      <c r="AE23" s="25" t="s">
        <v>122</v>
      </c>
      <c r="AF23" s="25" t="s">
        <v>169</v>
      </c>
    </row>
    <row r="24" spans="1:32" s="179" customFormat="1" ht="20.25" customHeight="1" thickBot="1" x14ac:dyDescent="0.3">
      <c r="A24" s="283"/>
      <c r="B24" s="268"/>
      <c r="C24" s="269"/>
      <c r="D24" s="196" t="s">
        <v>6</v>
      </c>
      <c r="E24" s="190"/>
      <c r="F24" s="180">
        <v>0</v>
      </c>
      <c r="G24" s="182"/>
      <c r="H24" s="180">
        <v>0</v>
      </c>
      <c r="I24" s="182"/>
      <c r="J24" s="181">
        <v>0</v>
      </c>
      <c r="AA24" s="128"/>
      <c r="AB24" s="128"/>
      <c r="AC24" s="25" t="s">
        <v>170</v>
      </c>
      <c r="AD24" s="25">
        <v>13881</v>
      </c>
      <c r="AE24" s="25" t="s">
        <v>122</v>
      </c>
      <c r="AF24" s="25" t="s">
        <v>169</v>
      </c>
    </row>
    <row r="25" spans="1:32" s="179" customFormat="1" ht="20.25" customHeight="1" thickBot="1" x14ac:dyDescent="0.3">
      <c r="A25" s="283"/>
      <c r="B25" s="268"/>
      <c r="C25" s="269"/>
      <c r="D25" s="196" t="s">
        <v>7</v>
      </c>
      <c r="E25" s="191">
        <v>0</v>
      </c>
      <c r="F25" s="180">
        <v>0</v>
      </c>
      <c r="G25" s="180">
        <v>0</v>
      </c>
      <c r="H25" s="180">
        <v>0</v>
      </c>
      <c r="I25" s="180">
        <v>0</v>
      </c>
      <c r="J25" s="181">
        <v>0</v>
      </c>
      <c r="AA25" s="129"/>
      <c r="AB25" s="129"/>
      <c r="AC25" s="25" t="s">
        <v>171</v>
      </c>
      <c r="AD25" s="25">
        <v>13904</v>
      </c>
      <c r="AE25" s="25" t="s">
        <v>114</v>
      </c>
      <c r="AF25" s="25" t="s">
        <v>172</v>
      </c>
    </row>
    <row r="26" spans="1:32" s="179" customFormat="1" ht="20.25" customHeight="1" thickBot="1" x14ac:dyDescent="0.3">
      <c r="A26" s="283"/>
      <c r="B26" s="268"/>
      <c r="C26" s="269"/>
      <c r="D26" s="197" t="s">
        <v>210</v>
      </c>
      <c r="E26" s="190"/>
      <c r="F26" s="180">
        <v>0</v>
      </c>
      <c r="G26" s="182"/>
      <c r="H26" s="180">
        <v>0</v>
      </c>
      <c r="I26" s="182"/>
      <c r="J26" s="181">
        <v>0</v>
      </c>
      <c r="AA26" s="128"/>
      <c r="AB26" s="128"/>
      <c r="AC26" s="25" t="s">
        <v>173</v>
      </c>
      <c r="AD26" s="25">
        <v>13914</v>
      </c>
      <c r="AE26" s="25" t="s">
        <v>114</v>
      </c>
      <c r="AF26" s="25" t="s">
        <v>174</v>
      </c>
    </row>
    <row r="27" spans="1:32" s="179" customFormat="1" ht="20.25" customHeight="1" thickBot="1" x14ac:dyDescent="0.3">
      <c r="A27" s="283"/>
      <c r="B27" s="268"/>
      <c r="C27" s="269"/>
      <c r="D27" s="197" t="s">
        <v>211</v>
      </c>
      <c r="E27" s="192">
        <v>0</v>
      </c>
      <c r="F27" s="11">
        <v>0</v>
      </c>
      <c r="G27" s="11">
        <v>0</v>
      </c>
      <c r="H27" s="11">
        <v>1</v>
      </c>
      <c r="I27" s="11">
        <v>0</v>
      </c>
      <c r="J27" s="12">
        <v>2</v>
      </c>
      <c r="AA27" s="128"/>
      <c r="AB27" s="128"/>
      <c r="AC27" s="25" t="s">
        <v>175</v>
      </c>
      <c r="AD27" s="25">
        <v>13918</v>
      </c>
      <c r="AE27" s="25" t="s">
        <v>126</v>
      </c>
      <c r="AF27" s="25" t="s">
        <v>127</v>
      </c>
    </row>
    <row r="28" spans="1:32" s="179" customFormat="1" ht="20.25" customHeight="1" thickBot="1" x14ac:dyDescent="0.3">
      <c r="A28" s="283"/>
      <c r="B28" s="268"/>
      <c r="C28" s="269"/>
      <c r="D28" s="198" t="s">
        <v>212</v>
      </c>
      <c r="E28" s="193">
        <v>0</v>
      </c>
      <c r="F28" s="13">
        <v>0</v>
      </c>
      <c r="G28" s="13">
        <v>0</v>
      </c>
      <c r="H28" s="13">
        <v>0</v>
      </c>
      <c r="I28" s="13">
        <v>0</v>
      </c>
      <c r="J28" s="14">
        <v>0</v>
      </c>
      <c r="AA28" s="128"/>
      <c r="AB28" s="128"/>
      <c r="AC28" s="25" t="s">
        <v>176</v>
      </c>
      <c r="AD28" s="25">
        <v>13929</v>
      </c>
      <c r="AE28" s="25" t="s">
        <v>114</v>
      </c>
      <c r="AF28" s="25"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1</v>
      </c>
      <c r="AA29" s="128"/>
      <c r="AB29" s="128"/>
      <c r="AC29" s="25" t="s">
        <v>177</v>
      </c>
      <c r="AD29" s="25">
        <v>13977</v>
      </c>
      <c r="AE29" s="25" t="s">
        <v>122</v>
      </c>
      <c r="AF29" s="25" t="s">
        <v>178</v>
      </c>
    </row>
    <row r="30" spans="1:32" s="179" customFormat="1" ht="20.25" customHeight="1" thickBot="1" x14ac:dyDescent="0.3">
      <c r="A30" s="267"/>
      <c r="B30" s="268"/>
      <c r="C30" s="269"/>
      <c r="D30" s="195" t="s">
        <v>86</v>
      </c>
      <c r="E30" s="190"/>
      <c r="F30" s="183">
        <v>0</v>
      </c>
      <c r="G30" s="182"/>
      <c r="H30" s="183">
        <v>0</v>
      </c>
      <c r="I30" s="182"/>
      <c r="J30" s="184"/>
      <c r="AA30" s="128"/>
      <c r="AB30" s="128"/>
      <c r="AC30" s="25" t="s">
        <v>179</v>
      </c>
      <c r="AD30" s="25">
        <v>17726</v>
      </c>
      <c r="AE30" s="25" t="s">
        <v>118</v>
      </c>
      <c r="AF30" s="25" t="s">
        <v>134</v>
      </c>
    </row>
    <row r="31" spans="1:32" s="179" customFormat="1" ht="20.25" customHeight="1" thickBot="1" x14ac:dyDescent="0.3">
      <c r="A31" s="267"/>
      <c r="B31" s="268"/>
      <c r="C31" s="269"/>
      <c r="D31" s="196" t="s">
        <v>5</v>
      </c>
      <c r="E31" s="191">
        <v>0</v>
      </c>
      <c r="F31" s="182"/>
      <c r="G31" s="180">
        <v>0</v>
      </c>
      <c r="H31" s="182"/>
      <c r="I31" s="180">
        <v>0</v>
      </c>
      <c r="J31" s="184"/>
      <c r="AA31" s="128"/>
      <c r="AB31" s="128"/>
      <c r="AC31" s="25" t="s">
        <v>180</v>
      </c>
      <c r="AD31" s="25">
        <v>14012</v>
      </c>
      <c r="AE31" s="25" t="s">
        <v>122</v>
      </c>
      <c r="AF31" s="25" t="s">
        <v>178</v>
      </c>
    </row>
    <row r="32" spans="1:32" s="179" customFormat="1" ht="20.25" customHeight="1" thickBot="1" x14ac:dyDescent="0.3">
      <c r="A32" s="267"/>
      <c r="B32" s="268"/>
      <c r="C32" s="269"/>
      <c r="D32" s="196" t="s">
        <v>209</v>
      </c>
      <c r="E32" s="191">
        <v>0</v>
      </c>
      <c r="F32" s="182"/>
      <c r="G32" s="180">
        <v>0</v>
      </c>
      <c r="H32" s="182"/>
      <c r="I32" s="180">
        <v>0</v>
      </c>
      <c r="J32" s="184"/>
      <c r="AA32" s="128"/>
      <c r="AB32" s="128"/>
      <c r="AC32" s="25" t="s">
        <v>181</v>
      </c>
      <c r="AD32" s="25">
        <v>14033</v>
      </c>
      <c r="AE32" s="25" t="s">
        <v>114</v>
      </c>
      <c r="AF32" s="25" t="s">
        <v>164</v>
      </c>
    </row>
    <row r="33" spans="1:32" s="179" customFormat="1" ht="20.25" customHeight="1" thickBot="1" x14ac:dyDescent="0.3">
      <c r="A33" s="267"/>
      <c r="B33" s="268"/>
      <c r="C33" s="269"/>
      <c r="D33" s="196" t="s">
        <v>6</v>
      </c>
      <c r="E33" s="190"/>
      <c r="F33" s="180">
        <v>0</v>
      </c>
      <c r="G33" s="182"/>
      <c r="H33" s="180">
        <v>0</v>
      </c>
      <c r="I33" s="182"/>
      <c r="J33" s="181">
        <v>0</v>
      </c>
      <c r="AA33" s="128"/>
      <c r="AB33" s="128"/>
      <c r="AC33" s="25" t="s">
        <v>182</v>
      </c>
      <c r="AD33" s="25">
        <v>14035</v>
      </c>
      <c r="AE33" s="25" t="s">
        <v>118</v>
      </c>
      <c r="AF33" s="25" t="s">
        <v>119</v>
      </c>
    </row>
    <row r="34" spans="1:32" s="179" customFormat="1" ht="20.25" customHeight="1" thickBot="1" x14ac:dyDescent="0.3">
      <c r="A34" s="267"/>
      <c r="B34" s="268"/>
      <c r="C34" s="269"/>
      <c r="D34" s="196" t="s">
        <v>7</v>
      </c>
      <c r="E34" s="191">
        <v>0</v>
      </c>
      <c r="F34" s="180">
        <v>0</v>
      </c>
      <c r="G34" s="180">
        <v>0</v>
      </c>
      <c r="H34" s="180">
        <v>0</v>
      </c>
      <c r="I34" s="180">
        <v>0</v>
      </c>
      <c r="J34" s="181">
        <v>0</v>
      </c>
      <c r="AA34" s="128"/>
      <c r="AB34" s="128"/>
      <c r="AC34" s="25" t="s">
        <v>183</v>
      </c>
      <c r="AD34" s="25">
        <v>20364</v>
      </c>
      <c r="AE34" s="25" t="s">
        <v>118</v>
      </c>
      <c r="AF34" s="25" t="s">
        <v>141</v>
      </c>
    </row>
    <row r="35" spans="1:32" s="179" customFormat="1" ht="20.25" customHeight="1" thickBot="1" x14ac:dyDescent="0.3">
      <c r="A35" s="267"/>
      <c r="B35" s="268"/>
      <c r="C35" s="269"/>
      <c r="D35" s="197" t="s">
        <v>210</v>
      </c>
      <c r="E35" s="190"/>
      <c r="F35" s="180">
        <v>0</v>
      </c>
      <c r="G35" s="182"/>
      <c r="H35" s="180">
        <v>0</v>
      </c>
      <c r="I35" s="182"/>
      <c r="J35" s="181">
        <v>0</v>
      </c>
      <c r="AA35" s="128"/>
      <c r="AB35" s="128"/>
      <c r="AC35" s="25" t="s">
        <v>184</v>
      </c>
      <c r="AD35" s="25">
        <v>14052</v>
      </c>
      <c r="AE35" s="25" t="s">
        <v>126</v>
      </c>
      <c r="AF35" s="25" t="s">
        <v>185</v>
      </c>
    </row>
    <row r="36" spans="1:32" s="179" customFormat="1" ht="20.25" customHeight="1" thickBot="1" x14ac:dyDescent="0.3">
      <c r="A36" s="267"/>
      <c r="B36" s="268"/>
      <c r="C36" s="269"/>
      <c r="D36" s="197" t="s">
        <v>211</v>
      </c>
      <c r="E36" s="192">
        <v>0</v>
      </c>
      <c r="F36" s="11">
        <v>0</v>
      </c>
      <c r="G36" s="11">
        <v>0</v>
      </c>
      <c r="H36" s="11">
        <v>1</v>
      </c>
      <c r="I36" s="11">
        <v>0</v>
      </c>
      <c r="J36" s="12">
        <v>2</v>
      </c>
      <c r="AA36" s="128"/>
      <c r="AB36" s="128"/>
      <c r="AC36" s="25" t="s">
        <v>186</v>
      </c>
      <c r="AD36" s="25">
        <v>14072</v>
      </c>
      <c r="AE36" s="25" t="s">
        <v>114</v>
      </c>
      <c r="AF36" s="25" t="s">
        <v>172</v>
      </c>
    </row>
    <row r="37" spans="1:32" s="179" customFormat="1" ht="20.25" customHeight="1" thickBot="1" x14ac:dyDescent="0.3">
      <c r="A37" s="267"/>
      <c r="B37" s="268"/>
      <c r="C37" s="269"/>
      <c r="D37" s="198" t="s">
        <v>212</v>
      </c>
      <c r="E37" s="193">
        <v>0</v>
      </c>
      <c r="F37" s="13">
        <v>0</v>
      </c>
      <c r="G37" s="13">
        <v>0</v>
      </c>
      <c r="H37" s="13">
        <v>0</v>
      </c>
      <c r="I37" s="13">
        <v>0</v>
      </c>
      <c r="J37" s="14">
        <v>0</v>
      </c>
      <c r="AA37" s="128"/>
      <c r="AB37" s="128"/>
      <c r="AC37" s="25" t="s">
        <v>187</v>
      </c>
      <c r="AD37" s="25">
        <v>14078</v>
      </c>
      <c r="AE37" s="25" t="s">
        <v>118</v>
      </c>
      <c r="AF37" s="25" t="s">
        <v>188</v>
      </c>
    </row>
    <row r="38" spans="1:32" s="179" customFormat="1" ht="20.25" customHeight="1" thickBot="1" x14ac:dyDescent="0.3">
      <c r="A38" s="275">
        <v>4</v>
      </c>
      <c r="B38" s="268" t="s">
        <v>16</v>
      </c>
      <c r="C38" s="279" t="s">
        <v>82</v>
      </c>
      <c r="D38" s="196" t="s">
        <v>208</v>
      </c>
      <c r="E38" s="189">
        <v>0</v>
      </c>
      <c r="F38" s="185">
        <v>0</v>
      </c>
      <c r="G38" s="185">
        <v>0</v>
      </c>
      <c r="H38" s="185">
        <v>0</v>
      </c>
      <c r="I38" s="185">
        <v>1</v>
      </c>
      <c r="J38" s="186">
        <v>0</v>
      </c>
      <c r="AA38" s="128"/>
      <c r="AB38" s="128"/>
      <c r="AC38" s="25" t="s">
        <v>189</v>
      </c>
      <c r="AD38" s="25">
        <v>14102</v>
      </c>
      <c r="AE38" s="25" t="s">
        <v>147</v>
      </c>
      <c r="AF38" s="25" t="s">
        <v>190</v>
      </c>
    </row>
    <row r="39" spans="1:32" s="179" customFormat="1" ht="20.25" customHeight="1" thickBot="1" x14ac:dyDescent="0.3">
      <c r="A39" s="275"/>
      <c r="B39" s="268"/>
      <c r="C39" s="279"/>
      <c r="D39" s="195" t="s">
        <v>86</v>
      </c>
      <c r="E39" s="190"/>
      <c r="F39" s="183">
        <v>0</v>
      </c>
      <c r="G39" s="182"/>
      <c r="H39" s="183">
        <v>0</v>
      </c>
      <c r="I39" s="182"/>
      <c r="J39" s="184"/>
      <c r="AA39" s="128"/>
      <c r="AB39" s="128"/>
      <c r="AC39" s="1" t="s">
        <v>191</v>
      </c>
      <c r="AD39" s="25">
        <v>14103</v>
      </c>
      <c r="AE39" s="25" t="s">
        <v>147</v>
      </c>
      <c r="AF39" s="25" t="s">
        <v>148</v>
      </c>
    </row>
    <row r="40" spans="1:32" s="179" customFormat="1" ht="20.25" customHeight="1" thickBot="1" x14ac:dyDescent="0.3">
      <c r="A40" s="275"/>
      <c r="B40" s="268"/>
      <c r="C40" s="279"/>
      <c r="D40" s="196" t="s">
        <v>5</v>
      </c>
      <c r="E40" s="191">
        <v>0</v>
      </c>
      <c r="F40" s="182"/>
      <c r="G40" s="180">
        <v>0</v>
      </c>
      <c r="H40" s="182"/>
      <c r="I40" s="180">
        <v>0</v>
      </c>
      <c r="J40" s="184"/>
      <c r="AA40" s="128"/>
      <c r="AB40" s="128"/>
      <c r="AC40" s="25" t="s">
        <v>192</v>
      </c>
      <c r="AD40" s="25">
        <v>14104</v>
      </c>
      <c r="AE40" s="25" t="s">
        <v>122</v>
      </c>
      <c r="AF40" s="25" t="s">
        <v>169</v>
      </c>
    </row>
    <row r="41" spans="1:32" s="179" customFormat="1" ht="20.25" customHeight="1" thickBot="1" x14ac:dyDescent="0.3">
      <c r="A41" s="275"/>
      <c r="B41" s="268"/>
      <c r="C41" s="279"/>
      <c r="D41" s="196" t="s">
        <v>209</v>
      </c>
      <c r="E41" s="191">
        <v>0</v>
      </c>
      <c r="F41" s="182"/>
      <c r="G41" s="180">
        <v>0</v>
      </c>
      <c r="H41" s="182"/>
      <c r="I41" s="180">
        <v>0</v>
      </c>
      <c r="J41" s="184"/>
      <c r="AA41" s="128"/>
      <c r="AB41" s="128"/>
      <c r="AC41" s="25" t="s">
        <v>193</v>
      </c>
      <c r="AD41" s="25">
        <v>14106</v>
      </c>
      <c r="AE41" s="25" t="s">
        <v>122</v>
      </c>
      <c r="AF41" s="25" t="s">
        <v>178</v>
      </c>
    </row>
    <row r="42" spans="1:32" s="179" customFormat="1" ht="20.25" customHeight="1" thickBot="1" x14ac:dyDescent="0.3">
      <c r="A42" s="275"/>
      <c r="B42" s="268"/>
      <c r="C42" s="279"/>
      <c r="D42" s="196" t="s">
        <v>6</v>
      </c>
      <c r="E42" s="190"/>
      <c r="F42" s="180">
        <v>0</v>
      </c>
      <c r="G42" s="182"/>
      <c r="H42" s="180">
        <v>0</v>
      </c>
      <c r="I42" s="182"/>
      <c r="J42" s="181">
        <v>0</v>
      </c>
      <c r="AA42" s="128"/>
      <c r="AB42" s="128"/>
      <c r="AC42" s="25" t="s">
        <v>194</v>
      </c>
      <c r="AD42" s="25">
        <v>13739</v>
      </c>
      <c r="AE42" s="25" t="s">
        <v>114</v>
      </c>
      <c r="AF42" s="25" t="s">
        <v>195</v>
      </c>
    </row>
    <row r="43" spans="1:32" s="179" customFormat="1" ht="20.25" customHeight="1" thickBot="1" x14ac:dyDescent="0.3">
      <c r="A43" s="275"/>
      <c r="B43" s="268"/>
      <c r="C43" s="279"/>
      <c r="D43" s="196" t="s">
        <v>7</v>
      </c>
      <c r="E43" s="191">
        <v>0</v>
      </c>
      <c r="F43" s="180">
        <v>0</v>
      </c>
      <c r="G43" s="180">
        <v>0</v>
      </c>
      <c r="H43" s="180">
        <v>0</v>
      </c>
      <c r="I43" s="180">
        <v>0</v>
      </c>
      <c r="J43" s="181">
        <v>0</v>
      </c>
      <c r="AA43" s="128"/>
      <c r="AB43" s="128"/>
      <c r="AC43" s="25" t="s">
        <v>196</v>
      </c>
      <c r="AD43" s="25">
        <v>14110</v>
      </c>
      <c r="AE43" s="25" t="s">
        <v>147</v>
      </c>
      <c r="AF43" s="25" t="s">
        <v>147</v>
      </c>
    </row>
    <row r="44" spans="1:32" s="179" customFormat="1" ht="20.25" customHeight="1" thickBot="1" x14ac:dyDescent="0.3">
      <c r="A44" s="275"/>
      <c r="B44" s="268"/>
      <c r="C44" s="279"/>
      <c r="D44" s="197" t="s">
        <v>210</v>
      </c>
      <c r="E44" s="190"/>
      <c r="F44" s="180">
        <v>0</v>
      </c>
      <c r="G44" s="182"/>
      <c r="H44" s="180">
        <v>0</v>
      </c>
      <c r="I44" s="182"/>
      <c r="J44" s="181">
        <v>0</v>
      </c>
      <c r="AA44" s="128"/>
      <c r="AB44" s="128"/>
      <c r="AC44" s="25" t="s">
        <v>197</v>
      </c>
      <c r="AD44" s="25">
        <v>16141</v>
      </c>
      <c r="AE44" s="25" t="s">
        <v>151</v>
      </c>
      <c r="AF44" s="25" t="s">
        <v>198</v>
      </c>
    </row>
    <row r="45" spans="1:32" s="179" customFormat="1" ht="20.25" customHeight="1" thickBot="1" x14ac:dyDescent="0.3">
      <c r="A45" s="275"/>
      <c r="B45" s="268"/>
      <c r="C45" s="279"/>
      <c r="D45" s="197" t="s">
        <v>211</v>
      </c>
      <c r="E45" s="192">
        <v>0</v>
      </c>
      <c r="F45" s="11">
        <v>0</v>
      </c>
      <c r="G45" s="11">
        <v>1</v>
      </c>
      <c r="H45" s="11">
        <v>2</v>
      </c>
      <c r="I45" s="11">
        <v>7</v>
      </c>
      <c r="J45" s="12">
        <v>9</v>
      </c>
      <c r="AA45" s="128"/>
      <c r="AB45" s="128"/>
      <c r="AC45" s="25" t="s">
        <v>199</v>
      </c>
      <c r="AD45" s="25">
        <v>14059</v>
      </c>
      <c r="AE45" s="25" t="s">
        <v>118</v>
      </c>
      <c r="AF45" s="25" t="s">
        <v>200</v>
      </c>
    </row>
    <row r="46" spans="1:32" s="179" customFormat="1" ht="20.25" customHeight="1" thickBot="1" x14ac:dyDescent="0.3">
      <c r="A46" s="275"/>
      <c r="B46" s="268"/>
      <c r="C46" s="279"/>
      <c r="D46" s="198" t="s">
        <v>212</v>
      </c>
      <c r="E46" s="193">
        <v>0</v>
      </c>
      <c r="F46" s="13">
        <v>0</v>
      </c>
      <c r="G46" s="13">
        <v>0</v>
      </c>
      <c r="H46" s="13">
        <v>0</v>
      </c>
      <c r="I46" s="13">
        <v>0</v>
      </c>
      <c r="J46" s="14">
        <v>0</v>
      </c>
      <c r="AA46" s="128"/>
      <c r="AB46" s="128"/>
      <c r="AC46" s="25" t="s">
        <v>201</v>
      </c>
      <c r="AD46" s="25">
        <v>14120</v>
      </c>
      <c r="AE46" s="25" t="s">
        <v>122</v>
      </c>
      <c r="AF46" s="25"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128"/>
      <c r="AB47" s="128"/>
      <c r="AC47" s="25" t="s">
        <v>202</v>
      </c>
      <c r="AD47" s="25">
        <v>14121</v>
      </c>
      <c r="AE47" s="25" t="s">
        <v>147</v>
      </c>
      <c r="AF47" s="25" t="s">
        <v>203</v>
      </c>
    </row>
    <row r="48" spans="1:32" s="179" customFormat="1" ht="20.25" customHeight="1" thickBot="1" x14ac:dyDescent="0.3">
      <c r="A48" s="267"/>
      <c r="B48" s="268"/>
      <c r="C48" s="279"/>
      <c r="D48" s="195" t="s">
        <v>86</v>
      </c>
      <c r="E48" s="190"/>
      <c r="F48" s="183">
        <v>0</v>
      </c>
      <c r="G48" s="182"/>
      <c r="H48" s="183">
        <v>0</v>
      </c>
      <c r="I48" s="182"/>
      <c r="J48" s="184"/>
      <c r="AA48" s="128"/>
      <c r="AB48" s="128"/>
      <c r="AC48" s="25" t="s">
        <v>204</v>
      </c>
      <c r="AD48" s="25">
        <v>20836</v>
      </c>
      <c r="AE48" s="25" t="s">
        <v>122</v>
      </c>
      <c r="AF48" s="25" t="s">
        <v>178</v>
      </c>
    </row>
    <row r="49" spans="1:32" s="179" customFormat="1" ht="20.25" customHeight="1" thickBot="1" x14ac:dyDescent="0.3">
      <c r="A49" s="267"/>
      <c r="B49" s="268"/>
      <c r="C49" s="279"/>
      <c r="D49" s="196" t="s">
        <v>5</v>
      </c>
      <c r="E49" s="191">
        <v>0</v>
      </c>
      <c r="F49" s="182"/>
      <c r="G49" s="180">
        <v>0</v>
      </c>
      <c r="H49" s="182"/>
      <c r="I49" s="180">
        <v>0</v>
      </c>
      <c r="J49" s="184"/>
      <c r="AA49" s="128"/>
      <c r="AB49" s="128"/>
      <c r="AC49" s="25" t="s">
        <v>205</v>
      </c>
      <c r="AD49" s="25">
        <v>14123</v>
      </c>
      <c r="AE49" s="25" t="s">
        <v>114</v>
      </c>
      <c r="AF49" s="25" t="s">
        <v>164</v>
      </c>
    </row>
    <row r="50" spans="1:32" s="179" customFormat="1" ht="20.25" customHeight="1" thickBot="1" x14ac:dyDescent="0.3">
      <c r="A50" s="267"/>
      <c r="B50" s="268"/>
      <c r="C50" s="279"/>
      <c r="D50" s="196" t="s">
        <v>209</v>
      </c>
      <c r="E50" s="191">
        <v>0</v>
      </c>
      <c r="F50" s="182"/>
      <c r="G50" s="180">
        <v>0</v>
      </c>
      <c r="H50" s="182"/>
      <c r="I50" s="180">
        <v>0</v>
      </c>
      <c r="J50" s="184"/>
      <c r="AA50" s="128"/>
      <c r="AB50" s="128"/>
      <c r="AC50" s="1" t="s">
        <v>206</v>
      </c>
      <c r="AD50" s="25">
        <v>14124</v>
      </c>
      <c r="AE50" s="25" t="s">
        <v>118</v>
      </c>
      <c r="AF50" s="25" t="s">
        <v>118</v>
      </c>
    </row>
    <row r="51" spans="1:32" s="179" customFormat="1" ht="20.25" customHeight="1" thickBot="1" x14ac:dyDescent="0.3">
      <c r="A51" s="267"/>
      <c r="B51" s="268"/>
      <c r="C51" s="279"/>
      <c r="D51" s="196" t="s">
        <v>6</v>
      </c>
      <c r="E51" s="190"/>
      <c r="F51" s="180">
        <v>0</v>
      </c>
      <c r="G51" s="182"/>
      <c r="H51" s="180">
        <v>0</v>
      </c>
      <c r="I51" s="182"/>
      <c r="J51" s="181">
        <v>0</v>
      </c>
      <c r="AA51" s="128"/>
      <c r="AB51" s="128"/>
      <c r="AC51" s="25" t="s">
        <v>219</v>
      </c>
      <c r="AD51" s="25">
        <v>16145</v>
      </c>
      <c r="AE51" s="25" t="s">
        <v>151</v>
      </c>
      <c r="AF51" s="25" t="s">
        <v>220</v>
      </c>
    </row>
    <row r="52" spans="1:32" s="179" customFormat="1" ht="20.25" customHeight="1" thickBot="1" x14ac:dyDescent="0.3">
      <c r="A52" s="267"/>
      <c r="B52" s="268"/>
      <c r="C52" s="279"/>
      <c r="D52" s="196" t="s">
        <v>7</v>
      </c>
      <c r="E52" s="191">
        <v>0</v>
      </c>
      <c r="F52" s="180">
        <v>0</v>
      </c>
      <c r="G52" s="180">
        <v>0</v>
      </c>
      <c r="H52" s="180">
        <v>0</v>
      </c>
      <c r="I52" s="180">
        <v>0</v>
      </c>
      <c r="J52" s="181">
        <v>0</v>
      </c>
      <c r="AA52" s="128"/>
      <c r="AB52" s="128"/>
      <c r="AC52" s="25" t="s">
        <v>221</v>
      </c>
      <c r="AD52" s="25">
        <v>14128</v>
      </c>
      <c r="AE52" s="25" t="s">
        <v>122</v>
      </c>
      <c r="AF52" s="25" t="s">
        <v>156</v>
      </c>
    </row>
    <row r="53" spans="1:32" s="179" customFormat="1" ht="20.25" customHeight="1" thickBot="1" x14ac:dyDescent="0.3">
      <c r="A53" s="267"/>
      <c r="B53" s="268"/>
      <c r="C53" s="279"/>
      <c r="D53" s="197" t="s">
        <v>210</v>
      </c>
      <c r="E53" s="190"/>
      <c r="F53" s="180">
        <v>0</v>
      </c>
      <c r="G53" s="182"/>
      <c r="H53" s="180">
        <v>0</v>
      </c>
      <c r="I53" s="182"/>
      <c r="J53" s="181">
        <v>0</v>
      </c>
      <c r="AA53" s="128"/>
      <c r="AB53" s="128"/>
      <c r="AC53" s="25" t="s">
        <v>222</v>
      </c>
      <c r="AD53" s="25">
        <v>14139</v>
      </c>
      <c r="AE53" s="25" t="s">
        <v>126</v>
      </c>
      <c r="AF53" s="25" t="s">
        <v>223</v>
      </c>
    </row>
    <row r="54" spans="1:32" s="179" customFormat="1" ht="20.25" customHeight="1" thickBot="1" x14ac:dyDescent="0.3">
      <c r="A54" s="267"/>
      <c r="B54" s="268"/>
      <c r="C54" s="279"/>
      <c r="D54" s="197" t="s">
        <v>211</v>
      </c>
      <c r="E54" s="192">
        <v>0</v>
      </c>
      <c r="F54" s="11">
        <v>0</v>
      </c>
      <c r="G54" s="11">
        <v>0</v>
      </c>
      <c r="H54" s="11">
        <v>0</v>
      </c>
      <c r="I54" s="11">
        <v>0</v>
      </c>
      <c r="J54" s="12">
        <v>0</v>
      </c>
      <c r="AA54" s="128"/>
      <c r="AB54" s="128"/>
      <c r="AC54" s="25" t="s">
        <v>224</v>
      </c>
      <c r="AD54" s="25">
        <v>14157</v>
      </c>
      <c r="AE54" s="25" t="s">
        <v>147</v>
      </c>
      <c r="AF54" s="25" t="s">
        <v>225</v>
      </c>
    </row>
    <row r="55" spans="1:32" s="179" customFormat="1" ht="20.25" customHeight="1" thickBot="1" x14ac:dyDescent="0.3">
      <c r="A55" s="267"/>
      <c r="B55" s="268"/>
      <c r="C55" s="279"/>
      <c r="D55" s="198" t="s">
        <v>212</v>
      </c>
      <c r="E55" s="193">
        <v>0</v>
      </c>
      <c r="F55" s="13">
        <v>0</v>
      </c>
      <c r="G55" s="13">
        <v>0</v>
      </c>
      <c r="H55" s="13">
        <v>0</v>
      </c>
      <c r="I55" s="13">
        <v>0</v>
      </c>
      <c r="J55" s="14">
        <v>0</v>
      </c>
      <c r="AA55" s="128"/>
      <c r="AB55" s="128"/>
      <c r="AC55" s="25" t="s">
        <v>226</v>
      </c>
      <c r="AD55" s="25">
        <v>17183</v>
      </c>
      <c r="AE55" s="25" t="s">
        <v>114</v>
      </c>
      <c r="AF55" s="25" t="s">
        <v>172</v>
      </c>
    </row>
    <row r="56" spans="1:32" ht="20.25" customHeight="1" thickBot="1" x14ac:dyDescent="0.3">
      <c r="A56" s="267">
        <v>7</v>
      </c>
      <c r="B56" s="268" t="s">
        <v>213</v>
      </c>
      <c r="C56" s="279" t="s">
        <v>65</v>
      </c>
      <c r="D56" s="196" t="s">
        <v>208</v>
      </c>
      <c r="E56" s="189">
        <v>0</v>
      </c>
      <c r="F56" s="185">
        <v>0</v>
      </c>
      <c r="G56" s="185">
        <v>0</v>
      </c>
      <c r="H56" s="185">
        <v>0</v>
      </c>
      <c r="I56" s="185">
        <v>0</v>
      </c>
      <c r="J56" s="186">
        <v>0</v>
      </c>
      <c r="K56" s="179"/>
      <c r="L56" s="179"/>
      <c r="M56" s="179"/>
      <c r="N56" s="179"/>
      <c r="O56" s="179"/>
      <c r="P56" s="179"/>
      <c r="Q56" s="179"/>
      <c r="R56" s="179"/>
      <c r="S56" s="179"/>
      <c r="T56" s="179"/>
      <c r="U56" s="179"/>
      <c r="V56" s="179"/>
      <c r="W56" s="179"/>
      <c r="X56" s="179"/>
      <c r="Y56" s="179"/>
      <c r="Z56" s="179"/>
      <c r="AA56" s="128"/>
      <c r="AB56" s="128"/>
      <c r="AC56" s="1" t="s">
        <v>227</v>
      </c>
      <c r="AD56" s="25">
        <v>14166</v>
      </c>
      <c r="AE56" s="25" t="s">
        <v>147</v>
      </c>
      <c r="AF56" s="25" t="s">
        <v>228</v>
      </c>
    </row>
    <row r="57" spans="1:32" ht="20.25" customHeight="1" thickBot="1" x14ac:dyDescent="0.3">
      <c r="A57" s="267"/>
      <c r="B57" s="268"/>
      <c r="C57" s="279"/>
      <c r="D57" s="195" t="s">
        <v>86</v>
      </c>
      <c r="E57" s="190"/>
      <c r="F57" s="183">
        <v>0</v>
      </c>
      <c r="G57" s="182"/>
      <c r="H57" s="183">
        <v>0</v>
      </c>
      <c r="I57" s="182"/>
      <c r="J57" s="184"/>
      <c r="K57" s="179"/>
      <c r="L57" s="179"/>
      <c r="M57" s="179"/>
      <c r="N57" s="179"/>
      <c r="O57" s="179"/>
      <c r="P57" s="179"/>
      <c r="Q57" s="179"/>
      <c r="R57" s="179"/>
      <c r="S57" s="179"/>
      <c r="T57" s="179"/>
      <c r="U57" s="179"/>
      <c r="V57" s="179"/>
      <c r="W57" s="179"/>
      <c r="X57" s="179"/>
      <c r="Y57" s="179"/>
      <c r="Z57" s="179"/>
      <c r="AA57" s="128"/>
      <c r="AB57" s="128"/>
      <c r="AC57" s="25" t="s">
        <v>229</v>
      </c>
      <c r="AD57" s="25">
        <v>20692</v>
      </c>
      <c r="AE57" s="25" t="s">
        <v>230</v>
      </c>
      <c r="AF57" s="25" t="s">
        <v>231</v>
      </c>
    </row>
    <row r="58" spans="1:32" ht="20.25" customHeight="1" thickBot="1" x14ac:dyDescent="0.3">
      <c r="A58" s="267"/>
      <c r="B58" s="268"/>
      <c r="C58" s="279"/>
      <c r="D58" s="196" t="s">
        <v>5</v>
      </c>
      <c r="E58" s="191">
        <v>0</v>
      </c>
      <c r="F58" s="182"/>
      <c r="G58" s="180">
        <v>0</v>
      </c>
      <c r="H58" s="182"/>
      <c r="I58" s="180">
        <v>0</v>
      </c>
      <c r="J58" s="184"/>
      <c r="K58" s="179"/>
      <c r="L58" s="179"/>
      <c r="M58" s="179"/>
      <c r="N58" s="179"/>
      <c r="O58" s="179"/>
      <c r="P58" s="179"/>
      <c r="Q58" s="179"/>
      <c r="R58" s="179"/>
      <c r="S58" s="179"/>
      <c r="T58" s="179"/>
      <c r="U58" s="179"/>
      <c r="V58" s="179"/>
      <c r="W58" s="179"/>
      <c r="X58" s="179"/>
      <c r="Y58" s="179"/>
      <c r="Z58" s="179"/>
      <c r="AA58" s="128"/>
      <c r="AB58" s="128"/>
      <c r="AC58" s="25" t="s">
        <v>232</v>
      </c>
      <c r="AD58" s="25">
        <v>14174</v>
      </c>
      <c r="AE58" s="25" t="s">
        <v>118</v>
      </c>
      <c r="AF58" s="25" t="s">
        <v>188</v>
      </c>
    </row>
    <row r="59" spans="1:32" ht="20.25" customHeight="1" thickBot="1" x14ac:dyDescent="0.3">
      <c r="A59" s="267"/>
      <c r="B59" s="268"/>
      <c r="C59" s="279"/>
      <c r="D59" s="196" t="s">
        <v>209</v>
      </c>
      <c r="E59" s="191">
        <v>0</v>
      </c>
      <c r="F59" s="182"/>
      <c r="G59" s="180">
        <v>0</v>
      </c>
      <c r="H59" s="182"/>
      <c r="I59" s="180">
        <v>0</v>
      </c>
      <c r="J59" s="184"/>
      <c r="K59" s="179"/>
      <c r="L59" s="179"/>
      <c r="M59" s="179"/>
      <c r="N59" s="179"/>
      <c r="O59" s="179"/>
      <c r="P59" s="179"/>
      <c r="Q59" s="179"/>
      <c r="R59" s="179"/>
      <c r="S59" s="179"/>
      <c r="T59" s="179"/>
      <c r="U59" s="179"/>
      <c r="V59" s="179"/>
      <c r="W59" s="179"/>
      <c r="X59" s="179"/>
      <c r="Y59" s="179"/>
      <c r="Z59" s="179"/>
      <c r="AA59" s="128"/>
      <c r="AB59" s="128"/>
    </row>
    <row r="60" spans="1:32" ht="20.25" customHeight="1" thickBot="1" x14ac:dyDescent="0.3">
      <c r="A60" s="267"/>
      <c r="B60" s="268"/>
      <c r="C60" s="279"/>
      <c r="D60" s="196" t="s">
        <v>6</v>
      </c>
      <c r="E60" s="190"/>
      <c r="F60" s="180">
        <v>0</v>
      </c>
      <c r="G60" s="182"/>
      <c r="H60" s="180">
        <v>0</v>
      </c>
      <c r="I60" s="182"/>
      <c r="J60" s="181">
        <v>0</v>
      </c>
      <c r="K60" s="179"/>
      <c r="L60" s="179"/>
      <c r="M60" s="179"/>
      <c r="N60" s="179"/>
      <c r="O60" s="179"/>
      <c r="P60" s="179"/>
      <c r="Q60" s="179"/>
      <c r="R60" s="179"/>
      <c r="S60" s="179"/>
      <c r="T60" s="179"/>
      <c r="U60" s="179"/>
      <c r="V60" s="179"/>
      <c r="W60" s="179"/>
      <c r="X60" s="179"/>
      <c r="Y60" s="179"/>
      <c r="Z60" s="179"/>
      <c r="AA60" s="128"/>
      <c r="AB60" s="128"/>
    </row>
    <row r="61" spans="1:32" ht="20.25" customHeight="1" thickBot="1" x14ac:dyDescent="0.3">
      <c r="A61" s="267"/>
      <c r="B61" s="268"/>
      <c r="C61" s="279"/>
      <c r="D61" s="196" t="s">
        <v>7</v>
      </c>
      <c r="E61" s="191">
        <v>0</v>
      </c>
      <c r="F61" s="180">
        <v>0</v>
      </c>
      <c r="G61" s="180">
        <v>0</v>
      </c>
      <c r="H61" s="180">
        <v>0</v>
      </c>
      <c r="I61" s="180">
        <v>0</v>
      </c>
      <c r="J61" s="181">
        <v>0</v>
      </c>
      <c r="K61" s="179"/>
      <c r="L61" s="179"/>
      <c r="M61" s="179"/>
      <c r="N61" s="179"/>
      <c r="O61" s="179"/>
      <c r="P61" s="179"/>
      <c r="Q61" s="179"/>
      <c r="R61" s="179"/>
      <c r="S61" s="179"/>
      <c r="T61" s="179"/>
      <c r="U61" s="179"/>
      <c r="V61" s="179"/>
      <c r="W61" s="179"/>
      <c r="X61" s="179"/>
      <c r="Y61" s="179"/>
      <c r="Z61" s="179"/>
      <c r="AA61" s="128"/>
      <c r="AB61" s="128"/>
    </row>
    <row r="62" spans="1:32" ht="20.25" customHeight="1" thickBot="1" x14ac:dyDescent="0.3">
      <c r="A62" s="267"/>
      <c r="B62" s="268"/>
      <c r="C62" s="279"/>
      <c r="D62" s="197" t="s">
        <v>210</v>
      </c>
      <c r="E62" s="190"/>
      <c r="F62" s="180">
        <v>0</v>
      </c>
      <c r="G62" s="182"/>
      <c r="H62" s="180">
        <v>0</v>
      </c>
      <c r="I62" s="182"/>
      <c r="J62" s="181">
        <v>0</v>
      </c>
      <c r="K62" s="179"/>
      <c r="L62" s="179"/>
      <c r="M62" s="179"/>
      <c r="N62" s="179"/>
      <c r="O62" s="179"/>
      <c r="P62" s="179"/>
      <c r="Q62" s="179"/>
      <c r="R62" s="179"/>
      <c r="S62" s="179"/>
      <c r="T62" s="179"/>
      <c r="U62" s="179"/>
      <c r="V62" s="179"/>
      <c r="W62" s="179"/>
      <c r="X62" s="179"/>
      <c r="Y62" s="179"/>
      <c r="Z62" s="179"/>
    </row>
    <row r="63" spans="1:32" ht="20.25" customHeight="1" thickBot="1" x14ac:dyDescent="0.3">
      <c r="A63" s="267"/>
      <c r="B63" s="268"/>
      <c r="C63" s="279"/>
      <c r="D63" s="197" t="s">
        <v>211</v>
      </c>
      <c r="E63" s="192">
        <v>0</v>
      </c>
      <c r="F63" s="11">
        <v>0</v>
      </c>
      <c r="G63" s="11">
        <v>0</v>
      </c>
      <c r="H63" s="11">
        <v>0</v>
      </c>
      <c r="I63" s="11">
        <v>0</v>
      </c>
      <c r="J63" s="12">
        <v>1</v>
      </c>
      <c r="K63" s="179"/>
      <c r="L63" s="179"/>
      <c r="M63" s="179"/>
      <c r="N63" s="179"/>
      <c r="O63" s="179"/>
      <c r="P63" s="179"/>
      <c r="Q63" s="179"/>
      <c r="R63" s="179"/>
      <c r="S63" s="179"/>
      <c r="T63" s="179"/>
      <c r="U63" s="179"/>
      <c r="V63" s="179"/>
      <c r="W63" s="179"/>
      <c r="X63" s="179"/>
      <c r="Y63" s="179"/>
      <c r="Z63" s="179"/>
    </row>
    <row r="64" spans="1:32" ht="20.25" customHeight="1" thickBot="1" x14ac:dyDescent="0.3">
      <c r="A64" s="267"/>
      <c r="B64" s="268"/>
      <c r="C64" s="279"/>
      <c r="D64" s="198" t="s">
        <v>212</v>
      </c>
      <c r="E64" s="193">
        <v>0</v>
      </c>
      <c r="F64" s="13">
        <v>0</v>
      </c>
      <c r="G64" s="13">
        <v>0</v>
      </c>
      <c r="H64" s="13">
        <v>0</v>
      </c>
      <c r="I64" s="13">
        <v>0</v>
      </c>
      <c r="J64" s="14">
        <v>0</v>
      </c>
      <c r="K64" s="179"/>
      <c r="L64" s="179"/>
      <c r="M64" s="179"/>
      <c r="N64" s="179"/>
      <c r="O64" s="179"/>
      <c r="P64" s="179"/>
      <c r="Q64" s="179"/>
      <c r="R64" s="179"/>
      <c r="S64" s="179"/>
      <c r="T64" s="179"/>
      <c r="U64" s="179"/>
      <c r="V64" s="179"/>
      <c r="W64" s="179"/>
      <c r="X64" s="179"/>
      <c r="Y64" s="179"/>
      <c r="Z64" s="179"/>
    </row>
    <row r="65" spans="1:26" ht="20.25" customHeight="1" thickBot="1" x14ac:dyDescent="0.3">
      <c r="A65" s="267">
        <v>8</v>
      </c>
      <c r="B65" s="279" t="s">
        <v>19</v>
      </c>
      <c r="C65" s="269" t="s">
        <v>98</v>
      </c>
      <c r="D65" s="196" t="s">
        <v>208</v>
      </c>
      <c r="E65" s="189">
        <v>0</v>
      </c>
      <c r="F65" s="185">
        <v>0</v>
      </c>
      <c r="G65" s="185">
        <v>0</v>
      </c>
      <c r="H65" s="185">
        <v>0</v>
      </c>
      <c r="I65" s="185">
        <v>0</v>
      </c>
      <c r="J65" s="186">
        <v>0</v>
      </c>
      <c r="K65" s="179"/>
      <c r="L65" s="179"/>
      <c r="M65" s="179"/>
      <c r="N65" s="179"/>
      <c r="O65" s="179"/>
      <c r="P65" s="179"/>
      <c r="Q65" s="179"/>
      <c r="R65" s="179"/>
      <c r="S65" s="179"/>
      <c r="T65" s="179"/>
      <c r="U65" s="179"/>
      <c r="V65" s="179"/>
      <c r="W65" s="179"/>
      <c r="X65" s="179"/>
      <c r="Y65" s="179"/>
      <c r="Z65" s="179"/>
    </row>
    <row r="66" spans="1:26" ht="20.25" customHeight="1" thickBot="1" x14ac:dyDescent="0.3">
      <c r="A66" s="267"/>
      <c r="B66" s="279"/>
      <c r="C66" s="269"/>
      <c r="D66" s="195" t="s">
        <v>86</v>
      </c>
      <c r="E66" s="190"/>
      <c r="F66" s="183">
        <v>0</v>
      </c>
      <c r="G66" s="182"/>
      <c r="H66" s="183">
        <v>0</v>
      </c>
      <c r="I66" s="182"/>
      <c r="J66" s="184"/>
      <c r="K66" s="179"/>
      <c r="L66" s="179"/>
      <c r="M66" s="179"/>
      <c r="N66" s="179"/>
      <c r="O66" s="179"/>
      <c r="P66" s="179"/>
      <c r="Q66" s="179"/>
      <c r="R66" s="179"/>
      <c r="S66" s="179"/>
      <c r="T66" s="179"/>
      <c r="U66" s="179"/>
      <c r="V66" s="179"/>
      <c r="W66" s="179"/>
      <c r="X66" s="179"/>
      <c r="Y66" s="179"/>
      <c r="Z66" s="179"/>
    </row>
    <row r="67" spans="1:26" ht="20.25" customHeight="1" thickBot="1" x14ac:dyDescent="0.3">
      <c r="A67" s="267"/>
      <c r="B67" s="279"/>
      <c r="C67" s="269"/>
      <c r="D67" s="196" t="s">
        <v>5</v>
      </c>
      <c r="E67" s="191">
        <v>0</v>
      </c>
      <c r="F67" s="182"/>
      <c r="G67" s="180">
        <v>0</v>
      </c>
      <c r="H67" s="182"/>
      <c r="I67" s="180">
        <v>0</v>
      </c>
      <c r="J67" s="184"/>
      <c r="K67" s="179"/>
      <c r="L67" s="179"/>
      <c r="M67" s="179"/>
      <c r="N67" s="179"/>
      <c r="O67" s="179"/>
      <c r="P67" s="179"/>
      <c r="Q67" s="179"/>
      <c r="R67" s="179"/>
      <c r="S67" s="179"/>
      <c r="T67" s="179"/>
      <c r="U67" s="179"/>
      <c r="V67" s="179"/>
      <c r="W67" s="179"/>
      <c r="X67" s="179"/>
      <c r="Y67" s="179"/>
      <c r="Z67" s="179"/>
    </row>
    <row r="68" spans="1:26" ht="20.25" customHeight="1" thickBot="1" x14ac:dyDescent="0.3">
      <c r="A68" s="267"/>
      <c r="B68" s="279"/>
      <c r="C68" s="269"/>
      <c r="D68" s="196" t="s">
        <v>209</v>
      </c>
      <c r="E68" s="191">
        <v>0</v>
      </c>
      <c r="F68" s="182"/>
      <c r="G68" s="180">
        <v>0</v>
      </c>
      <c r="H68" s="182"/>
      <c r="I68" s="180">
        <v>0</v>
      </c>
      <c r="J68" s="184"/>
      <c r="K68" s="179"/>
      <c r="L68" s="179"/>
      <c r="M68" s="179"/>
      <c r="N68" s="179"/>
      <c r="O68" s="179"/>
      <c r="P68" s="179"/>
      <c r="Q68" s="179"/>
      <c r="R68" s="179"/>
      <c r="S68" s="179"/>
      <c r="T68" s="179"/>
      <c r="U68" s="179"/>
      <c r="V68" s="179"/>
      <c r="W68" s="179"/>
      <c r="X68" s="179"/>
      <c r="Y68" s="179"/>
      <c r="Z68" s="179"/>
    </row>
    <row r="69" spans="1:26" ht="20.25" customHeight="1" thickBot="1" x14ac:dyDescent="0.3">
      <c r="A69" s="267"/>
      <c r="B69" s="279"/>
      <c r="C69" s="269"/>
      <c r="D69" s="196" t="s">
        <v>6</v>
      </c>
      <c r="E69" s="190"/>
      <c r="F69" s="180">
        <v>0</v>
      </c>
      <c r="G69" s="182"/>
      <c r="H69" s="180">
        <v>0</v>
      </c>
      <c r="I69" s="182"/>
      <c r="J69" s="181">
        <v>0</v>
      </c>
      <c r="K69" s="179"/>
      <c r="L69" s="179"/>
      <c r="M69" s="179"/>
      <c r="N69" s="179"/>
      <c r="O69" s="179"/>
      <c r="P69" s="179"/>
      <c r="Q69" s="179"/>
      <c r="R69" s="179"/>
      <c r="S69" s="179"/>
      <c r="T69" s="179"/>
      <c r="U69" s="179"/>
      <c r="V69" s="179"/>
      <c r="W69" s="179"/>
      <c r="X69" s="179"/>
      <c r="Y69" s="179"/>
      <c r="Z69" s="179"/>
    </row>
    <row r="70" spans="1:26" ht="20.25" customHeight="1" thickBot="1" x14ac:dyDescent="0.3">
      <c r="A70" s="267"/>
      <c r="B70" s="279"/>
      <c r="C70" s="269"/>
      <c r="D70" s="196" t="s">
        <v>7</v>
      </c>
      <c r="E70" s="191">
        <v>0</v>
      </c>
      <c r="F70" s="180">
        <v>0</v>
      </c>
      <c r="G70" s="180">
        <v>0</v>
      </c>
      <c r="H70" s="180">
        <v>0</v>
      </c>
      <c r="I70" s="180">
        <v>0</v>
      </c>
      <c r="J70" s="181">
        <v>0</v>
      </c>
      <c r="K70" s="179"/>
      <c r="L70" s="179"/>
      <c r="M70" s="179"/>
      <c r="N70" s="179"/>
      <c r="O70" s="179"/>
      <c r="P70" s="179"/>
      <c r="Q70" s="179"/>
      <c r="R70" s="179"/>
      <c r="S70" s="179"/>
      <c r="T70" s="179"/>
      <c r="U70" s="179"/>
      <c r="V70" s="179"/>
      <c r="W70" s="179"/>
      <c r="X70" s="179"/>
      <c r="Y70" s="179"/>
      <c r="Z70" s="179"/>
    </row>
    <row r="71" spans="1:26" ht="20.25" customHeight="1" thickBot="1" x14ac:dyDescent="0.3">
      <c r="A71" s="267"/>
      <c r="B71" s="279"/>
      <c r="C71" s="269"/>
      <c r="D71" s="197" t="s">
        <v>210</v>
      </c>
      <c r="E71" s="190"/>
      <c r="F71" s="180">
        <v>0</v>
      </c>
      <c r="G71" s="182"/>
      <c r="H71" s="180">
        <v>0</v>
      </c>
      <c r="I71" s="182"/>
      <c r="J71" s="181">
        <v>0</v>
      </c>
      <c r="K71" s="179"/>
      <c r="L71" s="179"/>
      <c r="M71" s="179"/>
      <c r="N71" s="179"/>
      <c r="O71" s="179"/>
      <c r="P71" s="179"/>
      <c r="Q71" s="179"/>
      <c r="R71" s="179"/>
      <c r="S71" s="179"/>
      <c r="T71" s="179"/>
      <c r="U71" s="179"/>
      <c r="V71" s="179"/>
      <c r="W71" s="179"/>
      <c r="X71" s="179"/>
      <c r="Y71" s="179"/>
      <c r="Z71" s="179"/>
    </row>
    <row r="72" spans="1:26" ht="20.25" customHeight="1" thickBot="1" x14ac:dyDescent="0.3">
      <c r="A72" s="267"/>
      <c r="B72" s="279"/>
      <c r="C72" s="269"/>
      <c r="D72" s="197" t="s">
        <v>211</v>
      </c>
      <c r="E72" s="192">
        <v>0</v>
      </c>
      <c r="F72" s="11">
        <v>0</v>
      </c>
      <c r="G72" s="11">
        <v>0</v>
      </c>
      <c r="H72" s="11">
        <v>0</v>
      </c>
      <c r="I72" s="11">
        <v>0</v>
      </c>
      <c r="J72" s="12">
        <v>1</v>
      </c>
      <c r="K72" s="179"/>
      <c r="L72" s="179"/>
      <c r="M72" s="179"/>
      <c r="N72" s="179"/>
      <c r="O72" s="179"/>
      <c r="P72" s="179"/>
      <c r="Q72" s="179"/>
      <c r="R72" s="179"/>
      <c r="S72" s="179"/>
      <c r="T72" s="179"/>
      <c r="U72" s="179"/>
      <c r="V72" s="179"/>
      <c r="W72" s="179"/>
      <c r="X72" s="179"/>
      <c r="Y72" s="179"/>
      <c r="Z72" s="179"/>
    </row>
    <row r="73" spans="1:26" ht="20.25" customHeight="1" thickBot="1" x14ac:dyDescent="0.3">
      <c r="A73" s="267"/>
      <c r="B73" s="279"/>
      <c r="C73" s="269"/>
      <c r="D73" s="198" t="s">
        <v>212</v>
      </c>
      <c r="E73" s="193">
        <v>0</v>
      </c>
      <c r="F73" s="13">
        <v>0</v>
      </c>
      <c r="G73" s="13">
        <v>0</v>
      </c>
      <c r="H73" s="13">
        <v>0</v>
      </c>
      <c r="I73" s="13">
        <v>0</v>
      </c>
      <c r="J73" s="14">
        <v>0</v>
      </c>
      <c r="K73" s="179"/>
      <c r="L73" s="179"/>
      <c r="M73" s="179"/>
      <c r="N73" s="179"/>
      <c r="O73" s="179"/>
      <c r="P73" s="179"/>
      <c r="Q73" s="179"/>
      <c r="R73" s="179"/>
      <c r="S73" s="179"/>
      <c r="T73" s="179"/>
      <c r="U73" s="179"/>
      <c r="V73" s="179"/>
      <c r="W73" s="179"/>
      <c r="X73" s="179"/>
      <c r="Y73" s="179"/>
      <c r="Z73" s="179"/>
    </row>
    <row r="74" spans="1:26" ht="20.25" customHeight="1" thickBot="1" x14ac:dyDescent="0.3">
      <c r="A74" s="267">
        <v>9</v>
      </c>
      <c r="B74" s="268" t="s">
        <v>21</v>
      </c>
      <c r="C74" s="279" t="s">
        <v>22</v>
      </c>
      <c r="D74" s="196" t="s">
        <v>208</v>
      </c>
      <c r="E74" s="189">
        <v>0</v>
      </c>
      <c r="F74" s="185">
        <v>0</v>
      </c>
      <c r="G74" s="185">
        <v>0</v>
      </c>
      <c r="H74" s="185">
        <v>0</v>
      </c>
      <c r="I74" s="185">
        <v>0</v>
      </c>
      <c r="J74" s="186">
        <v>0</v>
      </c>
      <c r="K74" s="179"/>
      <c r="L74" s="179"/>
      <c r="M74" s="179"/>
      <c r="N74" s="179"/>
      <c r="O74" s="179"/>
      <c r="P74" s="179"/>
      <c r="Q74" s="179"/>
      <c r="R74" s="179"/>
      <c r="S74" s="179"/>
      <c r="T74" s="179"/>
      <c r="U74" s="179"/>
      <c r="V74" s="179"/>
      <c r="W74" s="179"/>
      <c r="X74" s="179"/>
      <c r="Y74" s="179"/>
      <c r="Z74" s="179"/>
    </row>
    <row r="75" spans="1:26" ht="20.25" customHeight="1" thickBot="1" x14ac:dyDescent="0.3">
      <c r="A75" s="267"/>
      <c r="B75" s="268"/>
      <c r="C75" s="279"/>
      <c r="D75" s="195" t="s">
        <v>86</v>
      </c>
      <c r="E75" s="190"/>
      <c r="F75" s="183">
        <v>0</v>
      </c>
      <c r="G75" s="182"/>
      <c r="H75" s="183">
        <v>0</v>
      </c>
      <c r="I75" s="182"/>
      <c r="J75" s="184"/>
      <c r="K75" s="179"/>
      <c r="L75" s="179"/>
      <c r="M75" s="179"/>
      <c r="N75" s="179"/>
      <c r="O75" s="179"/>
      <c r="P75" s="179"/>
      <c r="Q75" s="179"/>
      <c r="R75" s="179"/>
      <c r="S75" s="179"/>
      <c r="T75" s="179"/>
      <c r="U75" s="179"/>
      <c r="V75" s="179"/>
      <c r="W75" s="179"/>
      <c r="X75" s="179"/>
      <c r="Y75" s="179"/>
      <c r="Z75" s="179"/>
    </row>
    <row r="76" spans="1:26" ht="20.25" customHeight="1" thickBot="1" x14ac:dyDescent="0.3">
      <c r="A76" s="267"/>
      <c r="B76" s="268"/>
      <c r="C76" s="279"/>
      <c r="D76" s="196" t="s">
        <v>5</v>
      </c>
      <c r="E76" s="191">
        <v>0</v>
      </c>
      <c r="F76" s="182"/>
      <c r="G76" s="180">
        <v>0</v>
      </c>
      <c r="H76" s="182"/>
      <c r="I76" s="180">
        <v>0</v>
      </c>
      <c r="J76" s="184"/>
      <c r="K76" s="179"/>
      <c r="L76" s="179"/>
      <c r="M76" s="179"/>
      <c r="N76" s="179"/>
      <c r="O76" s="179"/>
      <c r="P76" s="179"/>
      <c r="Q76" s="179"/>
      <c r="R76" s="179"/>
      <c r="S76" s="179"/>
      <c r="T76" s="179"/>
      <c r="U76" s="179"/>
      <c r="V76" s="179"/>
      <c r="W76" s="179"/>
      <c r="X76" s="179"/>
      <c r="Y76" s="179"/>
      <c r="Z76" s="179"/>
    </row>
    <row r="77" spans="1:26" ht="20.25" customHeight="1" thickBot="1" x14ac:dyDescent="0.3">
      <c r="A77" s="267"/>
      <c r="B77" s="268"/>
      <c r="C77" s="279"/>
      <c r="D77" s="196" t="s">
        <v>209</v>
      </c>
      <c r="E77" s="191">
        <v>0</v>
      </c>
      <c r="F77" s="182"/>
      <c r="G77" s="180">
        <v>0</v>
      </c>
      <c r="H77" s="182"/>
      <c r="I77" s="180">
        <v>0</v>
      </c>
      <c r="J77" s="184"/>
      <c r="K77" s="179"/>
      <c r="L77" s="179"/>
      <c r="M77" s="179"/>
      <c r="N77" s="179"/>
      <c r="O77" s="179"/>
      <c r="P77" s="179"/>
      <c r="Q77" s="179"/>
      <c r="R77" s="179"/>
      <c r="S77" s="179"/>
      <c r="T77" s="179"/>
      <c r="U77" s="179"/>
      <c r="V77" s="179"/>
      <c r="W77" s="179"/>
      <c r="X77" s="179"/>
      <c r="Y77" s="179"/>
      <c r="Z77" s="179"/>
    </row>
    <row r="78" spans="1:26" ht="20.25" customHeight="1" thickBot="1" x14ac:dyDescent="0.3">
      <c r="A78" s="267"/>
      <c r="B78" s="268"/>
      <c r="C78" s="279"/>
      <c r="D78" s="196" t="s">
        <v>6</v>
      </c>
      <c r="E78" s="190"/>
      <c r="F78" s="180">
        <v>0</v>
      </c>
      <c r="G78" s="182"/>
      <c r="H78" s="180">
        <v>0</v>
      </c>
      <c r="I78" s="182"/>
      <c r="J78" s="181">
        <v>0</v>
      </c>
      <c r="K78" s="179"/>
      <c r="L78" s="179"/>
      <c r="M78" s="179"/>
      <c r="N78" s="179"/>
      <c r="O78" s="179"/>
      <c r="P78" s="179"/>
      <c r="Q78" s="179"/>
      <c r="R78" s="179"/>
      <c r="S78" s="179"/>
      <c r="T78" s="179"/>
      <c r="U78" s="179"/>
      <c r="V78" s="179"/>
      <c r="W78" s="179"/>
      <c r="X78" s="179"/>
      <c r="Y78" s="179"/>
      <c r="Z78" s="179"/>
    </row>
    <row r="79" spans="1:26" ht="20.25" customHeight="1" thickBot="1" x14ac:dyDescent="0.3">
      <c r="A79" s="267"/>
      <c r="B79" s="268"/>
      <c r="C79" s="279"/>
      <c r="D79" s="196" t="s">
        <v>7</v>
      </c>
      <c r="E79" s="191">
        <v>0</v>
      </c>
      <c r="F79" s="180">
        <v>0</v>
      </c>
      <c r="G79" s="180">
        <v>0</v>
      </c>
      <c r="H79" s="180">
        <v>0</v>
      </c>
      <c r="I79" s="180">
        <v>0</v>
      </c>
      <c r="J79" s="181">
        <v>0</v>
      </c>
      <c r="K79" s="179"/>
      <c r="L79" s="179"/>
      <c r="M79" s="179"/>
      <c r="N79" s="179"/>
      <c r="O79" s="179"/>
      <c r="P79" s="179"/>
      <c r="Q79" s="179"/>
      <c r="R79" s="179"/>
      <c r="S79" s="179"/>
      <c r="T79" s="179"/>
      <c r="U79" s="179"/>
      <c r="V79" s="179"/>
      <c r="W79" s="179"/>
      <c r="X79" s="179"/>
      <c r="Y79" s="179"/>
      <c r="Z79" s="179"/>
    </row>
    <row r="80" spans="1:26" ht="20.25" customHeight="1" thickBot="1" x14ac:dyDescent="0.3">
      <c r="A80" s="267"/>
      <c r="B80" s="268"/>
      <c r="C80" s="279"/>
      <c r="D80" s="197" t="s">
        <v>210</v>
      </c>
      <c r="E80" s="190"/>
      <c r="F80" s="180">
        <v>0</v>
      </c>
      <c r="G80" s="182"/>
      <c r="H80" s="180">
        <v>0</v>
      </c>
      <c r="I80" s="182"/>
      <c r="J80" s="181">
        <v>0</v>
      </c>
      <c r="K80" s="179"/>
      <c r="L80" s="179"/>
      <c r="M80" s="179"/>
      <c r="N80" s="179"/>
      <c r="O80" s="179"/>
      <c r="P80" s="179"/>
      <c r="Q80" s="179"/>
      <c r="R80" s="179"/>
      <c r="S80" s="179"/>
      <c r="T80" s="179"/>
      <c r="U80" s="179"/>
      <c r="V80" s="179"/>
      <c r="W80" s="179"/>
      <c r="X80" s="179"/>
      <c r="Y80" s="179"/>
      <c r="Z80" s="179"/>
    </row>
    <row r="81" spans="1:26" ht="20.25" customHeight="1" thickBot="1" x14ac:dyDescent="0.3">
      <c r="A81" s="267"/>
      <c r="B81" s="268"/>
      <c r="C81" s="279"/>
      <c r="D81" s="197" t="s">
        <v>211</v>
      </c>
      <c r="E81" s="192">
        <v>0</v>
      </c>
      <c r="F81" s="11">
        <v>0</v>
      </c>
      <c r="G81" s="11">
        <v>0</v>
      </c>
      <c r="H81" s="11">
        <v>0</v>
      </c>
      <c r="I81" s="11">
        <v>0</v>
      </c>
      <c r="J81" s="12">
        <v>0</v>
      </c>
      <c r="K81" s="179"/>
      <c r="L81" s="179"/>
      <c r="M81" s="179"/>
      <c r="N81" s="179"/>
      <c r="O81" s="179"/>
      <c r="P81" s="179"/>
      <c r="Q81" s="179"/>
      <c r="R81" s="179"/>
      <c r="S81" s="179"/>
      <c r="T81" s="179"/>
      <c r="U81" s="179"/>
      <c r="V81" s="179"/>
      <c r="W81" s="179"/>
      <c r="X81" s="179"/>
      <c r="Y81" s="179"/>
      <c r="Z81" s="179"/>
    </row>
    <row r="82" spans="1:26" ht="20.25" customHeight="1" thickBot="1" x14ac:dyDescent="0.3">
      <c r="A82" s="267"/>
      <c r="B82" s="268"/>
      <c r="C82" s="279"/>
      <c r="D82" s="198" t="s">
        <v>212</v>
      </c>
      <c r="E82" s="193">
        <v>0</v>
      </c>
      <c r="F82" s="13">
        <v>0</v>
      </c>
      <c r="G82" s="13">
        <v>0</v>
      </c>
      <c r="H82" s="13">
        <v>0</v>
      </c>
      <c r="I82" s="13">
        <v>0</v>
      </c>
      <c r="J82" s="14">
        <v>0</v>
      </c>
      <c r="K82" s="179"/>
      <c r="L82" s="179"/>
      <c r="M82" s="179"/>
      <c r="N82" s="179"/>
      <c r="O82" s="179"/>
      <c r="P82" s="179"/>
      <c r="Q82" s="179"/>
      <c r="R82" s="179"/>
      <c r="S82" s="179"/>
      <c r="T82" s="179"/>
      <c r="U82" s="179"/>
      <c r="V82" s="179"/>
      <c r="W82" s="179"/>
      <c r="X82" s="179"/>
      <c r="Y82" s="179"/>
      <c r="Z82" s="179"/>
    </row>
    <row r="83" spans="1:26" ht="20.25" customHeight="1" thickBot="1" x14ac:dyDescent="0.3">
      <c r="A83" s="275">
        <v>10</v>
      </c>
      <c r="B83" s="268" t="s">
        <v>23</v>
      </c>
      <c r="C83" s="281" t="s">
        <v>66</v>
      </c>
      <c r="D83" s="196" t="s">
        <v>208</v>
      </c>
      <c r="E83" s="189">
        <v>0</v>
      </c>
      <c r="F83" s="185">
        <v>0</v>
      </c>
      <c r="G83" s="185">
        <v>0</v>
      </c>
      <c r="H83" s="185">
        <v>0</v>
      </c>
      <c r="I83" s="185">
        <v>0</v>
      </c>
      <c r="J83" s="186">
        <v>0</v>
      </c>
      <c r="K83" s="179"/>
      <c r="L83" s="179"/>
      <c r="M83" s="179"/>
      <c r="N83" s="179"/>
      <c r="O83" s="179"/>
      <c r="P83" s="179"/>
      <c r="Q83" s="179"/>
      <c r="R83" s="179"/>
      <c r="S83" s="179"/>
      <c r="T83" s="179"/>
      <c r="U83" s="179"/>
      <c r="V83" s="179"/>
      <c r="W83" s="179"/>
      <c r="X83" s="179"/>
      <c r="Y83" s="179"/>
      <c r="Z83" s="179"/>
    </row>
    <row r="84" spans="1:26" ht="20.25" customHeight="1" thickBot="1" x14ac:dyDescent="0.3">
      <c r="A84" s="275"/>
      <c r="B84" s="268"/>
      <c r="C84" s="281"/>
      <c r="D84" s="195" t="s">
        <v>86</v>
      </c>
      <c r="E84" s="190"/>
      <c r="F84" s="183">
        <v>0</v>
      </c>
      <c r="G84" s="182"/>
      <c r="H84" s="183">
        <v>0</v>
      </c>
      <c r="I84" s="182"/>
      <c r="J84" s="184"/>
      <c r="K84" s="179"/>
      <c r="L84" s="179"/>
      <c r="M84" s="179"/>
      <c r="N84" s="179"/>
      <c r="O84" s="179"/>
      <c r="P84" s="179"/>
      <c r="Q84" s="179"/>
      <c r="R84" s="179"/>
      <c r="S84" s="179"/>
      <c r="T84" s="179"/>
      <c r="U84" s="179"/>
      <c r="V84" s="179"/>
      <c r="W84" s="179"/>
      <c r="X84" s="179"/>
      <c r="Y84" s="179"/>
      <c r="Z84" s="179"/>
    </row>
    <row r="85" spans="1:26" ht="20.25" customHeight="1" thickBot="1" x14ac:dyDescent="0.3">
      <c r="A85" s="275"/>
      <c r="B85" s="268"/>
      <c r="C85" s="281"/>
      <c r="D85" s="196" t="s">
        <v>5</v>
      </c>
      <c r="E85" s="191">
        <v>0</v>
      </c>
      <c r="F85" s="182"/>
      <c r="G85" s="180">
        <v>0</v>
      </c>
      <c r="H85" s="182"/>
      <c r="I85" s="180">
        <v>0</v>
      </c>
      <c r="J85" s="184"/>
      <c r="K85" s="179"/>
      <c r="L85" s="179"/>
      <c r="M85" s="179"/>
      <c r="N85" s="179"/>
      <c r="O85" s="179"/>
      <c r="P85" s="179"/>
      <c r="Q85" s="179"/>
      <c r="R85" s="179"/>
      <c r="S85" s="179"/>
      <c r="T85" s="179"/>
      <c r="U85" s="179"/>
      <c r="V85" s="179"/>
      <c r="W85" s="179"/>
      <c r="X85" s="179"/>
      <c r="Y85" s="179"/>
      <c r="Z85" s="179"/>
    </row>
    <row r="86" spans="1:26" ht="20.25" customHeight="1" thickBot="1" x14ac:dyDescent="0.3">
      <c r="A86" s="275"/>
      <c r="B86" s="268"/>
      <c r="C86" s="281"/>
      <c r="D86" s="196" t="s">
        <v>209</v>
      </c>
      <c r="E86" s="191">
        <v>0</v>
      </c>
      <c r="F86" s="182"/>
      <c r="G86" s="180">
        <v>0</v>
      </c>
      <c r="H86" s="182"/>
      <c r="I86" s="180">
        <v>0</v>
      </c>
      <c r="J86" s="184"/>
      <c r="K86" s="179"/>
      <c r="L86" s="179"/>
      <c r="M86" s="179"/>
      <c r="N86" s="179"/>
      <c r="O86" s="179"/>
      <c r="P86" s="179"/>
      <c r="Q86" s="179"/>
      <c r="R86" s="179"/>
      <c r="S86" s="179"/>
      <c r="T86" s="179"/>
      <c r="U86" s="179"/>
      <c r="V86" s="179"/>
      <c r="W86" s="179"/>
      <c r="X86" s="179"/>
      <c r="Y86" s="179"/>
      <c r="Z86" s="179"/>
    </row>
    <row r="87" spans="1:26" ht="20.25" customHeight="1" thickBot="1" x14ac:dyDescent="0.3">
      <c r="A87" s="275"/>
      <c r="B87" s="268"/>
      <c r="C87" s="281"/>
      <c r="D87" s="196" t="s">
        <v>6</v>
      </c>
      <c r="E87" s="190"/>
      <c r="F87" s="180">
        <v>0</v>
      </c>
      <c r="G87" s="182"/>
      <c r="H87" s="180">
        <v>0</v>
      </c>
      <c r="I87" s="182"/>
      <c r="J87" s="181">
        <v>0</v>
      </c>
      <c r="K87" s="179"/>
      <c r="L87" s="179"/>
      <c r="M87" s="179"/>
      <c r="N87" s="179"/>
      <c r="O87" s="179"/>
      <c r="P87" s="179"/>
      <c r="Q87" s="179"/>
      <c r="R87" s="179"/>
      <c r="S87" s="179"/>
      <c r="T87" s="179"/>
      <c r="U87" s="179"/>
      <c r="V87" s="179"/>
      <c r="W87" s="179"/>
      <c r="X87" s="179"/>
      <c r="Y87" s="179"/>
      <c r="Z87" s="179"/>
    </row>
    <row r="88" spans="1:26" ht="20.25" customHeight="1" thickBot="1" x14ac:dyDescent="0.3">
      <c r="A88" s="275"/>
      <c r="B88" s="268"/>
      <c r="C88" s="281"/>
      <c r="D88" s="196" t="s">
        <v>7</v>
      </c>
      <c r="E88" s="191">
        <v>0</v>
      </c>
      <c r="F88" s="180">
        <v>0</v>
      </c>
      <c r="G88" s="180">
        <v>0</v>
      </c>
      <c r="H88" s="180">
        <v>0</v>
      </c>
      <c r="I88" s="180">
        <v>0</v>
      </c>
      <c r="J88" s="181">
        <v>0</v>
      </c>
      <c r="K88" s="179"/>
      <c r="L88" s="179"/>
      <c r="M88" s="179"/>
      <c r="N88" s="179"/>
      <c r="O88" s="179"/>
      <c r="P88" s="179"/>
      <c r="Q88" s="179"/>
      <c r="R88" s="179"/>
      <c r="S88" s="179"/>
      <c r="T88" s="179"/>
      <c r="U88" s="179"/>
      <c r="V88" s="179"/>
      <c r="W88" s="179"/>
      <c r="X88" s="179"/>
      <c r="Y88" s="179"/>
      <c r="Z88" s="179"/>
    </row>
    <row r="89" spans="1:26" ht="20.25" customHeight="1" thickBot="1" x14ac:dyDescent="0.3">
      <c r="A89" s="275"/>
      <c r="B89" s="268"/>
      <c r="C89" s="281"/>
      <c r="D89" s="197" t="s">
        <v>210</v>
      </c>
      <c r="E89" s="190"/>
      <c r="F89" s="180">
        <v>0</v>
      </c>
      <c r="G89" s="182"/>
      <c r="H89" s="180">
        <v>0</v>
      </c>
      <c r="I89" s="182"/>
      <c r="J89" s="181">
        <v>0</v>
      </c>
      <c r="K89" s="179"/>
      <c r="L89" s="179"/>
      <c r="M89" s="179"/>
      <c r="N89" s="179"/>
      <c r="O89" s="179"/>
      <c r="P89" s="179"/>
      <c r="Q89" s="179"/>
      <c r="R89" s="179"/>
      <c r="S89" s="179"/>
      <c r="T89" s="179"/>
      <c r="U89" s="179"/>
      <c r="V89" s="179"/>
      <c r="W89" s="179"/>
      <c r="X89" s="179"/>
      <c r="Y89" s="179"/>
      <c r="Z89" s="179"/>
    </row>
    <row r="90" spans="1:26" ht="20.25" customHeight="1" thickBot="1" x14ac:dyDescent="0.3">
      <c r="A90" s="275"/>
      <c r="B90" s="268"/>
      <c r="C90" s="281"/>
      <c r="D90" s="197" t="s">
        <v>211</v>
      </c>
      <c r="E90" s="192">
        <v>0</v>
      </c>
      <c r="F90" s="11">
        <v>0</v>
      </c>
      <c r="G90" s="11">
        <v>0</v>
      </c>
      <c r="H90" s="11">
        <v>0</v>
      </c>
      <c r="I90" s="11">
        <v>1</v>
      </c>
      <c r="J90" s="12">
        <v>0</v>
      </c>
      <c r="K90" s="179"/>
      <c r="L90" s="179"/>
      <c r="M90" s="179"/>
      <c r="N90" s="179"/>
      <c r="O90" s="179"/>
      <c r="P90" s="179"/>
      <c r="Q90" s="179"/>
      <c r="R90" s="179"/>
      <c r="S90" s="179"/>
      <c r="T90" s="179"/>
      <c r="U90" s="179"/>
      <c r="V90" s="179"/>
      <c r="W90" s="179"/>
      <c r="X90" s="179"/>
      <c r="Y90" s="179"/>
      <c r="Z90" s="179"/>
    </row>
    <row r="91" spans="1:26" ht="20.25" customHeight="1" thickBot="1" x14ac:dyDescent="0.3">
      <c r="A91" s="275"/>
      <c r="B91" s="268"/>
      <c r="C91" s="281"/>
      <c r="D91" s="198" t="s">
        <v>212</v>
      </c>
      <c r="E91" s="193">
        <v>0</v>
      </c>
      <c r="F91" s="13">
        <v>0</v>
      </c>
      <c r="G91" s="13">
        <v>0</v>
      </c>
      <c r="H91" s="13">
        <v>0</v>
      </c>
      <c r="I91" s="13">
        <v>0</v>
      </c>
      <c r="J91" s="14">
        <v>0</v>
      </c>
      <c r="K91" s="179"/>
      <c r="L91" s="179"/>
      <c r="M91" s="179"/>
      <c r="N91" s="179"/>
      <c r="O91" s="179"/>
      <c r="P91" s="179"/>
      <c r="Q91" s="179"/>
      <c r="R91" s="179"/>
      <c r="S91" s="179"/>
      <c r="T91" s="179"/>
      <c r="U91" s="179"/>
      <c r="V91" s="179"/>
      <c r="W91" s="179"/>
      <c r="X91" s="179"/>
      <c r="Y91" s="179"/>
      <c r="Z91" s="179"/>
    </row>
    <row r="92" spans="1:26" ht="20.25" customHeight="1" thickBot="1" x14ac:dyDescent="0.3">
      <c r="A92" s="267">
        <v>11</v>
      </c>
      <c r="B92" s="279" t="s">
        <v>24</v>
      </c>
      <c r="C92" s="279" t="s">
        <v>61</v>
      </c>
      <c r="D92" s="196" t="s">
        <v>208</v>
      </c>
      <c r="E92" s="189">
        <v>0</v>
      </c>
      <c r="F92" s="185">
        <v>0</v>
      </c>
      <c r="G92" s="185">
        <v>0</v>
      </c>
      <c r="H92" s="185">
        <v>0</v>
      </c>
      <c r="I92" s="185">
        <v>0</v>
      </c>
      <c r="J92" s="186">
        <v>0</v>
      </c>
      <c r="K92" s="179"/>
      <c r="L92" s="179"/>
      <c r="M92" s="179"/>
      <c r="N92" s="179"/>
      <c r="O92" s="179"/>
      <c r="P92" s="179"/>
      <c r="Q92" s="179"/>
      <c r="R92" s="179"/>
      <c r="S92" s="179"/>
      <c r="T92" s="179"/>
      <c r="U92" s="179"/>
      <c r="V92" s="179"/>
      <c r="W92" s="179"/>
      <c r="X92" s="179"/>
      <c r="Y92" s="179"/>
      <c r="Z92" s="179"/>
    </row>
    <row r="93" spans="1:26" ht="20.25" customHeight="1" thickBot="1" x14ac:dyDescent="0.3">
      <c r="A93" s="267"/>
      <c r="B93" s="279"/>
      <c r="C93" s="279"/>
      <c r="D93" s="195" t="s">
        <v>86</v>
      </c>
      <c r="E93" s="190"/>
      <c r="F93" s="183">
        <v>0</v>
      </c>
      <c r="G93" s="182"/>
      <c r="H93" s="183">
        <v>0</v>
      </c>
      <c r="I93" s="182"/>
      <c r="J93" s="184"/>
      <c r="K93" s="179"/>
      <c r="L93" s="179"/>
      <c r="M93" s="179"/>
      <c r="N93" s="179"/>
      <c r="O93" s="179"/>
      <c r="P93" s="179"/>
      <c r="Q93" s="179"/>
      <c r="R93" s="179"/>
      <c r="S93" s="179"/>
      <c r="T93" s="179"/>
      <c r="U93" s="179"/>
      <c r="V93" s="179"/>
      <c r="W93" s="179"/>
      <c r="X93" s="179"/>
      <c r="Y93" s="179"/>
      <c r="Z93" s="179"/>
    </row>
    <row r="94" spans="1:26" ht="20.25" customHeight="1" thickBot="1" x14ac:dyDescent="0.3">
      <c r="A94" s="267"/>
      <c r="B94" s="279"/>
      <c r="C94" s="279"/>
      <c r="D94" s="196" t="s">
        <v>5</v>
      </c>
      <c r="E94" s="191">
        <v>0</v>
      </c>
      <c r="F94" s="182"/>
      <c r="G94" s="180">
        <v>0</v>
      </c>
      <c r="H94" s="182"/>
      <c r="I94" s="180">
        <v>0</v>
      </c>
      <c r="J94" s="184"/>
      <c r="K94" s="179"/>
      <c r="L94" s="179"/>
      <c r="M94" s="179"/>
      <c r="N94" s="179"/>
      <c r="O94" s="179"/>
      <c r="P94" s="179"/>
      <c r="Q94" s="179"/>
      <c r="R94" s="179"/>
      <c r="S94" s="179"/>
      <c r="T94" s="179"/>
      <c r="U94" s="179"/>
      <c r="V94" s="179"/>
      <c r="W94" s="179"/>
      <c r="X94" s="179"/>
      <c r="Y94" s="179"/>
      <c r="Z94" s="179"/>
    </row>
    <row r="95" spans="1:26" ht="20.25" customHeight="1" thickBot="1" x14ac:dyDescent="0.3">
      <c r="A95" s="267"/>
      <c r="B95" s="279"/>
      <c r="C95" s="279"/>
      <c r="D95" s="196" t="s">
        <v>209</v>
      </c>
      <c r="E95" s="191">
        <v>0</v>
      </c>
      <c r="F95" s="182"/>
      <c r="G95" s="180">
        <v>0</v>
      </c>
      <c r="H95" s="182"/>
      <c r="I95" s="180">
        <v>0</v>
      </c>
      <c r="J95" s="184"/>
      <c r="K95" s="179"/>
      <c r="L95" s="179"/>
      <c r="M95" s="179"/>
      <c r="N95" s="179"/>
      <c r="O95" s="179"/>
      <c r="P95" s="179"/>
      <c r="Q95" s="179"/>
      <c r="R95" s="179"/>
      <c r="S95" s="179"/>
      <c r="T95" s="179"/>
      <c r="U95" s="179"/>
      <c r="V95" s="179"/>
      <c r="W95" s="179"/>
      <c r="X95" s="179"/>
      <c r="Y95" s="179"/>
      <c r="Z95" s="179"/>
    </row>
    <row r="96" spans="1:26" ht="20.25" customHeight="1" thickBot="1" x14ac:dyDescent="0.3">
      <c r="A96" s="267"/>
      <c r="B96" s="279"/>
      <c r="C96" s="279"/>
      <c r="D96" s="196" t="s">
        <v>6</v>
      </c>
      <c r="E96" s="190"/>
      <c r="F96" s="180">
        <v>0</v>
      </c>
      <c r="G96" s="182"/>
      <c r="H96" s="180">
        <v>0</v>
      </c>
      <c r="I96" s="182"/>
      <c r="J96" s="181">
        <v>0</v>
      </c>
      <c r="K96" s="179"/>
      <c r="L96" s="179"/>
      <c r="M96" s="179"/>
      <c r="N96" s="179"/>
      <c r="O96" s="179"/>
      <c r="P96" s="179"/>
      <c r="Q96" s="179"/>
      <c r="R96" s="179"/>
      <c r="S96" s="179"/>
      <c r="T96" s="179"/>
      <c r="U96" s="179"/>
      <c r="V96" s="179"/>
      <c r="W96" s="179"/>
      <c r="X96" s="179"/>
      <c r="Y96" s="179"/>
      <c r="Z96" s="179"/>
    </row>
    <row r="97" spans="1:26" ht="20.25" customHeight="1" thickBot="1" x14ac:dyDescent="0.3">
      <c r="A97" s="267"/>
      <c r="B97" s="279"/>
      <c r="C97" s="279"/>
      <c r="D97" s="196" t="s">
        <v>7</v>
      </c>
      <c r="E97" s="191">
        <v>0</v>
      </c>
      <c r="F97" s="180">
        <v>0</v>
      </c>
      <c r="G97" s="180">
        <v>0</v>
      </c>
      <c r="H97" s="180">
        <v>0</v>
      </c>
      <c r="I97" s="180">
        <v>0</v>
      </c>
      <c r="J97" s="181">
        <v>0</v>
      </c>
      <c r="K97" s="179"/>
      <c r="L97" s="179"/>
      <c r="M97" s="179"/>
      <c r="N97" s="179"/>
      <c r="O97" s="179"/>
      <c r="P97" s="179"/>
      <c r="Q97" s="179"/>
      <c r="R97" s="179"/>
      <c r="S97" s="179"/>
      <c r="T97" s="179"/>
      <c r="U97" s="179"/>
      <c r="V97" s="179"/>
      <c r="W97" s="179"/>
      <c r="X97" s="179"/>
      <c r="Y97" s="179"/>
      <c r="Z97" s="179"/>
    </row>
    <row r="98" spans="1:26" ht="20.25" customHeight="1" thickBot="1" x14ac:dyDescent="0.3">
      <c r="A98" s="267"/>
      <c r="B98" s="279"/>
      <c r="C98" s="279"/>
      <c r="D98" s="197" t="s">
        <v>210</v>
      </c>
      <c r="E98" s="190"/>
      <c r="F98" s="180">
        <v>0</v>
      </c>
      <c r="G98" s="182"/>
      <c r="H98" s="180">
        <v>0</v>
      </c>
      <c r="I98" s="182"/>
      <c r="J98" s="181">
        <v>0</v>
      </c>
      <c r="K98" s="179"/>
      <c r="L98" s="179"/>
      <c r="M98" s="179"/>
      <c r="N98" s="179"/>
      <c r="O98" s="179"/>
      <c r="P98" s="179"/>
      <c r="Q98" s="179"/>
      <c r="R98" s="179"/>
      <c r="S98" s="179"/>
      <c r="T98" s="179"/>
      <c r="U98" s="179"/>
      <c r="V98" s="179"/>
      <c r="W98" s="179"/>
      <c r="X98" s="179"/>
      <c r="Y98" s="179"/>
      <c r="Z98" s="179"/>
    </row>
    <row r="99" spans="1:26" ht="20.25" customHeight="1" thickBot="1" x14ac:dyDescent="0.3">
      <c r="A99" s="267"/>
      <c r="B99" s="279"/>
      <c r="C99" s="279"/>
      <c r="D99" s="197" t="s">
        <v>211</v>
      </c>
      <c r="E99" s="192">
        <v>0</v>
      </c>
      <c r="F99" s="11">
        <v>0</v>
      </c>
      <c r="G99" s="11">
        <v>0</v>
      </c>
      <c r="H99" s="11">
        <v>0</v>
      </c>
      <c r="I99" s="11">
        <v>1</v>
      </c>
      <c r="J99" s="12">
        <v>0</v>
      </c>
      <c r="K99" s="179"/>
      <c r="L99" s="179"/>
      <c r="M99" s="179"/>
      <c r="N99" s="179"/>
      <c r="O99" s="179"/>
      <c r="P99" s="179"/>
      <c r="Q99" s="179"/>
      <c r="R99" s="179"/>
      <c r="S99" s="179"/>
      <c r="T99" s="179"/>
      <c r="U99" s="179"/>
      <c r="V99" s="179"/>
      <c r="W99" s="179"/>
      <c r="X99" s="179"/>
      <c r="Y99" s="179"/>
      <c r="Z99" s="179"/>
    </row>
    <row r="100" spans="1:26" ht="20.25" customHeight="1" thickBot="1" x14ac:dyDescent="0.3">
      <c r="A100" s="267"/>
      <c r="B100" s="279"/>
      <c r="C100" s="279"/>
      <c r="D100" s="198" t="s">
        <v>212</v>
      </c>
      <c r="E100" s="193">
        <v>0</v>
      </c>
      <c r="F100" s="13">
        <v>0</v>
      </c>
      <c r="G100" s="13">
        <v>0</v>
      </c>
      <c r="H100" s="13">
        <v>0</v>
      </c>
      <c r="I100" s="13">
        <v>0</v>
      </c>
      <c r="J100" s="14">
        <v>0</v>
      </c>
      <c r="K100" s="179"/>
      <c r="L100" s="179"/>
      <c r="M100" s="179"/>
      <c r="N100" s="179"/>
      <c r="O100" s="179"/>
      <c r="P100" s="179"/>
      <c r="Q100" s="179"/>
      <c r="R100" s="179"/>
      <c r="S100" s="179"/>
      <c r="T100" s="179"/>
      <c r="U100" s="179"/>
      <c r="V100" s="179"/>
      <c r="W100" s="179"/>
      <c r="X100" s="179"/>
      <c r="Y100" s="179"/>
      <c r="Z100" s="179"/>
    </row>
    <row r="101" spans="1:26" ht="20.25" customHeight="1" thickBot="1" x14ac:dyDescent="0.3">
      <c r="A101" s="267">
        <v>12</v>
      </c>
      <c r="B101" s="268" t="s">
        <v>25</v>
      </c>
      <c r="C101" s="279" t="s">
        <v>26</v>
      </c>
      <c r="D101" s="196" t="s">
        <v>208</v>
      </c>
      <c r="E101" s="189">
        <v>0</v>
      </c>
      <c r="F101" s="185">
        <v>0</v>
      </c>
      <c r="G101" s="185">
        <v>0</v>
      </c>
      <c r="H101" s="185">
        <v>0</v>
      </c>
      <c r="I101" s="185">
        <v>0</v>
      </c>
      <c r="J101" s="186">
        <v>0</v>
      </c>
      <c r="K101" s="179"/>
      <c r="L101" s="179"/>
      <c r="M101" s="179"/>
      <c r="N101" s="179"/>
      <c r="O101" s="179"/>
      <c r="P101" s="179"/>
      <c r="Q101" s="179"/>
      <c r="R101" s="179"/>
      <c r="S101" s="179"/>
      <c r="T101" s="179"/>
      <c r="U101" s="179"/>
      <c r="V101" s="179"/>
      <c r="W101" s="179"/>
      <c r="X101" s="179"/>
      <c r="Y101" s="179"/>
      <c r="Z101" s="179"/>
    </row>
    <row r="102" spans="1:26" ht="20.25" customHeight="1" thickBot="1" x14ac:dyDescent="0.3">
      <c r="A102" s="267"/>
      <c r="B102" s="268"/>
      <c r="C102" s="279"/>
      <c r="D102" s="195" t="s">
        <v>86</v>
      </c>
      <c r="E102" s="190"/>
      <c r="F102" s="183">
        <v>0</v>
      </c>
      <c r="G102" s="182"/>
      <c r="H102" s="183">
        <v>0</v>
      </c>
      <c r="I102" s="182"/>
      <c r="J102" s="184"/>
      <c r="K102" s="179"/>
      <c r="L102" s="179"/>
      <c r="M102" s="179"/>
      <c r="N102" s="179"/>
      <c r="O102" s="179"/>
      <c r="P102" s="179"/>
      <c r="Q102" s="179"/>
      <c r="R102" s="179"/>
      <c r="S102" s="179"/>
      <c r="T102" s="179"/>
      <c r="U102" s="179"/>
      <c r="V102" s="179"/>
      <c r="W102" s="179"/>
      <c r="X102" s="179"/>
      <c r="Y102" s="179"/>
      <c r="Z102" s="179"/>
    </row>
    <row r="103" spans="1:26" ht="20.25" customHeight="1" thickBot="1" x14ac:dyDescent="0.3">
      <c r="A103" s="267"/>
      <c r="B103" s="268"/>
      <c r="C103" s="279"/>
      <c r="D103" s="196" t="s">
        <v>5</v>
      </c>
      <c r="E103" s="191">
        <v>0</v>
      </c>
      <c r="F103" s="182"/>
      <c r="G103" s="180">
        <v>0</v>
      </c>
      <c r="H103" s="182"/>
      <c r="I103" s="180">
        <v>0</v>
      </c>
      <c r="J103" s="184"/>
      <c r="K103" s="179"/>
      <c r="L103" s="179"/>
      <c r="M103" s="179"/>
      <c r="N103" s="179"/>
      <c r="O103" s="179"/>
      <c r="P103" s="179"/>
      <c r="Q103" s="179"/>
      <c r="R103" s="179"/>
      <c r="S103" s="179"/>
      <c r="T103" s="179"/>
      <c r="U103" s="179"/>
      <c r="V103" s="179"/>
      <c r="W103" s="179"/>
      <c r="X103" s="179"/>
      <c r="Y103" s="179"/>
      <c r="Z103" s="179"/>
    </row>
    <row r="104" spans="1:26" ht="20.25" customHeight="1" thickBot="1" x14ac:dyDescent="0.3">
      <c r="A104" s="267"/>
      <c r="B104" s="268"/>
      <c r="C104" s="279"/>
      <c r="D104" s="196" t="s">
        <v>209</v>
      </c>
      <c r="E104" s="191">
        <v>0</v>
      </c>
      <c r="F104" s="182"/>
      <c r="G104" s="180">
        <v>0</v>
      </c>
      <c r="H104" s="182"/>
      <c r="I104" s="180">
        <v>0</v>
      </c>
      <c r="J104" s="184"/>
      <c r="K104" s="179"/>
      <c r="L104" s="179"/>
      <c r="M104" s="179"/>
      <c r="N104" s="179"/>
      <c r="O104" s="179"/>
      <c r="P104" s="179"/>
      <c r="Q104" s="179"/>
      <c r="R104" s="179"/>
      <c r="S104" s="179"/>
      <c r="T104" s="179"/>
      <c r="U104" s="179"/>
      <c r="V104" s="179"/>
      <c r="W104" s="179"/>
      <c r="X104" s="179"/>
      <c r="Y104" s="179"/>
      <c r="Z104" s="179"/>
    </row>
    <row r="105" spans="1:26" ht="20.25" customHeight="1" thickBot="1" x14ac:dyDescent="0.3">
      <c r="A105" s="267"/>
      <c r="B105" s="268"/>
      <c r="C105" s="279"/>
      <c r="D105" s="196" t="s">
        <v>6</v>
      </c>
      <c r="E105" s="190"/>
      <c r="F105" s="180">
        <v>0</v>
      </c>
      <c r="G105" s="182"/>
      <c r="H105" s="180">
        <v>0</v>
      </c>
      <c r="I105" s="182"/>
      <c r="J105" s="181">
        <v>0</v>
      </c>
      <c r="K105" s="179"/>
      <c r="L105" s="179"/>
      <c r="M105" s="179"/>
      <c r="N105" s="179"/>
      <c r="O105" s="179"/>
      <c r="P105" s="179"/>
      <c r="Q105" s="179"/>
      <c r="R105" s="179"/>
      <c r="S105" s="179"/>
      <c r="T105" s="179"/>
      <c r="U105" s="179"/>
      <c r="V105" s="179"/>
      <c r="W105" s="179"/>
      <c r="X105" s="179"/>
      <c r="Y105" s="179"/>
      <c r="Z105" s="179"/>
    </row>
    <row r="106" spans="1:26" ht="20.25" customHeight="1" thickBot="1" x14ac:dyDescent="0.3">
      <c r="A106" s="267"/>
      <c r="B106" s="268"/>
      <c r="C106" s="279"/>
      <c r="D106" s="196" t="s">
        <v>7</v>
      </c>
      <c r="E106" s="191">
        <v>0</v>
      </c>
      <c r="F106" s="180">
        <v>0</v>
      </c>
      <c r="G106" s="180">
        <v>0</v>
      </c>
      <c r="H106" s="180">
        <v>0</v>
      </c>
      <c r="I106" s="180">
        <v>0</v>
      </c>
      <c r="J106" s="181">
        <v>0</v>
      </c>
      <c r="K106" s="179"/>
      <c r="L106" s="179"/>
      <c r="M106" s="179"/>
      <c r="N106" s="179"/>
      <c r="O106" s="179"/>
      <c r="P106" s="179"/>
      <c r="Q106" s="179"/>
      <c r="R106" s="179"/>
      <c r="S106" s="179"/>
      <c r="T106" s="179"/>
      <c r="U106" s="179"/>
      <c r="V106" s="179"/>
      <c r="W106" s="179"/>
      <c r="X106" s="179"/>
      <c r="Y106" s="179"/>
      <c r="Z106" s="179"/>
    </row>
    <row r="107" spans="1:26" ht="20.25" customHeight="1" thickBot="1" x14ac:dyDescent="0.3">
      <c r="A107" s="267"/>
      <c r="B107" s="268"/>
      <c r="C107" s="279"/>
      <c r="D107" s="197" t="s">
        <v>210</v>
      </c>
      <c r="E107" s="190"/>
      <c r="F107" s="180">
        <v>0</v>
      </c>
      <c r="G107" s="182"/>
      <c r="H107" s="180">
        <v>0</v>
      </c>
      <c r="I107" s="182"/>
      <c r="J107" s="181">
        <v>0</v>
      </c>
      <c r="K107" s="179"/>
      <c r="L107" s="179"/>
      <c r="M107" s="179"/>
      <c r="N107" s="179"/>
      <c r="O107" s="179"/>
      <c r="P107" s="179"/>
      <c r="Q107" s="179"/>
      <c r="R107" s="179"/>
      <c r="S107" s="179"/>
      <c r="T107" s="179"/>
      <c r="U107" s="179"/>
      <c r="V107" s="179"/>
      <c r="W107" s="179"/>
      <c r="X107" s="179"/>
      <c r="Y107" s="179"/>
      <c r="Z107" s="179"/>
    </row>
    <row r="108" spans="1:26" ht="20.25" customHeight="1" thickBot="1" x14ac:dyDescent="0.3">
      <c r="A108" s="267"/>
      <c r="B108" s="268"/>
      <c r="C108" s="279"/>
      <c r="D108" s="197" t="s">
        <v>211</v>
      </c>
      <c r="E108" s="192">
        <v>0</v>
      </c>
      <c r="F108" s="11">
        <v>0</v>
      </c>
      <c r="G108" s="11">
        <v>0</v>
      </c>
      <c r="H108" s="11">
        <v>0</v>
      </c>
      <c r="I108" s="11">
        <v>0</v>
      </c>
      <c r="J108" s="12">
        <v>0</v>
      </c>
      <c r="K108" s="179"/>
      <c r="L108" s="179"/>
      <c r="M108" s="179"/>
      <c r="N108" s="179"/>
      <c r="O108" s="179"/>
      <c r="P108" s="179"/>
      <c r="Q108" s="179"/>
      <c r="R108" s="179"/>
      <c r="S108" s="179"/>
      <c r="T108" s="179"/>
      <c r="U108" s="179"/>
      <c r="V108" s="179"/>
      <c r="W108" s="179"/>
      <c r="X108" s="179"/>
      <c r="Y108" s="179"/>
      <c r="Z108" s="179"/>
    </row>
    <row r="109" spans="1:26" ht="20.25" customHeight="1" thickBot="1" x14ac:dyDescent="0.3">
      <c r="A109" s="267"/>
      <c r="B109" s="268"/>
      <c r="C109" s="279"/>
      <c r="D109" s="198" t="s">
        <v>212</v>
      </c>
      <c r="E109" s="193">
        <v>0</v>
      </c>
      <c r="F109" s="13">
        <v>0</v>
      </c>
      <c r="G109" s="13">
        <v>0</v>
      </c>
      <c r="H109" s="13">
        <v>0</v>
      </c>
      <c r="I109" s="13">
        <v>0</v>
      </c>
      <c r="J109" s="14">
        <v>0</v>
      </c>
      <c r="K109" s="179"/>
      <c r="L109" s="179"/>
      <c r="M109" s="179"/>
      <c r="N109" s="179"/>
      <c r="O109" s="179"/>
      <c r="P109" s="179"/>
      <c r="Q109" s="179"/>
      <c r="R109" s="179"/>
      <c r="S109" s="179"/>
      <c r="T109" s="179"/>
      <c r="U109" s="179"/>
      <c r="V109" s="179"/>
      <c r="W109" s="179"/>
      <c r="X109" s="179"/>
      <c r="Y109" s="179"/>
      <c r="Z109" s="179"/>
    </row>
    <row r="110" spans="1:26" ht="20.25" customHeight="1" thickBot="1" x14ac:dyDescent="0.3">
      <c r="A110" s="267">
        <v>13</v>
      </c>
      <c r="B110" s="280" t="s">
        <v>20</v>
      </c>
      <c r="C110" s="279" t="s">
        <v>27</v>
      </c>
      <c r="D110" s="196" t="s">
        <v>208</v>
      </c>
      <c r="E110" s="189">
        <v>0</v>
      </c>
      <c r="F110" s="185">
        <v>0</v>
      </c>
      <c r="G110" s="185">
        <v>0</v>
      </c>
      <c r="H110" s="185">
        <v>0</v>
      </c>
      <c r="I110" s="185">
        <v>0</v>
      </c>
      <c r="J110" s="186">
        <v>0</v>
      </c>
      <c r="K110" s="179"/>
      <c r="L110" s="179"/>
      <c r="M110" s="179"/>
      <c r="N110" s="179"/>
      <c r="O110" s="179"/>
      <c r="P110" s="179"/>
      <c r="Q110" s="179"/>
      <c r="R110" s="179"/>
      <c r="S110" s="179"/>
      <c r="T110" s="179"/>
      <c r="U110" s="179"/>
      <c r="V110" s="179"/>
      <c r="W110" s="179"/>
      <c r="X110" s="179"/>
      <c r="Y110" s="179"/>
      <c r="Z110" s="179"/>
    </row>
    <row r="111" spans="1:26" ht="20.25" customHeight="1" thickBot="1" x14ac:dyDescent="0.3">
      <c r="A111" s="267"/>
      <c r="B111" s="280"/>
      <c r="C111" s="279"/>
      <c r="D111" s="195" t="s">
        <v>86</v>
      </c>
      <c r="E111" s="190"/>
      <c r="F111" s="183">
        <v>0</v>
      </c>
      <c r="G111" s="182"/>
      <c r="H111" s="183">
        <v>0</v>
      </c>
      <c r="I111" s="182"/>
      <c r="J111" s="184"/>
      <c r="K111" s="179"/>
      <c r="L111" s="179"/>
      <c r="M111" s="179"/>
      <c r="N111" s="179"/>
      <c r="O111" s="179"/>
      <c r="P111" s="179"/>
      <c r="Q111" s="179"/>
      <c r="R111" s="179"/>
      <c r="S111" s="179"/>
      <c r="T111" s="179"/>
      <c r="U111" s="179"/>
      <c r="V111" s="179"/>
      <c r="W111" s="179"/>
      <c r="X111" s="179"/>
      <c r="Y111" s="179"/>
      <c r="Z111" s="179"/>
    </row>
    <row r="112" spans="1:26" ht="20.25" customHeight="1" thickBot="1" x14ac:dyDescent="0.3">
      <c r="A112" s="267"/>
      <c r="B112" s="280"/>
      <c r="C112" s="279"/>
      <c r="D112" s="196" t="s">
        <v>5</v>
      </c>
      <c r="E112" s="191">
        <v>0</v>
      </c>
      <c r="F112" s="182"/>
      <c r="G112" s="180">
        <v>0</v>
      </c>
      <c r="H112" s="182"/>
      <c r="I112" s="180">
        <v>0</v>
      </c>
      <c r="J112" s="184"/>
      <c r="K112" s="179"/>
      <c r="L112" s="179"/>
      <c r="M112" s="179"/>
      <c r="N112" s="179"/>
      <c r="O112" s="179"/>
      <c r="P112" s="179"/>
      <c r="Q112" s="179"/>
      <c r="R112" s="179"/>
      <c r="S112" s="179"/>
      <c r="T112" s="179"/>
      <c r="U112" s="179"/>
      <c r="V112" s="179"/>
      <c r="W112" s="179"/>
      <c r="X112" s="179"/>
      <c r="Y112" s="179"/>
      <c r="Z112" s="179"/>
    </row>
    <row r="113" spans="1:32" ht="20.25" customHeight="1" thickBot="1" x14ac:dyDescent="0.3">
      <c r="A113" s="267"/>
      <c r="B113" s="280"/>
      <c r="C113" s="279"/>
      <c r="D113" s="196" t="s">
        <v>209</v>
      </c>
      <c r="E113" s="191">
        <v>0</v>
      </c>
      <c r="F113" s="182"/>
      <c r="G113" s="180">
        <v>0</v>
      </c>
      <c r="H113" s="182"/>
      <c r="I113" s="180">
        <v>0</v>
      </c>
      <c r="J113" s="184"/>
      <c r="K113" s="179"/>
      <c r="L113" s="179"/>
      <c r="M113" s="179"/>
      <c r="N113" s="179"/>
      <c r="O113" s="179"/>
      <c r="P113" s="179"/>
      <c r="Q113" s="179"/>
      <c r="R113" s="179"/>
      <c r="S113" s="179"/>
      <c r="T113" s="179"/>
      <c r="U113" s="179"/>
      <c r="V113" s="179"/>
      <c r="W113" s="179"/>
      <c r="X113" s="179"/>
      <c r="Y113" s="179"/>
      <c r="Z113" s="179"/>
    </row>
    <row r="114" spans="1:32" ht="20.25" customHeight="1" thickBot="1" x14ac:dyDescent="0.3">
      <c r="A114" s="267"/>
      <c r="B114" s="280"/>
      <c r="C114" s="279"/>
      <c r="D114" s="196" t="s">
        <v>6</v>
      </c>
      <c r="E114" s="190"/>
      <c r="F114" s="180">
        <v>0</v>
      </c>
      <c r="G114" s="182"/>
      <c r="H114" s="180">
        <v>0</v>
      </c>
      <c r="I114" s="182"/>
      <c r="J114" s="181">
        <v>0</v>
      </c>
      <c r="K114" s="179"/>
      <c r="L114" s="179"/>
      <c r="M114" s="179"/>
      <c r="N114" s="179"/>
      <c r="O114" s="179"/>
      <c r="P114" s="179"/>
      <c r="Q114" s="179"/>
      <c r="R114" s="179"/>
      <c r="S114" s="179"/>
      <c r="T114" s="179"/>
      <c r="U114" s="179"/>
      <c r="V114" s="179"/>
      <c r="W114" s="179"/>
      <c r="X114" s="179"/>
      <c r="Y114" s="179"/>
      <c r="Z114" s="179"/>
      <c r="AA114" s="18"/>
      <c r="AB114" s="18"/>
      <c r="AC114" s="18"/>
      <c r="AD114" s="18"/>
      <c r="AE114" s="18"/>
      <c r="AF114" s="18"/>
    </row>
    <row r="115" spans="1:32" ht="20.25" customHeight="1" thickBot="1" x14ac:dyDescent="0.3">
      <c r="A115" s="267"/>
      <c r="B115" s="280"/>
      <c r="C115" s="279"/>
      <c r="D115" s="196" t="s">
        <v>7</v>
      </c>
      <c r="E115" s="191">
        <v>0</v>
      </c>
      <c r="F115" s="180">
        <v>0</v>
      </c>
      <c r="G115" s="180">
        <v>0</v>
      </c>
      <c r="H115" s="180">
        <v>0</v>
      </c>
      <c r="I115" s="180">
        <v>0</v>
      </c>
      <c r="J115" s="181">
        <v>0</v>
      </c>
      <c r="K115" s="179"/>
      <c r="L115" s="179"/>
      <c r="M115" s="179"/>
      <c r="N115" s="179"/>
      <c r="O115" s="179"/>
      <c r="P115" s="179"/>
      <c r="Q115" s="179"/>
      <c r="R115" s="179"/>
      <c r="S115" s="179"/>
      <c r="T115" s="179"/>
      <c r="U115" s="179"/>
      <c r="V115" s="179"/>
      <c r="W115" s="179"/>
      <c r="X115" s="179"/>
      <c r="Y115" s="179"/>
      <c r="Z115" s="179"/>
    </row>
    <row r="116" spans="1:32" ht="20.25" customHeight="1" thickBot="1" x14ac:dyDescent="0.3">
      <c r="A116" s="267"/>
      <c r="B116" s="280"/>
      <c r="C116" s="279"/>
      <c r="D116" s="197" t="s">
        <v>210</v>
      </c>
      <c r="E116" s="190"/>
      <c r="F116" s="180">
        <v>0</v>
      </c>
      <c r="G116" s="182"/>
      <c r="H116" s="180">
        <v>0</v>
      </c>
      <c r="I116" s="182"/>
      <c r="J116" s="181">
        <v>0</v>
      </c>
      <c r="K116" s="179"/>
      <c r="L116" s="179"/>
      <c r="M116" s="179"/>
      <c r="N116" s="179"/>
      <c r="O116" s="179"/>
      <c r="P116" s="179"/>
      <c r="Q116" s="179"/>
      <c r="R116" s="179"/>
      <c r="S116" s="179"/>
      <c r="T116" s="179"/>
      <c r="U116" s="179"/>
      <c r="V116" s="179"/>
      <c r="W116" s="179"/>
      <c r="X116" s="179"/>
      <c r="Y116" s="179"/>
      <c r="Z116" s="179"/>
    </row>
    <row r="117" spans="1:32" ht="20.25" customHeight="1" thickBot="1" x14ac:dyDescent="0.3">
      <c r="A117" s="267"/>
      <c r="B117" s="280"/>
      <c r="C117" s="279"/>
      <c r="D117" s="197" t="s">
        <v>211</v>
      </c>
      <c r="E117" s="192">
        <v>0</v>
      </c>
      <c r="F117" s="11">
        <v>0</v>
      </c>
      <c r="G117" s="11">
        <v>0</v>
      </c>
      <c r="H117" s="11">
        <v>0</v>
      </c>
      <c r="I117" s="11">
        <v>0</v>
      </c>
      <c r="J117" s="12">
        <v>0</v>
      </c>
      <c r="K117" s="179"/>
      <c r="L117" s="179"/>
      <c r="M117" s="179"/>
      <c r="N117" s="179"/>
      <c r="O117" s="179"/>
      <c r="P117" s="179"/>
      <c r="Q117" s="179"/>
      <c r="R117" s="179"/>
      <c r="S117" s="179"/>
      <c r="T117" s="179"/>
      <c r="U117" s="179"/>
      <c r="V117" s="179"/>
      <c r="W117" s="179"/>
      <c r="X117" s="179"/>
      <c r="Y117" s="179"/>
      <c r="Z117" s="179"/>
    </row>
    <row r="118" spans="1:32" ht="20.25" customHeight="1" thickBot="1" x14ac:dyDescent="0.3">
      <c r="A118" s="267"/>
      <c r="B118" s="280"/>
      <c r="C118" s="279"/>
      <c r="D118" s="198" t="s">
        <v>212</v>
      </c>
      <c r="E118" s="193">
        <v>0</v>
      </c>
      <c r="F118" s="13">
        <v>0</v>
      </c>
      <c r="G118" s="13">
        <v>0</v>
      </c>
      <c r="H118" s="13">
        <v>0</v>
      </c>
      <c r="I118" s="13">
        <v>0</v>
      </c>
      <c r="J118" s="14">
        <v>0</v>
      </c>
      <c r="K118" s="179"/>
      <c r="L118" s="179"/>
      <c r="M118" s="179"/>
      <c r="N118" s="179"/>
      <c r="O118" s="179"/>
      <c r="P118" s="179"/>
      <c r="Q118" s="179"/>
      <c r="R118" s="179"/>
      <c r="S118" s="179"/>
      <c r="T118" s="179"/>
      <c r="U118" s="179"/>
      <c r="V118" s="179"/>
      <c r="W118" s="179"/>
      <c r="X118" s="179"/>
      <c r="Y118" s="179"/>
      <c r="Z118" s="179"/>
    </row>
    <row r="119" spans="1:32" ht="20.25" customHeight="1" thickBot="1" x14ac:dyDescent="0.3">
      <c r="A119" s="267">
        <v>14</v>
      </c>
      <c r="B119" s="280" t="s">
        <v>28</v>
      </c>
      <c r="C119" s="279" t="s">
        <v>29</v>
      </c>
      <c r="D119" s="196" t="s">
        <v>208</v>
      </c>
      <c r="E119" s="189">
        <v>0</v>
      </c>
      <c r="F119" s="185">
        <v>0</v>
      </c>
      <c r="G119" s="185">
        <v>0</v>
      </c>
      <c r="H119" s="185">
        <v>0</v>
      </c>
      <c r="I119" s="185">
        <v>0</v>
      </c>
      <c r="J119" s="186">
        <v>0</v>
      </c>
      <c r="K119" s="179"/>
      <c r="L119" s="179"/>
      <c r="M119" s="179"/>
      <c r="N119" s="179"/>
      <c r="O119" s="179"/>
      <c r="P119" s="179"/>
      <c r="Q119" s="179"/>
      <c r="R119" s="179"/>
      <c r="S119" s="179"/>
      <c r="T119" s="179"/>
      <c r="U119" s="179"/>
      <c r="V119" s="179"/>
      <c r="W119" s="179"/>
      <c r="X119" s="179"/>
      <c r="Y119" s="179"/>
      <c r="Z119" s="179"/>
    </row>
    <row r="120" spans="1:32" ht="20.25" customHeight="1" thickBot="1" x14ac:dyDescent="0.3">
      <c r="A120" s="267"/>
      <c r="B120" s="280"/>
      <c r="C120" s="279"/>
      <c r="D120" s="195" t="s">
        <v>86</v>
      </c>
      <c r="E120" s="190"/>
      <c r="F120" s="183">
        <v>0</v>
      </c>
      <c r="G120" s="182"/>
      <c r="H120" s="183">
        <v>0</v>
      </c>
      <c r="I120" s="182"/>
      <c r="J120" s="184"/>
      <c r="K120" s="179"/>
      <c r="L120" s="179"/>
      <c r="M120" s="179"/>
      <c r="N120" s="179"/>
      <c r="O120" s="179"/>
      <c r="P120" s="179"/>
      <c r="Q120" s="179"/>
      <c r="R120" s="179"/>
      <c r="S120" s="179"/>
      <c r="T120" s="179"/>
      <c r="U120" s="179"/>
      <c r="V120" s="179"/>
      <c r="W120" s="179"/>
      <c r="X120" s="179"/>
      <c r="Y120" s="179"/>
      <c r="Z120" s="179"/>
    </row>
    <row r="121" spans="1:32" ht="20.25" customHeight="1" thickBot="1" x14ac:dyDescent="0.3">
      <c r="A121" s="267"/>
      <c r="B121" s="280"/>
      <c r="C121" s="279"/>
      <c r="D121" s="196" t="s">
        <v>5</v>
      </c>
      <c r="E121" s="191">
        <v>0</v>
      </c>
      <c r="F121" s="182"/>
      <c r="G121" s="180">
        <v>0</v>
      </c>
      <c r="H121" s="182"/>
      <c r="I121" s="180">
        <v>0</v>
      </c>
      <c r="J121" s="184"/>
      <c r="K121" s="179"/>
      <c r="L121" s="179"/>
      <c r="M121" s="179"/>
      <c r="N121" s="179"/>
      <c r="O121" s="179"/>
      <c r="P121" s="179"/>
      <c r="Q121" s="179"/>
      <c r="R121" s="179"/>
      <c r="S121" s="179"/>
      <c r="T121" s="179"/>
      <c r="U121" s="179"/>
      <c r="V121" s="179"/>
      <c r="W121" s="179"/>
      <c r="X121" s="179"/>
      <c r="Y121" s="179"/>
      <c r="Z121" s="179"/>
    </row>
    <row r="122" spans="1:32" ht="20.25" customHeight="1" thickBot="1" x14ac:dyDescent="0.3">
      <c r="A122" s="267"/>
      <c r="B122" s="280"/>
      <c r="C122" s="279"/>
      <c r="D122" s="196" t="s">
        <v>209</v>
      </c>
      <c r="E122" s="191">
        <v>0</v>
      </c>
      <c r="F122" s="182"/>
      <c r="G122" s="180">
        <v>0</v>
      </c>
      <c r="H122" s="182"/>
      <c r="I122" s="180">
        <v>0</v>
      </c>
      <c r="J122" s="184"/>
      <c r="K122" s="179"/>
      <c r="L122" s="179"/>
      <c r="M122" s="179"/>
      <c r="N122" s="179"/>
      <c r="O122" s="179"/>
      <c r="P122" s="179"/>
      <c r="Q122" s="179"/>
      <c r="R122" s="179"/>
      <c r="S122" s="179"/>
      <c r="T122" s="179"/>
      <c r="U122" s="179"/>
      <c r="V122" s="179"/>
      <c r="W122" s="179"/>
      <c r="X122" s="179"/>
      <c r="Y122" s="179"/>
      <c r="Z122" s="179"/>
    </row>
    <row r="123" spans="1:32" ht="20.25" customHeight="1" thickBot="1" x14ac:dyDescent="0.3">
      <c r="A123" s="267"/>
      <c r="B123" s="280"/>
      <c r="C123" s="279"/>
      <c r="D123" s="196" t="s">
        <v>6</v>
      </c>
      <c r="E123" s="190"/>
      <c r="F123" s="180">
        <v>0</v>
      </c>
      <c r="G123" s="182"/>
      <c r="H123" s="180">
        <v>0</v>
      </c>
      <c r="I123" s="182"/>
      <c r="J123" s="181">
        <v>0</v>
      </c>
      <c r="K123" s="179"/>
      <c r="L123" s="179"/>
      <c r="M123" s="179"/>
      <c r="N123" s="179"/>
      <c r="O123" s="179"/>
      <c r="P123" s="179"/>
      <c r="Q123" s="179"/>
      <c r="R123" s="179"/>
      <c r="S123" s="179"/>
      <c r="T123" s="179"/>
      <c r="U123" s="179"/>
      <c r="V123" s="179"/>
      <c r="W123" s="179"/>
      <c r="X123" s="179"/>
      <c r="Y123" s="179"/>
      <c r="Z123" s="179"/>
    </row>
    <row r="124" spans="1:32" ht="20.25" customHeight="1" thickBot="1" x14ac:dyDescent="0.3">
      <c r="A124" s="267"/>
      <c r="B124" s="280"/>
      <c r="C124" s="279"/>
      <c r="D124" s="196" t="s">
        <v>7</v>
      </c>
      <c r="E124" s="191">
        <v>0</v>
      </c>
      <c r="F124" s="180">
        <v>0</v>
      </c>
      <c r="G124" s="180">
        <v>0</v>
      </c>
      <c r="H124" s="180">
        <v>0</v>
      </c>
      <c r="I124" s="180">
        <v>0</v>
      </c>
      <c r="J124" s="181">
        <v>0</v>
      </c>
      <c r="K124" s="179"/>
      <c r="L124" s="179"/>
      <c r="M124" s="179"/>
      <c r="N124" s="179"/>
      <c r="O124" s="179"/>
      <c r="P124" s="179"/>
      <c r="Q124" s="179"/>
      <c r="R124" s="179"/>
      <c r="S124" s="179"/>
      <c r="T124" s="179"/>
      <c r="U124" s="179"/>
      <c r="V124" s="179"/>
      <c r="W124" s="179"/>
      <c r="X124" s="179"/>
      <c r="Y124" s="179"/>
      <c r="Z124" s="179"/>
    </row>
    <row r="125" spans="1:32" ht="20.25" customHeight="1" thickBot="1" x14ac:dyDescent="0.3">
      <c r="A125" s="267"/>
      <c r="B125" s="280"/>
      <c r="C125" s="279"/>
      <c r="D125" s="197" t="s">
        <v>210</v>
      </c>
      <c r="E125" s="190"/>
      <c r="F125" s="180">
        <v>0</v>
      </c>
      <c r="G125" s="182"/>
      <c r="H125" s="180">
        <v>0</v>
      </c>
      <c r="I125" s="182"/>
      <c r="J125" s="181">
        <v>0</v>
      </c>
      <c r="K125" s="179"/>
      <c r="L125" s="179"/>
      <c r="M125" s="179"/>
      <c r="N125" s="179"/>
      <c r="O125" s="179"/>
      <c r="P125" s="179"/>
      <c r="Q125" s="179"/>
      <c r="R125" s="179"/>
      <c r="S125" s="179"/>
      <c r="T125" s="179"/>
      <c r="U125" s="179"/>
      <c r="V125" s="179"/>
      <c r="W125" s="179"/>
      <c r="X125" s="179"/>
      <c r="Y125" s="179"/>
      <c r="Z125" s="179"/>
    </row>
    <row r="126" spans="1:32" ht="20.25" customHeight="1" thickBot="1" x14ac:dyDescent="0.3">
      <c r="A126" s="267"/>
      <c r="B126" s="280"/>
      <c r="C126" s="279"/>
      <c r="D126" s="197" t="s">
        <v>211</v>
      </c>
      <c r="E126" s="192">
        <v>0</v>
      </c>
      <c r="F126" s="11">
        <v>0</v>
      </c>
      <c r="G126" s="11">
        <v>0</v>
      </c>
      <c r="H126" s="11">
        <v>0</v>
      </c>
      <c r="I126" s="11">
        <v>0</v>
      </c>
      <c r="J126" s="12">
        <v>0</v>
      </c>
      <c r="K126" s="179"/>
      <c r="L126" s="179"/>
      <c r="M126" s="179"/>
      <c r="N126" s="179"/>
      <c r="O126" s="179"/>
      <c r="P126" s="179"/>
      <c r="Q126" s="179"/>
      <c r="R126" s="179"/>
      <c r="S126" s="179"/>
      <c r="T126" s="179"/>
      <c r="U126" s="179"/>
      <c r="V126" s="179"/>
      <c r="W126" s="179"/>
      <c r="X126" s="179"/>
      <c r="Y126" s="179"/>
      <c r="Z126" s="179"/>
    </row>
    <row r="127" spans="1:32" ht="20.25" customHeight="1" thickBot="1" x14ac:dyDescent="0.3">
      <c r="A127" s="267"/>
      <c r="B127" s="280"/>
      <c r="C127" s="279"/>
      <c r="D127" s="198" t="s">
        <v>212</v>
      </c>
      <c r="E127" s="193">
        <v>0</v>
      </c>
      <c r="F127" s="13">
        <v>0</v>
      </c>
      <c r="G127" s="13">
        <v>0</v>
      </c>
      <c r="H127" s="13">
        <v>0</v>
      </c>
      <c r="I127" s="13">
        <v>0</v>
      </c>
      <c r="J127" s="14">
        <v>0</v>
      </c>
      <c r="K127" s="179"/>
      <c r="L127" s="179"/>
      <c r="M127" s="179"/>
      <c r="N127" s="179"/>
      <c r="O127" s="179"/>
      <c r="P127" s="179"/>
      <c r="Q127" s="179"/>
      <c r="R127" s="179"/>
      <c r="S127" s="179"/>
      <c r="T127" s="179"/>
      <c r="U127" s="179"/>
      <c r="V127" s="179"/>
      <c r="W127" s="179"/>
      <c r="X127" s="179"/>
      <c r="Y127" s="179"/>
      <c r="Z127" s="179"/>
    </row>
    <row r="128" spans="1:32" ht="20.25" customHeight="1" thickBot="1" x14ac:dyDescent="0.3">
      <c r="A128" s="267">
        <v>15</v>
      </c>
      <c r="B128" s="280" t="s">
        <v>56</v>
      </c>
      <c r="C128" s="279" t="s">
        <v>99</v>
      </c>
      <c r="D128" s="196" t="s">
        <v>208</v>
      </c>
      <c r="E128" s="189">
        <v>0</v>
      </c>
      <c r="F128" s="185">
        <v>0</v>
      </c>
      <c r="G128" s="185">
        <v>0</v>
      </c>
      <c r="H128" s="185">
        <v>0</v>
      </c>
      <c r="I128" s="185">
        <v>0</v>
      </c>
      <c r="J128" s="186">
        <v>0</v>
      </c>
      <c r="K128" s="179"/>
      <c r="L128" s="179"/>
      <c r="M128" s="179"/>
      <c r="N128" s="179"/>
      <c r="O128" s="179"/>
      <c r="P128" s="179"/>
      <c r="Q128" s="179"/>
      <c r="R128" s="179"/>
      <c r="S128" s="179"/>
      <c r="T128" s="179"/>
      <c r="U128" s="179"/>
      <c r="V128" s="179"/>
      <c r="W128" s="179"/>
      <c r="X128" s="179"/>
      <c r="Y128" s="179"/>
      <c r="Z128" s="179"/>
    </row>
    <row r="129" spans="1:26" ht="20.25" customHeight="1" thickBot="1" x14ac:dyDescent="0.3">
      <c r="A129" s="267"/>
      <c r="B129" s="280"/>
      <c r="C129" s="279"/>
      <c r="D129" s="195" t="s">
        <v>86</v>
      </c>
      <c r="E129" s="190"/>
      <c r="F129" s="183">
        <v>0</v>
      </c>
      <c r="G129" s="182"/>
      <c r="H129" s="183">
        <v>0</v>
      </c>
      <c r="I129" s="182"/>
      <c r="J129" s="184"/>
      <c r="K129" s="179"/>
      <c r="L129" s="179"/>
      <c r="M129" s="179"/>
      <c r="N129" s="179"/>
      <c r="O129" s="179"/>
      <c r="P129" s="179"/>
      <c r="Q129" s="179"/>
      <c r="R129" s="179"/>
      <c r="S129" s="179"/>
      <c r="T129" s="179"/>
      <c r="U129" s="179"/>
      <c r="V129" s="179"/>
      <c r="W129" s="179"/>
      <c r="X129" s="179"/>
      <c r="Y129" s="179"/>
      <c r="Z129" s="179"/>
    </row>
    <row r="130" spans="1:26" ht="20.25" customHeight="1" thickBot="1" x14ac:dyDescent="0.3">
      <c r="A130" s="267"/>
      <c r="B130" s="280"/>
      <c r="C130" s="279"/>
      <c r="D130" s="196" t="s">
        <v>5</v>
      </c>
      <c r="E130" s="191">
        <v>0</v>
      </c>
      <c r="F130" s="182"/>
      <c r="G130" s="180">
        <v>0</v>
      </c>
      <c r="H130" s="182"/>
      <c r="I130" s="180">
        <v>0</v>
      </c>
      <c r="J130" s="184"/>
      <c r="K130" s="179"/>
      <c r="L130" s="179"/>
      <c r="M130" s="179"/>
      <c r="N130" s="179"/>
      <c r="O130" s="179"/>
      <c r="P130" s="179"/>
      <c r="Q130" s="179"/>
      <c r="R130" s="179"/>
      <c r="S130" s="179"/>
      <c r="T130" s="179"/>
      <c r="U130" s="179"/>
      <c r="V130" s="179"/>
      <c r="W130" s="179"/>
      <c r="X130" s="179"/>
      <c r="Y130" s="179"/>
      <c r="Z130" s="179"/>
    </row>
    <row r="131" spans="1:26" ht="20.25" customHeight="1" thickBot="1" x14ac:dyDescent="0.3">
      <c r="A131" s="267"/>
      <c r="B131" s="280"/>
      <c r="C131" s="279"/>
      <c r="D131" s="196" t="s">
        <v>209</v>
      </c>
      <c r="E131" s="191">
        <v>0</v>
      </c>
      <c r="F131" s="182"/>
      <c r="G131" s="180">
        <v>0</v>
      </c>
      <c r="H131" s="182"/>
      <c r="I131" s="180">
        <v>0</v>
      </c>
      <c r="J131" s="184"/>
      <c r="K131" s="179"/>
      <c r="L131" s="179"/>
      <c r="M131" s="179"/>
      <c r="N131" s="179"/>
      <c r="O131" s="179"/>
      <c r="P131" s="179"/>
      <c r="Q131" s="179"/>
      <c r="R131" s="179"/>
      <c r="S131" s="179"/>
      <c r="T131" s="179"/>
      <c r="U131" s="179"/>
      <c r="V131" s="179"/>
      <c r="W131" s="179"/>
      <c r="X131" s="179"/>
      <c r="Y131" s="179"/>
      <c r="Z131" s="179"/>
    </row>
    <row r="132" spans="1:26" ht="20.25" customHeight="1" thickBot="1" x14ac:dyDescent="0.3">
      <c r="A132" s="267"/>
      <c r="B132" s="280"/>
      <c r="C132" s="279"/>
      <c r="D132" s="196" t="s">
        <v>6</v>
      </c>
      <c r="E132" s="190"/>
      <c r="F132" s="180">
        <v>0</v>
      </c>
      <c r="G132" s="182"/>
      <c r="H132" s="180">
        <v>0</v>
      </c>
      <c r="I132" s="182"/>
      <c r="J132" s="181">
        <v>0</v>
      </c>
      <c r="K132" s="179"/>
      <c r="L132" s="179"/>
      <c r="M132" s="179"/>
      <c r="N132" s="179"/>
      <c r="O132" s="179"/>
      <c r="P132" s="179"/>
      <c r="Q132" s="179"/>
      <c r="R132" s="179"/>
      <c r="S132" s="179"/>
      <c r="T132" s="179"/>
      <c r="U132" s="179"/>
      <c r="V132" s="179"/>
      <c r="W132" s="179"/>
      <c r="X132" s="179"/>
      <c r="Y132" s="179"/>
      <c r="Z132" s="179"/>
    </row>
    <row r="133" spans="1:26" ht="20.25" customHeight="1" thickBot="1" x14ac:dyDescent="0.3">
      <c r="A133" s="267"/>
      <c r="B133" s="280"/>
      <c r="C133" s="279"/>
      <c r="D133" s="196" t="s">
        <v>7</v>
      </c>
      <c r="E133" s="191">
        <v>0</v>
      </c>
      <c r="F133" s="180">
        <v>0</v>
      </c>
      <c r="G133" s="180">
        <v>0</v>
      </c>
      <c r="H133" s="180">
        <v>0</v>
      </c>
      <c r="I133" s="180">
        <v>0</v>
      </c>
      <c r="J133" s="181">
        <v>0</v>
      </c>
      <c r="K133" s="179"/>
      <c r="L133" s="179"/>
      <c r="M133" s="179"/>
      <c r="N133" s="179"/>
      <c r="O133" s="179"/>
      <c r="P133" s="179"/>
      <c r="Q133" s="179"/>
      <c r="R133" s="179"/>
      <c r="S133" s="179"/>
      <c r="T133" s="179"/>
      <c r="U133" s="179"/>
      <c r="V133" s="179"/>
      <c r="W133" s="179"/>
      <c r="X133" s="179"/>
      <c r="Y133" s="179"/>
      <c r="Z133" s="179"/>
    </row>
    <row r="134" spans="1:26" ht="20.25" customHeight="1" thickBot="1" x14ac:dyDescent="0.3">
      <c r="A134" s="267"/>
      <c r="B134" s="280"/>
      <c r="C134" s="279"/>
      <c r="D134" s="197" t="s">
        <v>210</v>
      </c>
      <c r="E134" s="190"/>
      <c r="F134" s="180">
        <v>0</v>
      </c>
      <c r="G134" s="182"/>
      <c r="H134" s="180">
        <v>0</v>
      </c>
      <c r="I134" s="182"/>
      <c r="J134" s="181">
        <v>0</v>
      </c>
      <c r="K134" s="179"/>
      <c r="L134" s="179"/>
      <c r="M134" s="179"/>
      <c r="N134" s="179"/>
      <c r="O134" s="179"/>
      <c r="P134" s="179"/>
      <c r="Q134" s="179"/>
      <c r="R134" s="179"/>
      <c r="S134" s="179"/>
      <c r="T134" s="179"/>
      <c r="U134" s="179"/>
      <c r="V134" s="179"/>
      <c r="W134" s="179"/>
      <c r="X134" s="179"/>
      <c r="Y134" s="179"/>
      <c r="Z134" s="179"/>
    </row>
    <row r="135" spans="1:26" ht="20.25" customHeight="1" thickBot="1" x14ac:dyDescent="0.3">
      <c r="A135" s="267"/>
      <c r="B135" s="280"/>
      <c r="C135" s="279"/>
      <c r="D135" s="197" t="s">
        <v>211</v>
      </c>
      <c r="E135" s="192">
        <v>0</v>
      </c>
      <c r="F135" s="11">
        <v>0</v>
      </c>
      <c r="G135" s="11">
        <v>1</v>
      </c>
      <c r="H135" s="11">
        <v>0</v>
      </c>
      <c r="I135" s="11">
        <v>4</v>
      </c>
      <c r="J135" s="12">
        <v>2</v>
      </c>
      <c r="K135" s="179"/>
      <c r="L135" s="179"/>
      <c r="M135" s="179"/>
      <c r="N135" s="179"/>
      <c r="O135" s="179"/>
      <c r="P135" s="179"/>
      <c r="Q135" s="179"/>
      <c r="R135" s="179"/>
      <c r="S135" s="179"/>
      <c r="T135" s="179"/>
      <c r="U135" s="179"/>
      <c r="V135" s="179"/>
      <c r="W135" s="179"/>
      <c r="X135" s="179"/>
      <c r="Y135" s="179"/>
      <c r="Z135" s="179"/>
    </row>
    <row r="136" spans="1:26" ht="20.25" customHeight="1" thickBot="1" x14ac:dyDescent="0.3">
      <c r="A136" s="267"/>
      <c r="B136" s="280"/>
      <c r="C136" s="279"/>
      <c r="D136" s="198" t="s">
        <v>212</v>
      </c>
      <c r="E136" s="193">
        <v>0</v>
      </c>
      <c r="F136" s="13">
        <v>0</v>
      </c>
      <c r="G136" s="13">
        <v>0</v>
      </c>
      <c r="H136" s="13">
        <v>0</v>
      </c>
      <c r="I136" s="13">
        <v>0</v>
      </c>
      <c r="J136" s="14">
        <v>0</v>
      </c>
      <c r="K136" s="179"/>
      <c r="L136" s="179"/>
      <c r="M136" s="179"/>
      <c r="N136" s="179"/>
      <c r="O136" s="179"/>
      <c r="P136" s="179"/>
      <c r="Q136" s="179"/>
      <c r="R136" s="179"/>
      <c r="S136" s="179"/>
      <c r="T136" s="179"/>
      <c r="U136" s="179"/>
      <c r="V136" s="179"/>
      <c r="W136" s="179"/>
      <c r="X136" s="179"/>
      <c r="Y136" s="179"/>
      <c r="Z136" s="179"/>
    </row>
    <row r="137" spans="1:26" ht="20.25" customHeight="1" thickBot="1" x14ac:dyDescent="0.3">
      <c r="A137" s="278" t="s">
        <v>54</v>
      </c>
      <c r="B137" s="278"/>
      <c r="C137" s="278"/>
      <c r="D137" s="278"/>
      <c r="E137" s="278"/>
      <c r="F137" s="278"/>
      <c r="G137" s="278"/>
      <c r="H137" s="278"/>
      <c r="I137" s="278"/>
      <c r="J137" s="278"/>
      <c r="K137" s="179"/>
      <c r="L137" s="179"/>
      <c r="M137" s="179"/>
      <c r="N137" s="179"/>
      <c r="O137" s="179"/>
      <c r="P137" s="179"/>
      <c r="Q137" s="179"/>
      <c r="R137" s="179"/>
      <c r="S137" s="179"/>
      <c r="T137" s="179"/>
      <c r="U137" s="179"/>
      <c r="V137" s="179"/>
      <c r="W137" s="179"/>
      <c r="X137" s="179"/>
      <c r="Y137" s="179"/>
      <c r="Z137" s="179"/>
    </row>
    <row r="138" spans="1:26" ht="20.25" customHeight="1" thickBot="1" x14ac:dyDescent="0.3">
      <c r="A138" s="199">
        <v>18</v>
      </c>
      <c r="B138" s="223" t="s">
        <v>214</v>
      </c>
      <c r="C138" s="222" t="s">
        <v>67</v>
      </c>
      <c r="D138" s="207" t="s">
        <v>211</v>
      </c>
      <c r="E138" s="84">
        <v>0</v>
      </c>
      <c r="F138" s="85">
        <v>0</v>
      </c>
      <c r="G138" s="85">
        <v>0</v>
      </c>
      <c r="H138" s="85">
        <v>0</v>
      </c>
      <c r="I138" s="85">
        <v>0</v>
      </c>
      <c r="J138" s="86">
        <v>0</v>
      </c>
      <c r="K138" s="179"/>
      <c r="L138" s="179"/>
      <c r="M138" s="179"/>
      <c r="N138" s="179"/>
      <c r="O138" s="179"/>
      <c r="P138" s="179"/>
      <c r="Q138" s="179"/>
      <c r="R138" s="179"/>
      <c r="S138" s="179"/>
      <c r="T138" s="179"/>
      <c r="U138" s="179"/>
      <c r="V138" s="179"/>
      <c r="W138" s="179"/>
      <c r="X138" s="179"/>
      <c r="Y138" s="179"/>
      <c r="Z138" s="179"/>
    </row>
    <row r="139" spans="1:26" ht="20.25" customHeight="1" thickBot="1" x14ac:dyDescent="0.3">
      <c r="A139" s="267">
        <v>19</v>
      </c>
      <c r="B139" s="279" t="s">
        <v>216</v>
      </c>
      <c r="C139" s="269" t="s">
        <v>68</v>
      </c>
      <c r="D139" s="208" t="s">
        <v>211</v>
      </c>
      <c r="E139" s="87">
        <v>0</v>
      </c>
      <c r="F139" s="88">
        <v>0</v>
      </c>
      <c r="G139" s="88">
        <v>0</v>
      </c>
      <c r="H139" s="88">
        <v>1</v>
      </c>
      <c r="I139" s="88">
        <v>0</v>
      </c>
      <c r="J139" s="89">
        <v>2</v>
      </c>
      <c r="K139" s="179"/>
      <c r="L139" s="179"/>
      <c r="M139" s="179"/>
      <c r="N139" s="179"/>
      <c r="O139" s="179"/>
      <c r="P139" s="179"/>
      <c r="Q139" s="179"/>
      <c r="R139" s="179"/>
      <c r="S139" s="179"/>
      <c r="T139" s="179"/>
      <c r="U139" s="179"/>
      <c r="V139" s="179"/>
      <c r="W139" s="179"/>
      <c r="X139" s="179"/>
      <c r="Y139" s="179"/>
      <c r="Z139" s="179"/>
    </row>
    <row r="140" spans="1:26" ht="20.25" customHeight="1" thickBot="1" x14ac:dyDescent="0.3">
      <c r="A140" s="267"/>
      <c r="B140" s="279"/>
      <c r="C140" s="269"/>
      <c r="D140" s="209" t="s">
        <v>212</v>
      </c>
      <c r="E140" s="90">
        <v>0</v>
      </c>
      <c r="F140" s="91">
        <v>0</v>
      </c>
      <c r="G140" s="91">
        <v>0</v>
      </c>
      <c r="H140" s="91">
        <v>0</v>
      </c>
      <c r="I140" s="91">
        <v>0</v>
      </c>
      <c r="J140" s="92">
        <v>0</v>
      </c>
      <c r="K140" s="179"/>
      <c r="L140" s="179"/>
      <c r="M140" s="179"/>
      <c r="N140" s="179"/>
      <c r="O140" s="179"/>
      <c r="P140" s="179"/>
      <c r="Q140" s="179"/>
      <c r="R140" s="179"/>
      <c r="S140" s="179"/>
      <c r="T140" s="179"/>
      <c r="U140" s="179"/>
      <c r="V140" s="179"/>
      <c r="W140" s="179"/>
      <c r="X140" s="179"/>
      <c r="Y140" s="179"/>
      <c r="Z140" s="179"/>
    </row>
    <row r="141" spans="1:26" ht="20.25" customHeight="1" thickBot="1" x14ac:dyDescent="0.3">
      <c r="A141" s="267">
        <v>20</v>
      </c>
      <c r="B141" s="276" t="s">
        <v>70</v>
      </c>
      <c r="C141" s="277" t="s">
        <v>62</v>
      </c>
      <c r="D141" s="210" t="s">
        <v>208</v>
      </c>
      <c r="E141" s="216">
        <v>0</v>
      </c>
      <c r="F141" s="185">
        <v>0</v>
      </c>
      <c r="G141" s="185">
        <v>0</v>
      </c>
      <c r="H141" s="185">
        <v>0</v>
      </c>
      <c r="I141" s="185">
        <v>0</v>
      </c>
      <c r="J141" s="186">
        <v>1</v>
      </c>
      <c r="K141" s="179"/>
      <c r="L141" s="179"/>
      <c r="M141" s="179"/>
      <c r="N141" s="179"/>
      <c r="O141" s="179"/>
      <c r="P141" s="179"/>
      <c r="Q141" s="179"/>
      <c r="R141" s="179"/>
      <c r="S141" s="179"/>
      <c r="T141" s="179"/>
      <c r="U141" s="179"/>
      <c r="V141" s="179"/>
      <c r="W141" s="179"/>
      <c r="X141" s="179"/>
      <c r="Y141" s="179"/>
      <c r="Z141" s="179"/>
    </row>
    <row r="142" spans="1:26" ht="20.25" customHeight="1" thickBot="1" x14ac:dyDescent="0.3">
      <c r="A142" s="267"/>
      <c r="B142" s="276"/>
      <c r="C142" s="277"/>
      <c r="D142" s="211" t="s">
        <v>86</v>
      </c>
      <c r="E142" s="214"/>
      <c r="F142" s="183">
        <v>0</v>
      </c>
      <c r="G142" s="182"/>
      <c r="H142" s="183">
        <v>0</v>
      </c>
      <c r="I142" s="182"/>
      <c r="J142" s="184"/>
      <c r="K142" s="179"/>
      <c r="L142" s="179"/>
      <c r="M142" s="179"/>
      <c r="N142" s="179"/>
      <c r="O142" s="179"/>
      <c r="P142" s="179"/>
      <c r="Q142" s="179"/>
      <c r="R142" s="179"/>
      <c r="S142" s="179"/>
      <c r="T142" s="179"/>
      <c r="U142" s="179"/>
      <c r="V142" s="179"/>
      <c r="W142" s="179"/>
      <c r="X142" s="179"/>
      <c r="Y142" s="179"/>
      <c r="Z142" s="179"/>
    </row>
    <row r="143" spans="1:26" ht="20.25" customHeight="1" thickBot="1" x14ac:dyDescent="0.3">
      <c r="A143" s="267"/>
      <c r="B143" s="276"/>
      <c r="C143" s="277"/>
      <c r="D143" s="210" t="s">
        <v>5</v>
      </c>
      <c r="E143" s="213">
        <v>0</v>
      </c>
      <c r="F143" s="182"/>
      <c r="G143" s="180">
        <v>0</v>
      </c>
      <c r="H143" s="182"/>
      <c r="I143" s="180">
        <v>0</v>
      </c>
      <c r="J143" s="184"/>
      <c r="K143" s="179"/>
      <c r="L143" s="179"/>
      <c r="M143" s="179"/>
      <c r="N143" s="179"/>
      <c r="O143" s="179"/>
      <c r="P143" s="179"/>
      <c r="Q143" s="179"/>
      <c r="R143" s="179"/>
      <c r="S143" s="179"/>
      <c r="T143" s="179"/>
      <c r="U143" s="179"/>
      <c r="V143" s="179"/>
      <c r="W143" s="179"/>
      <c r="X143" s="179"/>
      <c r="Y143" s="179"/>
      <c r="Z143" s="179"/>
    </row>
    <row r="144" spans="1:26" ht="20.25" customHeight="1" thickBot="1" x14ac:dyDescent="0.3">
      <c r="A144" s="267"/>
      <c r="B144" s="276"/>
      <c r="C144" s="277"/>
      <c r="D144" s="210" t="s">
        <v>209</v>
      </c>
      <c r="E144" s="213">
        <v>0</v>
      </c>
      <c r="F144" s="182"/>
      <c r="G144" s="180">
        <v>0</v>
      </c>
      <c r="H144" s="182"/>
      <c r="I144" s="180">
        <v>0</v>
      </c>
      <c r="J144" s="184"/>
      <c r="K144" s="179"/>
      <c r="L144" s="179"/>
      <c r="M144" s="179"/>
      <c r="N144" s="179"/>
      <c r="O144" s="179"/>
      <c r="P144" s="179"/>
      <c r="Q144" s="179"/>
      <c r="R144" s="179"/>
      <c r="S144" s="179"/>
      <c r="T144" s="179"/>
      <c r="U144" s="179"/>
      <c r="V144" s="179"/>
      <c r="W144" s="179"/>
      <c r="X144" s="179"/>
      <c r="Y144" s="179"/>
      <c r="Z144" s="179"/>
    </row>
    <row r="145" spans="1:26" ht="20.25" customHeight="1" thickBot="1" x14ac:dyDescent="0.3">
      <c r="A145" s="267"/>
      <c r="B145" s="276"/>
      <c r="C145" s="277"/>
      <c r="D145" s="210" t="s">
        <v>6</v>
      </c>
      <c r="E145" s="214"/>
      <c r="F145" s="180">
        <v>0</v>
      </c>
      <c r="G145" s="182"/>
      <c r="H145" s="180">
        <v>0</v>
      </c>
      <c r="I145" s="182"/>
      <c r="J145" s="181">
        <v>0</v>
      </c>
      <c r="K145" s="179"/>
      <c r="L145" s="179"/>
      <c r="M145" s="179"/>
      <c r="N145" s="179"/>
      <c r="O145" s="179"/>
      <c r="P145" s="179"/>
      <c r="Q145" s="179"/>
      <c r="R145" s="179"/>
      <c r="S145" s="179"/>
      <c r="T145" s="179"/>
      <c r="U145" s="179"/>
      <c r="V145" s="179"/>
      <c r="W145" s="179"/>
      <c r="X145" s="179"/>
      <c r="Y145" s="179"/>
      <c r="Z145" s="179"/>
    </row>
    <row r="146" spans="1:26" ht="20.25" customHeight="1" thickBot="1" x14ac:dyDescent="0.3">
      <c r="A146" s="267"/>
      <c r="B146" s="276"/>
      <c r="C146" s="277"/>
      <c r="D146" s="210" t="s">
        <v>7</v>
      </c>
      <c r="E146" s="213">
        <v>0</v>
      </c>
      <c r="F146" s="180">
        <v>0</v>
      </c>
      <c r="G146" s="180">
        <v>0</v>
      </c>
      <c r="H146" s="180">
        <v>0</v>
      </c>
      <c r="I146" s="180">
        <v>0</v>
      </c>
      <c r="J146" s="181">
        <v>0</v>
      </c>
      <c r="K146" s="179"/>
      <c r="L146" s="179"/>
      <c r="M146" s="179"/>
      <c r="N146" s="179"/>
      <c r="O146" s="179"/>
      <c r="P146" s="179"/>
      <c r="Q146" s="179"/>
      <c r="R146" s="179"/>
      <c r="S146" s="179"/>
      <c r="T146" s="179"/>
      <c r="U146" s="179"/>
      <c r="V146" s="179"/>
      <c r="W146" s="179"/>
      <c r="X146" s="179"/>
      <c r="Y146" s="179"/>
      <c r="Z146" s="179"/>
    </row>
    <row r="147" spans="1:26" ht="20.25" customHeight="1" thickBot="1" x14ac:dyDescent="0.3">
      <c r="A147" s="267"/>
      <c r="B147" s="276"/>
      <c r="C147" s="277"/>
      <c r="D147" s="212" t="s">
        <v>210</v>
      </c>
      <c r="E147" s="214"/>
      <c r="F147" s="180">
        <v>0</v>
      </c>
      <c r="G147" s="182"/>
      <c r="H147" s="180">
        <v>0</v>
      </c>
      <c r="I147" s="182"/>
      <c r="J147" s="181">
        <v>0</v>
      </c>
      <c r="K147" s="179"/>
      <c r="L147" s="179"/>
      <c r="M147" s="179"/>
      <c r="N147" s="179"/>
      <c r="O147" s="179"/>
      <c r="P147" s="179"/>
      <c r="Q147" s="179"/>
      <c r="R147" s="179"/>
      <c r="S147" s="179"/>
      <c r="T147" s="179"/>
      <c r="U147" s="179"/>
      <c r="V147" s="179"/>
      <c r="W147" s="179"/>
      <c r="X147" s="179"/>
      <c r="Y147" s="179"/>
      <c r="Z147" s="179"/>
    </row>
    <row r="148" spans="1:26" ht="20.25" customHeight="1" thickBot="1" x14ac:dyDescent="0.3">
      <c r="A148" s="267"/>
      <c r="B148" s="276"/>
      <c r="C148" s="277"/>
      <c r="D148" s="212" t="s">
        <v>211</v>
      </c>
      <c r="E148" s="215">
        <v>0</v>
      </c>
      <c r="F148" s="11">
        <v>0</v>
      </c>
      <c r="G148" s="11">
        <v>0</v>
      </c>
      <c r="H148" s="11">
        <v>0</v>
      </c>
      <c r="I148" s="11">
        <v>0</v>
      </c>
      <c r="J148" s="12">
        <v>0</v>
      </c>
      <c r="K148" s="179"/>
      <c r="L148" s="179"/>
      <c r="M148" s="179"/>
      <c r="N148" s="179"/>
      <c r="O148" s="179"/>
      <c r="P148" s="179"/>
      <c r="Q148" s="179"/>
      <c r="R148" s="179"/>
      <c r="S148" s="179"/>
      <c r="T148" s="179"/>
      <c r="U148" s="179"/>
      <c r="V148" s="179"/>
      <c r="W148" s="179"/>
      <c r="X148" s="179"/>
      <c r="Y148" s="179"/>
      <c r="Z148" s="179"/>
    </row>
    <row r="149" spans="1:26" ht="20.25" customHeight="1" thickBot="1" x14ac:dyDescent="0.3">
      <c r="A149" s="267"/>
      <c r="B149" s="276"/>
      <c r="C149" s="277"/>
      <c r="D149" s="209" t="s">
        <v>212</v>
      </c>
      <c r="E149" s="59">
        <v>0</v>
      </c>
      <c r="F149" s="13">
        <v>0</v>
      </c>
      <c r="G149" s="13">
        <v>0</v>
      </c>
      <c r="H149" s="13">
        <v>0</v>
      </c>
      <c r="I149" s="13">
        <v>0</v>
      </c>
      <c r="J149" s="14">
        <v>0</v>
      </c>
      <c r="K149" s="179"/>
      <c r="L149" s="179"/>
      <c r="M149" s="179"/>
      <c r="N149" s="179"/>
      <c r="O149" s="179"/>
      <c r="P149" s="179"/>
      <c r="Q149" s="179"/>
      <c r="R149" s="179"/>
      <c r="S149" s="179"/>
      <c r="T149" s="179"/>
      <c r="U149" s="179"/>
      <c r="V149" s="179"/>
      <c r="W149" s="179"/>
      <c r="X149" s="179"/>
      <c r="Y149" s="179"/>
      <c r="Z149" s="179"/>
    </row>
    <row r="150" spans="1:26" ht="20.25" customHeight="1" thickBot="1" x14ac:dyDescent="0.3">
      <c r="A150" s="267">
        <v>21</v>
      </c>
      <c r="B150" s="276" t="s">
        <v>71</v>
      </c>
      <c r="C150" s="277" t="s">
        <v>69</v>
      </c>
      <c r="D150" s="211" t="s">
        <v>208</v>
      </c>
      <c r="E150" s="216">
        <v>0</v>
      </c>
      <c r="F150" s="185">
        <v>0</v>
      </c>
      <c r="G150" s="185">
        <v>0</v>
      </c>
      <c r="H150" s="185">
        <v>0</v>
      </c>
      <c r="I150" s="185">
        <v>0</v>
      </c>
      <c r="J150" s="186">
        <v>0</v>
      </c>
      <c r="K150" s="179"/>
      <c r="L150" s="179"/>
      <c r="M150" s="179"/>
      <c r="N150" s="179"/>
      <c r="O150" s="179"/>
      <c r="P150" s="179"/>
      <c r="Q150" s="179"/>
      <c r="R150" s="179"/>
      <c r="S150" s="179"/>
      <c r="T150" s="179"/>
      <c r="U150" s="179"/>
      <c r="V150" s="179"/>
      <c r="W150" s="179"/>
      <c r="X150" s="179"/>
      <c r="Y150" s="179"/>
      <c r="Z150" s="179"/>
    </row>
    <row r="151" spans="1:26" ht="20.25" customHeight="1" thickBot="1" x14ac:dyDescent="0.3">
      <c r="A151" s="267"/>
      <c r="B151" s="276"/>
      <c r="C151" s="277"/>
      <c r="D151" s="211" t="s">
        <v>86</v>
      </c>
      <c r="E151" s="214"/>
      <c r="F151" s="183">
        <v>0</v>
      </c>
      <c r="G151" s="182"/>
      <c r="H151" s="183">
        <v>0</v>
      </c>
      <c r="I151" s="182"/>
      <c r="J151" s="184"/>
      <c r="K151" s="179"/>
      <c r="L151" s="179"/>
      <c r="M151" s="179"/>
      <c r="N151" s="179"/>
      <c r="O151" s="179"/>
      <c r="P151" s="179"/>
      <c r="Q151" s="179"/>
      <c r="R151" s="179"/>
      <c r="S151" s="179"/>
      <c r="T151" s="179"/>
      <c r="U151" s="179"/>
      <c r="V151" s="179"/>
      <c r="W151" s="179"/>
      <c r="X151" s="179"/>
      <c r="Y151" s="179"/>
      <c r="Z151" s="179"/>
    </row>
    <row r="152" spans="1:26" ht="20.25" customHeight="1" thickBot="1" x14ac:dyDescent="0.3">
      <c r="A152" s="267"/>
      <c r="B152" s="276"/>
      <c r="C152" s="277"/>
      <c r="D152" s="210" t="s">
        <v>5</v>
      </c>
      <c r="E152" s="213">
        <v>0</v>
      </c>
      <c r="F152" s="182"/>
      <c r="G152" s="180">
        <v>0</v>
      </c>
      <c r="H152" s="182"/>
      <c r="I152" s="180">
        <v>0</v>
      </c>
      <c r="J152" s="184"/>
      <c r="K152" s="179"/>
      <c r="L152" s="179"/>
      <c r="M152" s="179"/>
      <c r="N152" s="179"/>
      <c r="O152" s="179"/>
      <c r="P152" s="179"/>
      <c r="Q152" s="179"/>
      <c r="R152" s="179"/>
      <c r="S152" s="179"/>
      <c r="T152" s="179"/>
      <c r="U152" s="179"/>
      <c r="V152" s="179"/>
      <c r="W152" s="179"/>
      <c r="X152" s="179"/>
      <c r="Y152" s="179"/>
      <c r="Z152" s="179"/>
    </row>
    <row r="153" spans="1:26" ht="20.25" customHeight="1" thickBot="1" x14ac:dyDescent="0.3">
      <c r="A153" s="267"/>
      <c r="B153" s="276"/>
      <c r="C153" s="277"/>
      <c r="D153" s="210" t="s">
        <v>209</v>
      </c>
      <c r="E153" s="213">
        <v>0</v>
      </c>
      <c r="F153" s="182"/>
      <c r="G153" s="180">
        <v>0</v>
      </c>
      <c r="H153" s="182"/>
      <c r="I153" s="180">
        <v>0</v>
      </c>
      <c r="J153" s="184"/>
      <c r="K153" s="179"/>
      <c r="L153" s="179"/>
      <c r="M153" s="179"/>
      <c r="N153" s="179"/>
      <c r="O153" s="179"/>
      <c r="P153" s="179"/>
      <c r="Q153" s="179"/>
      <c r="R153" s="179"/>
      <c r="S153" s="179"/>
      <c r="T153" s="179"/>
      <c r="U153" s="179"/>
      <c r="V153" s="179"/>
      <c r="W153" s="179"/>
      <c r="X153" s="179"/>
      <c r="Y153" s="179"/>
      <c r="Z153" s="179"/>
    </row>
    <row r="154" spans="1:26" ht="20.25" customHeight="1" thickBot="1" x14ac:dyDescent="0.3">
      <c r="A154" s="267"/>
      <c r="B154" s="276"/>
      <c r="C154" s="277"/>
      <c r="D154" s="210" t="s">
        <v>6</v>
      </c>
      <c r="E154" s="214"/>
      <c r="F154" s="180">
        <v>0</v>
      </c>
      <c r="G154" s="182"/>
      <c r="H154" s="180">
        <v>0</v>
      </c>
      <c r="I154" s="182"/>
      <c r="J154" s="181">
        <v>0</v>
      </c>
      <c r="K154" s="179"/>
      <c r="L154" s="179"/>
      <c r="M154" s="179"/>
      <c r="N154" s="179"/>
      <c r="O154" s="179"/>
      <c r="P154" s="179"/>
      <c r="Q154" s="179"/>
      <c r="R154" s="179"/>
      <c r="S154" s="179"/>
      <c r="T154" s="179"/>
      <c r="U154" s="179"/>
      <c r="V154" s="179"/>
      <c r="W154" s="179"/>
      <c r="X154" s="179"/>
      <c r="Y154" s="179"/>
      <c r="Z154" s="179"/>
    </row>
    <row r="155" spans="1:26" ht="20.25" customHeight="1" thickBot="1" x14ac:dyDescent="0.3">
      <c r="A155" s="267"/>
      <c r="B155" s="276"/>
      <c r="C155" s="277"/>
      <c r="D155" s="210" t="s">
        <v>7</v>
      </c>
      <c r="E155" s="213">
        <v>0</v>
      </c>
      <c r="F155" s="180">
        <v>0</v>
      </c>
      <c r="G155" s="180">
        <v>0</v>
      </c>
      <c r="H155" s="180">
        <v>0</v>
      </c>
      <c r="I155" s="180">
        <v>0</v>
      </c>
      <c r="J155" s="181">
        <v>0</v>
      </c>
      <c r="K155" s="179"/>
      <c r="L155" s="179"/>
      <c r="M155" s="179"/>
      <c r="N155" s="179"/>
      <c r="O155" s="179"/>
      <c r="P155" s="179"/>
      <c r="Q155" s="179"/>
      <c r="R155" s="179"/>
      <c r="S155" s="179"/>
      <c r="T155" s="179"/>
      <c r="U155" s="179"/>
      <c r="V155" s="179"/>
      <c r="W155" s="179"/>
      <c r="X155" s="179"/>
      <c r="Y155" s="179"/>
      <c r="Z155" s="179"/>
    </row>
    <row r="156" spans="1:26" ht="20.25" customHeight="1" thickBot="1" x14ac:dyDescent="0.3">
      <c r="A156" s="267"/>
      <c r="B156" s="276"/>
      <c r="C156" s="277"/>
      <c r="D156" s="212" t="s">
        <v>210</v>
      </c>
      <c r="E156" s="214"/>
      <c r="F156" s="180">
        <v>0</v>
      </c>
      <c r="G156" s="182"/>
      <c r="H156" s="180">
        <v>0</v>
      </c>
      <c r="I156" s="182"/>
      <c r="J156" s="181">
        <v>0</v>
      </c>
      <c r="K156" s="179"/>
      <c r="L156" s="179"/>
      <c r="M156" s="179"/>
      <c r="N156" s="179"/>
      <c r="O156" s="179"/>
      <c r="P156" s="179"/>
      <c r="Q156" s="179"/>
      <c r="R156" s="179"/>
      <c r="S156" s="179"/>
      <c r="T156" s="179"/>
      <c r="U156" s="179"/>
      <c r="V156" s="179"/>
      <c r="W156" s="179"/>
      <c r="X156" s="179"/>
      <c r="Y156" s="179"/>
      <c r="Z156" s="179"/>
    </row>
    <row r="157" spans="1:26" ht="20.25" customHeight="1" thickBot="1" x14ac:dyDescent="0.3">
      <c r="A157" s="267"/>
      <c r="B157" s="276"/>
      <c r="C157" s="277"/>
      <c r="D157" s="212" t="s">
        <v>211</v>
      </c>
      <c r="E157" s="215">
        <v>0</v>
      </c>
      <c r="F157" s="11">
        <v>0</v>
      </c>
      <c r="G157" s="11">
        <v>0</v>
      </c>
      <c r="H157" s="11">
        <v>0</v>
      </c>
      <c r="I157" s="11">
        <v>0</v>
      </c>
      <c r="J157" s="12">
        <v>0</v>
      </c>
      <c r="K157" s="179"/>
      <c r="L157" s="179"/>
      <c r="M157" s="179"/>
      <c r="N157" s="179"/>
      <c r="O157" s="179"/>
      <c r="P157" s="179"/>
      <c r="Q157" s="179"/>
      <c r="R157" s="179"/>
      <c r="S157" s="179"/>
      <c r="T157" s="179"/>
      <c r="U157" s="179"/>
      <c r="V157" s="179"/>
      <c r="W157" s="179"/>
      <c r="X157" s="179"/>
      <c r="Y157" s="179"/>
      <c r="Z157" s="179"/>
    </row>
    <row r="158" spans="1:26" ht="20.25" customHeight="1" thickBot="1" x14ac:dyDescent="0.3">
      <c r="A158" s="267"/>
      <c r="B158" s="276"/>
      <c r="C158" s="277"/>
      <c r="D158" s="209" t="s">
        <v>212</v>
      </c>
      <c r="E158" s="59">
        <v>0</v>
      </c>
      <c r="F158" s="13">
        <v>0</v>
      </c>
      <c r="G158" s="13">
        <v>0</v>
      </c>
      <c r="H158" s="13">
        <v>0</v>
      </c>
      <c r="I158" s="13">
        <v>0</v>
      </c>
      <c r="J158" s="14">
        <v>0</v>
      </c>
      <c r="K158" s="179"/>
      <c r="L158" s="179"/>
      <c r="M158" s="179"/>
      <c r="N158" s="179"/>
      <c r="O158" s="179"/>
      <c r="P158" s="179"/>
      <c r="Q158" s="179"/>
      <c r="R158" s="179"/>
      <c r="S158" s="179"/>
      <c r="T158" s="179"/>
      <c r="U158" s="179"/>
      <c r="V158" s="179"/>
      <c r="W158" s="179"/>
      <c r="X158" s="179"/>
      <c r="Y158" s="179"/>
      <c r="Z158" s="179"/>
    </row>
    <row r="159" spans="1:26" ht="20.25" customHeight="1" thickBot="1" x14ac:dyDescent="0.3">
      <c r="A159" s="267">
        <v>22</v>
      </c>
      <c r="B159" s="268" t="s">
        <v>32</v>
      </c>
      <c r="C159" s="269" t="s">
        <v>72</v>
      </c>
      <c r="D159" s="210" t="s">
        <v>208</v>
      </c>
      <c r="E159" s="216">
        <v>0</v>
      </c>
      <c r="F159" s="185">
        <v>0</v>
      </c>
      <c r="G159" s="185">
        <v>0</v>
      </c>
      <c r="H159" s="185">
        <v>0</v>
      </c>
      <c r="I159" s="185">
        <v>0</v>
      </c>
      <c r="J159" s="186">
        <v>0</v>
      </c>
      <c r="K159" s="179"/>
      <c r="L159" s="179"/>
      <c r="M159" s="179"/>
      <c r="N159" s="179"/>
      <c r="O159" s="179"/>
      <c r="P159" s="179"/>
      <c r="Q159" s="179"/>
      <c r="R159" s="179"/>
      <c r="S159" s="179"/>
      <c r="T159" s="179"/>
      <c r="U159" s="179"/>
      <c r="V159" s="179"/>
      <c r="W159" s="179"/>
      <c r="X159" s="179"/>
      <c r="Y159" s="179"/>
      <c r="Z159" s="179"/>
    </row>
    <row r="160" spans="1:26" ht="20.25" customHeight="1" thickBot="1" x14ac:dyDescent="0.3">
      <c r="A160" s="267"/>
      <c r="B160" s="268"/>
      <c r="C160" s="269"/>
      <c r="D160" s="211" t="s">
        <v>86</v>
      </c>
      <c r="E160" s="214"/>
      <c r="F160" s="183">
        <v>0</v>
      </c>
      <c r="G160" s="182"/>
      <c r="H160" s="183">
        <v>0</v>
      </c>
      <c r="I160" s="182"/>
      <c r="J160" s="184"/>
      <c r="K160" s="179"/>
      <c r="L160" s="179"/>
      <c r="M160" s="179"/>
      <c r="N160" s="179"/>
      <c r="O160" s="179"/>
      <c r="P160" s="179"/>
      <c r="Q160" s="179"/>
      <c r="R160" s="179"/>
      <c r="S160" s="179"/>
      <c r="T160" s="179"/>
      <c r="U160" s="179"/>
      <c r="V160" s="179"/>
      <c r="W160" s="179"/>
      <c r="X160" s="179"/>
      <c r="Y160" s="179"/>
      <c r="Z160" s="179"/>
    </row>
    <row r="161" spans="1:26" ht="20.25" customHeight="1" thickBot="1" x14ac:dyDescent="0.3">
      <c r="A161" s="267"/>
      <c r="B161" s="268"/>
      <c r="C161" s="269"/>
      <c r="D161" s="210" t="s">
        <v>5</v>
      </c>
      <c r="E161" s="213">
        <v>0</v>
      </c>
      <c r="F161" s="182"/>
      <c r="G161" s="180">
        <v>0</v>
      </c>
      <c r="H161" s="182"/>
      <c r="I161" s="180">
        <v>0</v>
      </c>
      <c r="J161" s="184"/>
      <c r="K161" s="179"/>
      <c r="L161" s="179"/>
      <c r="M161" s="179"/>
      <c r="N161" s="179"/>
      <c r="O161" s="179"/>
      <c r="P161" s="179"/>
      <c r="Q161" s="179"/>
      <c r="R161" s="179"/>
      <c r="S161" s="179"/>
      <c r="T161" s="179"/>
      <c r="U161" s="179"/>
      <c r="V161" s="179"/>
      <c r="W161" s="179"/>
      <c r="X161" s="179"/>
      <c r="Y161" s="179"/>
      <c r="Z161" s="179"/>
    </row>
    <row r="162" spans="1:26" ht="20.25" customHeight="1" thickBot="1" x14ac:dyDescent="0.3">
      <c r="A162" s="267"/>
      <c r="B162" s="268"/>
      <c r="C162" s="269"/>
      <c r="D162" s="210" t="s">
        <v>209</v>
      </c>
      <c r="E162" s="213">
        <v>0</v>
      </c>
      <c r="F162" s="182"/>
      <c r="G162" s="180">
        <v>0</v>
      </c>
      <c r="H162" s="182"/>
      <c r="I162" s="180">
        <v>0</v>
      </c>
      <c r="J162" s="184"/>
      <c r="K162" s="179"/>
      <c r="L162" s="179"/>
      <c r="M162" s="179"/>
      <c r="N162" s="179"/>
      <c r="O162" s="179"/>
      <c r="P162" s="179"/>
      <c r="Q162" s="179"/>
      <c r="R162" s="179"/>
      <c r="S162" s="179"/>
      <c r="T162" s="179"/>
      <c r="U162" s="179"/>
      <c r="V162" s="179"/>
      <c r="W162" s="179"/>
      <c r="X162" s="179"/>
      <c r="Y162" s="179"/>
      <c r="Z162" s="179"/>
    </row>
    <row r="163" spans="1:26" ht="20.25" customHeight="1" thickBot="1" x14ac:dyDescent="0.3">
      <c r="A163" s="267"/>
      <c r="B163" s="268"/>
      <c r="C163" s="269"/>
      <c r="D163" s="210" t="s">
        <v>6</v>
      </c>
      <c r="E163" s="214"/>
      <c r="F163" s="180">
        <v>0</v>
      </c>
      <c r="G163" s="182"/>
      <c r="H163" s="180">
        <v>0</v>
      </c>
      <c r="I163" s="182"/>
      <c r="J163" s="181">
        <v>0</v>
      </c>
      <c r="K163" s="179"/>
      <c r="L163" s="179"/>
      <c r="M163" s="179"/>
      <c r="N163" s="179"/>
      <c r="O163" s="179"/>
      <c r="P163" s="179"/>
      <c r="Q163" s="179"/>
      <c r="R163" s="179"/>
      <c r="S163" s="179"/>
      <c r="T163" s="179"/>
      <c r="U163" s="179"/>
      <c r="V163" s="179"/>
      <c r="W163" s="179"/>
      <c r="X163" s="179"/>
      <c r="Y163" s="179"/>
      <c r="Z163" s="179"/>
    </row>
    <row r="164" spans="1:26" ht="20.25" customHeight="1" thickBot="1" x14ac:dyDescent="0.3">
      <c r="A164" s="267"/>
      <c r="B164" s="268"/>
      <c r="C164" s="269"/>
      <c r="D164" s="210" t="s">
        <v>7</v>
      </c>
      <c r="E164" s="213">
        <v>0</v>
      </c>
      <c r="F164" s="180">
        <v>0</v>
      </c>
      <c r="G164" s="180">
        <v>0</v>
      </c>
      <c r="H164" s="180">
        <v>0</v>
      </c>
      <c r="I164" s="180">
        <v>0</v>
      </c>
      <c r="J164" s="181">
        <v>0</v>
      </c>
      <c r="K164" s="179"/>
      <c r="L164" s="179"/>
      <c r="M164" s="179"/>
      <c r="N164" s="179"/>
      <c r="O164" s="179"/>
      <c r="P164" s="179"/>
      <c r="Q164" s="179"/>
      <c r="R164" s="179"/>
      <c r="S164" s="179"/>
      <c r="T164" s="179"/>
      <c r="U164" s="179"/>
      <c r="V164" s="179"/>
      <c r="W164" s="179"/>
      <c r="X164" s="179"/>
      <c r="Y164" s="179"/>
      <c r="Z164" s="179"/>
    </row>
    <row r="165" spans="1:26" ht="20.25" customHeight="1" thickBot="1" x14ac:dyDescent="0.3">
      <c r="A165" s="267"/>
      <c r="B165" s="268"/>
      <c r="C165" s="269"/>
      <c r="D165" s="212" t="s">
        <v>210</v>
      </c>
      <c r="E165" s="214"/>
      <c r="F165" s="180">
        <v>0</v>
      </c>
      <c r="G165" s="182"/>
      <c r="H165" s="180">
        <v>0</v>
      </c>
      <c r="I165" s="182"/>
      <c r="J165" s="181">
        <v>0</v>
      </c>
      <c r="K165" s="179"/>
      <c r="L165" s="179"/>
      <c r="M165" s="179"/>
      <c r="N165" s="179"/>
      <c r="O165" s="179"/>
      <c r="P165" s="179"/>
      <c r="Q165" s="179"/>
      <c r="R165" s="179"/>
      <c r="S165" s="179"/>
      <c r="T165" s="179"/>
      <c r="U165" s="179"/>
      <c r="V165" s="179"/>
      <c r="W165" s="179"/>
      <c r="X165" s="179"/>
      <c r="Y165" s="179"/>
      <c r="Z165" s="179"/>
    </row>
    <row r="166" spans="1:26" ht="20.25" customHeight="1" thickBot="1" x14ac:dyDescent="0.3">
      <c r="A166" s="267"/>
      <c r="B166" s="268"/>
      <c r="C166" s="269"/>
      <c r="D166" s="212" t="s">
        <v>211</v>
      </c>
      <c r="E166" s="215">
        <v>0</v>
      </c>
      <c r="F166" s="11">
        <v>0</v>
      </c>
      <c r="G166" s="11">
        <v>0</v>
      </c>
      <c r="H166" s="11">
        <v>0</v>
      </c>
      <c r="I166" s="11">
        <v>0</v>
      </c>
      <c r="J166" s="12">
        <v>0</v>
      </c>
      <c r="K166" s="179"/>
      <c r="L166" s="179"/>
      <c r="M166" s="179"/>
      <c r="N166" s="179"/>
      <c r="O166" s="179"/>
      <c r="P166" s="179"/>
      <c r="Q166" s="179"/>
      <c r="R166" s="179"/>
      <c r="S166" s="179"/>
      <c r="T166" s="179"/>
      <c r="U166" s="179"/>
      <c r="V166" s="179"/>
      <c r="W166" s="179"/>
      <c r="X166" s="179"/>
      <c r="Y166" s="179"/>
      <c r="Z166" s="179"/>
    </row>
    <row r="167" spans="1:26" ht="20.25" customHeight="1" thickBot="1" x14ac:dyDescent="0.3">
      <c r="A167" s="267"/>
      <c r="B167" s="268"/>
      <c r="C167" s="269"/>
      <c r="D167" s="209" t="s">
        <v>212</v>
      </c>
      <c r="E167" s="59">
        <v>0</v>
      </c>
      <c r="F167" s="13">
        <v>0</v>
      </c>
      <c r="G167" s="13">
        <v>0</v>
      </c>
      <c r="H167" s="13">
        <v>0</v>
      </c>
      <c r="I167" s="13">
        <v>0</v>
      </c>
      <c r="J167" s="14">
        <v>0</v>
      </c>
      <c r="K167" s="179"/>
      <c r="L167" s="179"/>
      <c r="M167" s="179"/>
      <c r="N167" s="179"/>
      <c r="O167" s="179"/>
      <c r="P167" s="179"/>
      <c r="Q167" s="179"/>
      <c r="R167" s="179"/>
      <c r="S167" s="179"/>
      <c r="T167" s="179"/>
      <c r="U167" s="179"/>
      <c r="V167" s="179"/>
      <c r="W167" s="179"/>
      <c r="X167" s="179"/>
      <c r="Y167" s="179"/>
      <c r="Z167" s="179"/>
    </row>
    <row r="168" spans="1:26" ht="20.25" customHeight="1" thickBot="1" x14ac:dyDescent="0.3">
      <c r="A168" s="275">
        <v>23</v>
      </c>
      <c r="B168" s="268" t="s">
        <v>33</v>
      </c>
      <c r="C168" s="269" t="s">
        <v>73</v>
      </c>
      <c r="D168" s="210" t="s">
        <v>208</v>
      </c>
      <c r="E168" s="216">
        <v>0</v>
      </c>
      <c r="F168" s="185">
        <v>0</v>
      </c>
      <c r="G168" s="185">
        <v>0</v>
      </c>
      <c r="H168" s="185">
        <v>0</v>
      </c>
      <c r="I168" s="185">
        <v>0</v>
      </c>
      <c r="J168" s="186">
        <v>0</v>
      </c>
      <c r="K168" s="179"/>
      <c r="L168" s="179"/>
      <c r="M168" s="179"/>
      <c r="N168" s="179"/>
      <c r="O168" s="179"/>
      <c r="P168" s="179"/>
      <c r="Q168" s="179"/>
      <c r="R168" s="179"/>
      <c r="S168" s="179"/>
      <c r="T168" s="179"/>
      <c r="U168" s="179"/>
      <c r="V168" s="179"/>
      <c r="W168" s="179"/>
      <c r="X168" s="179"/>
      <c r="Y168" s="179"/>
      <c r="Z168" s="179"/>
    </row>
    <row r="169" spans="1:26" ht="20.25" customHeight="1" thickBot="1" x14ac:dyDescent="0.3">
      <c r="A169" s="275"/>
      <c r="B169" s="268"/>
      <c r="C169" s="269"/>
      <c r="D169" s="211" t="s">
        <v>86</v>
      </c>
      <c r="E169" s="214"/>
      <c r="F169" s="183">
        <v>0</v>
      </c>
      <c r="G169" s="182"/>
      <c r="H169" s="183">
        <v>0</v>
      </c>
      <c r="I169" s="182"/>
      <c r="J169" s="184"/>
      <c r="K169" s="179"/>
      <c r="L169" s="179"/>
      <c r="M169" s="179"/>
      <c r="N169" s="179"/>
      <c r="O169" s="179"/>
      <c r="P169" s="179"/>
      <c r="Q169" s="179"/>
      <c r="R169" s="179"/>
      <c r="S169" s="179"/>
      <c r="T169" s="179"/>
      <c r="U169" s="179"/>
      <c r="V169" s="179"/>
      <c r="W169" s="179"/>
      <c r="X169" s="179"/>
      <c r="Y169" s="179"/>
      <c r="Z169" s="179"/>
    </row>
    <row r="170" spans="1:26" ht="20.25" customHeight="1" thickBot="1" x14ac:dyDescent="0.3">
      <c r="A170" s="275"/>
      <c r="B170" s="268"/>
      <c r="C170" s="269"/>
      <c r="D170" s="210" t="s">
        <v>5</v>
      </c>
      <c r="E170" s="213">
        <v>0</v>
      </c>
      <c r="F170" s="182"/>
      <c r="G170" s="180">
        <v>0</v>
      </c>
      <c r="H170" s="182"/>
      <c r="I170" s="180">
        <v>0</v>
      </c>
      <c r="J170" s="184"/>
      <c r="K170" s="179"/>
      <c r="L170" s="179"/>
      <c r="M170" s="179"/>
      <c r="N170" s="179"/>
      <c r="O170" s="179"/>
      <c r="P170" s="179"/>
      <c r="Q170" s="179"/>
      <c r="R170" s="179"/>
      <c r="S170" s="179"/>
      <c r="T170" s="179"/>
      <c r="U170" s="179"/>
      <c r="V170" s="179"/>
      <c r="W170" s="179"/>
      <c r="X170" s="179"/>
      <c r="Y170" s="179"/>
      <c r="Z170" s="179"/>
    </row>
    <row r="171" spans="1:26" ht="20.25" customHeight="1" thickBot="1" x14ac:dyDescent="0.3">
      <c r="A171" s="275"/>
      <c r="B171" s="268"/>
      <c r="C171" s="269"/>
      <c r="D171" s="210" t="s">
        <v>209</v>
      </c>
      <c r="E171" s="213">
        <v>0</v>
      </c>
      <c r="F171" s="182"/>
      <c r="G171" s="180">
        <v>0</v>
      </c>
      <c r="H171" s="182"/>
      <c r="I171" s="180">
        <v>0</v>
      </c>
      <c r="J171" s="184"/>
      <c r="K171" s="179"/>
      <c r="L171" s="179"/>
      <c r="M171" s="179"/>
      <c r="N171" s="179"/>
      <c r="O171" s="179"/>
      <c r="P171" s="179"/>
      <c r="Q171" s="179"/>
      <c r="R171" s="179"/>
      <c r="S171" s="179"/>
      <c r="T171" s="179"/>
      <c r="U171" s="179"/>
      <c r="V171" s="179"/>
      <c r="W171" s="179"/>
      <c r="X171" s="179"/>
      <c r="Y171" s="179"/>
      <c r="Z171" s="179"/>
    </row>
    <row r="172" spans="1:26" ht="20.25" customHeight="1" thickBot="1" x14ac:dyDescent="0.3">
      <c r="A172" s="275"/>
      <c r="B172" s="268"/>
      <c r="C172" s="269"/>
      <c r="D172" s="210" t="s">
        <v>6</v>
      </c>
      <c r="E172" s="214"/>
      <c r="F172" s="180">
        <v>0</v>
      </c>
      <c r="G172" s="182"/>
      <c r="H172" s="180">
        <v>0</v>
      </c>
      <c r="I172" s="182"/>
      <c r="J172" s="181">
        <v>0</v>
      </c>
      <c r="K172" s="179"/>
      <c r="L172" s="179"/>
      <c r="M172" s="179"/>
      <c r="N172" s="179"/>
      <c r="O172" s="179"/>
      <c r="P172" s="179"/>
      <c r="Q172" s="179"/>
      <c r="R172" s="179"/>
      <c r="S172" s="179"/>
      <c r="T172" s="179"/>
      <c r="U172" s="179"/>
      <c r="V172" s="179"/>
      <c r="W172" s="179"/>
      <c r="X172" s="179"/>
      <c r="Y172" s="179"/>
      <c r="Z172" s="179"/>
    </row>
    <row r="173" spans="1:26" ht="20.25" customHeight="1" thickBot="1" x14ac:dyDescent="0.3">
      <c r="A173" s="275"/>
      <c r="B173" s="268"/>
      <c r="C173" s="269"/>
      <c r="D173" s="210" t="s">
        <v>7</v>
      </c>
      <c r="E173" s="213">
        <v>0</v>
      </c>
      <c r="F173" s="180">
        <v>0</v>
      </c>
      <c r="G173" s="180">
        <v>0</v>
      </c>
      <c r="H173" s="180">
        <v>0</v>
      </c>
      <c r="I173" s="180">
        <v>0</v>
      </c>
      <c r="J173" s="181">
        <v>0</v>
      </c>
      <c r="K173" s="179"/>
      <c r="L173" s="179"/>
      <c r="M173" s="179"/>
      <c r="N173" s="179"/>
      <c r="O173" s="179"/>
      <c r="P173" s="179"/>
      <c r="Q173" s="179"/>
      <c r="R173" s="179"/>
      <c r="S173" s="179"/>
      <c r="T173" s="179"/>
      <c r="U173" s="179"/>
      <c r="V173" s="179"/>
      <c r="W173" s="179"/>
      <c r="X173" s="179"/>
      <c r="Y173" s="179"/>
      <c r="Z173" s="179"/>
    </row>
    <row r="174" spans="1:26" ht="20.25" customHeight="1" thickBot="1" x14ac:dyDescent="0.3">
      <c r="A174" s="275"/>
      <c r="B174" s="268"/>
      <c r="C174" s="269"/>
      <c r="D174" s="212" t="s">
        <v>210</v>
      </c>
      <c r="E174" s="214"/>
      <c r="F174" s="180">
        <v>0</v>
      </c>
      <c r="G174" s="182"/>
      <c r="H174" s="180">
        <v>0</v>
      </c>
      <c r="I174" s="182"/>
      <c r="J174" s="181">
        <v>0</v>
      </c>
      <c r="K174" s="179"/>
      <c r="L174" s="179"/>
      <c r="M174" s="179"/>
      <c r="N174" s="179"/>
      <c r="O174" s="179"/>
      <c r="P174" s="179"/>
      <c r="Q174" s="179"/>
      <c r="R174" s="179"/>
      <c r="S174" s="179"/>
      <c r="T174" s="179"/>
      <c r="U174" s="179"/>
      <c r="V174" s="179"/>
      <c r="W174" s="179"/>
      <c r="X174" s="179"/>
      <c r="Y174" s="179"/>
      <c r="Z174" s="179"/>
    </row>
    <row r="175" spans="1:26" ht="20.25" customHeight="1" thickBot="1" x14ac:dyDescent="0.3">
      <c r="A175" s="275"/>
      <c r="B175" s="268"/>
      <c r="C175" s="269"/>
      <c r="D175" s="212" t="s">
        <v>211</v>
      </c>
      <c r="E175" s="215">
        <v>0</v>
      </c>
      <c r="F175" s="11">
        <v>0</v>
      </c>
      <c r="G175" s="11">
        <v>0</v>
      </c>
      <c r="H175" s="11">
        <v>0</v>
      </c>
      <c r="I175" s="11">
        <v>0</v>
      </c>
      <c r="J175" s="12">
        <v>0</v>
      </c>
      <c r="K175" s="179"/>
      <c r="L175" s="179"/>
      <c r="M175" s="179"/>
      <c r="N175" s="179"/>
      <c r="O175" s="179"/>
      <c r="P175" s="179"/>
      <c r="Q175" s="179"/>
      <c r="R175" s="179"/>
      <c r="S175" s="179"/>
      <c r="T175" s="179"/>
      <c r="U175" s="179"/>
      <c r="V175" s="179"/>
      <c r="W175" s="179"/>
      <c r="X175" s="179"/>
      <c r="Y175" s="179"/>
      <c r="Z175" s="179"/>
    </row>
    <row r="176" spans="1:26" ht="20.25" customHeight="1" thickBot="1" x14ac:dyDescent="0.3">
      <c r="A176" s="275"/>
      <c r="B176" s="268"/>
      <c r="C176" s="269"/>
      <c r="D176" s="209" t="s">
        <v>212</v>
      </c>
      <c r="E176" s="59">
        <v>0</v>
      </c>
      <c r="F176" s="13">
        <v>0</v>
      </c>
      <c r="G176" s="13">
        <v>0</v>
      </c>
      <c r="H176" s="13">
        <v>0</v>
      </c>
      <c r="I176" s="13">
        <v>0</v>
      </c>
      <c r="J176" s="14">
        <v>0</v>
      </c>
      <c r="K176" s="179"/>
      <c r="L176" s="179"/>
      <c r="M176" s="179"/>
      <c r="N176" s="179"/>
      <c r="O176" s="179"/>
      <c r="P176" s="179"/>
      <c r="Q176" s="179"/>
      <c r="R176" s="179"/>
      <c r="S176" s="179"/>
      <c r="T176" s="179"/>
      <c r="U176" s="179"/>
      <c r="V176" s="179"/>
      <c r="W176" s="179"/>
      <c r="X176" s="179"/>
      <c r="Y176" s="179"/>
      <c r="Z176" s="179"/>
    </row>
    <row r="177" spans="1:26" ht="20.25" customHeight="1" thickBot="1" x14ac:dyDescent="0.3">
      <c r="A177" s="267">
        <v>24</v>
      </c>
      <c r="B177" s="268" t="s">
        <v>215</v>
      </c>
      <c r="C177" s="269" t="s">
        <v>74</v>
      </c>
      <c r="D177" s="210" t="s">
        <v>208</v>
      </c>
      <c r="E177" s="216">
        <v>0</v>
      </c>
      <c r="F177" s="185">
        <v>0</v>
      </c>
      <c r="G177" s="185">
        <v>0</v>
      </c>
      <c r="H177" s="185">
        <v>0</v>
      </c>
      <c r="I177" s="185">
        <v>0</v>
      </c>
      <c r="J177" s="186">
        <v>0</v>
      </c>
      <c r="K177" s="179"/>
      <c r="L177" s="179"/>
      <c r="M177" s="179"/>
      <c r="N177" s="179"/>
      <c r="O177" s="179"/>
      <c r="P177" s="179"/>
      <c r="Q177" s="179"/>
      <c r="R177" s="179"/>
      <c r="S177" s="179"/>
      <c r="T177" s="179"/>
      <c r="U177" s="179"/>
      <c r="V177" s="179"/>
      <c r="W177" s="179"/>
      <c r="X177" s="179"/>
      <c r="Y177" s="179"/>
      <c r="Z177" s="179"/>
    </row>
    <row r="178" spans="1:26" ht="20.25" customHeight="1" thickBot="1" x14ac:dyDescent="0.3">
      <c r="A178" s="267"/>
      <c r="B178" s="268"/>
      <c r="C178" s="269"/>
      <c r="D178" s="211" t="s">
        <v>86</v>
      </c>
      <c r="E178" s="214"/>
      <c r="F178" s="183">
        <v>0</v>
      </c>
      <c r="G178" s="182"/>
      <c r="H178" s="183">
        <v>0</v>
      </c>
      <c r="I178" s="182"/>
      <c r="J178" s="184"/>
      <c r="K178" s="179"/>
      <c r="L178" s="179"/>
      <c r="M178" s="179"/>
      <c r="N178" s="179"/>
      <c r="O178" s="179"/>
      <c r="P178" s="179"/>
      <c r="Q178" s="179"/>
      <c r="R178" s="179"/>
      <c r="S178" s="179"/>
      <c r="T178" s="179"/>
      <c r="U178" s="179"/>
      <c r="V178" s="179"/>
      <c r="W178" s="179"/>
      <c r="X178" s="179"/>
      <c r="Y178" s="179"/>
      <c r="Z178" s="179"/>
    </row>
    <row r="179" spans="1:26" ht="20.25" customHeight="1" thickBot="1" x14ac:dyDescent="0.3">
      <c r="A179" s="267"/>
      <c r="B179" s="268"/>
      <c r="C179" s="269"/>
      <c r="D179" s="210" t="s">
        <v>5</v>
      </c>
      <c r="E179" s="213">
        <v>0</v>
      </c>
      <c r="F179" s="182"/>
      <c r="G179" s="180">
        <v>0</v>
      </c>
      <c r="H179" s="182"/>
      <c r="I179" s="180">
        <v>0</v>
      </c>
      <c r="J179" s="184"/>
      <c r="K179" s="179"/>
      <c r="L179" s="179"/>
      <c r="M179" s="179"/>
      <c r="N179" s="179"/>
      <c r="O179" s="179"/>
      <c r="P179" s="179"/>
      <c r="Q179" s="179"/>
      <c r="R179" s="179"/>
      <c r="S179" s="179"/>
      <c r="T179" s="179"/>
      <c r="U179" s="179"/>
      <c r="V179" s="179"/>
      <c r="W179" s="179"/>
      <c r="X179" s="179"/>
      <c r="Y179" s="179"/>
      <c r="Z179" s="179"/>
    </row>
    <row r="180" spans="1:26" ht="20.25" customHeight="1" thickBot="1" x14ac:dyDescent="0.3">
      <c r="A180" s="267"/>
      <c r="B180" s="268"/>
      <c r="C180" s="269"/>
      <c r="D180" s="210" t="s">
        <v>209</v>
      </c>
      <c r="E180" s="213">
        <v>0</v>
      </c>
      <c r="F180" s="182"/>
      <c r="G180" s="180">
        <v>0</v>
      </c>
      <c r="H180" s="182"/>
      <c r="I180" s="180">
        <v>0</v>
      </c>
      <c r="J180" s="184"/>
      <c r="K180" s="179"/>
      <c r="L180" s="179"/>
      <c r="M180" s="179"/>
      <c r="N180" s="179"/>
      <c r="O180" s="179"/>
      <c r="P180" s="179"/>
      <c r="Q180" s="179"/>
      <c r="R180" s="179"/>
      <c r="S180" s="179"/>
      <c r="T180" s="179"/>
      <c r="U180" s="179"/>
      <c r="V180" s="179"/>
      <c r="W180" s="179"/>
      <c r="X180" s="179"/>
      <c r="Y180" s="179"/>
      <c r="Z180" s="179"/>
    </row>
    <row r="181" spans="1:26" ht="20.25" customHeight="1" thickBot="1" x14ac:dyDescent="0.3">
      <c r="A181" s="267"/>
      <c r="B181" s="268"/>
      <c r="C181" s="269"/>
      <c r="D181" s="210" t="s">
        <v>6</v>
      </c>
      <c r="E181" s="214"/>
      <c r="F181" s="180">
        <v>0</v>
      </c>
      <c r="G181" s="182"/>
      <c r="H181" s="180">
        <v>0</v>
      </c>
      <c r="I181" s="182"/>
      <c r="J181" s="181">
        <v>0</v>
      </c>
      <c r="K181" s="179"/>
      <c r="L181" s="179"/>
      <c r="M181" s="179"/>
      <c r="N181" s="179"/>
      <c r="O181" s="179"/>
      <c r="P181" s="179"/>
      <c r="Q181" s="179"/>
      <c r="R181" s="179"/>
      <c r="S181" s="179"/>
      <c r="T181" s="179"/>
      <c r="U181" s="179"/>
      <c r="V181" s="179"/>
      <c r="W181" s="179"/>
      <c r="X181" s="179"/>
      <c r="Y181" s="179"/>
      <c r="Z181" s="179"/>
    </row>
    <row r="182" spans="1:26" ht="20.25" customHeight="1" thickBot="1" x14ac:dyDescent="0.3">
      <c r="A182" s="267"/>
      <c r="B182" s="268"/>
      <c r="C182" s="269"/>
      <c r="D182" s="210" t="s">
        <v>7</v>
      </c>
      <c r="E182" s="213">
        <v>0</v>
      </c>
      <c r="F182" s="180">
        <v>0</v>
      </c>
      <c r="G182" s="180">
        <v>0</v>
      </c>
      <c r="H182" s="180">
        <v>0</v>
      </c>
      <c r="I182" s="180">
        <v>0</v>
      </c>
      <c r="J182" s="181">
        <v>0</v>
      </c>
      <c r="K182" s="179"/>
      <c r="L182" s="179"/>
      <c r="M182" s="179"/>
      <c r="N182" s="179"/>
      <c r="O182" s="179"/>
      <c r="P182" s="179"/>
      <c r="Q182" s="179"/>
      <c r="R182" s="179"/>
      <c r="S182" s="179"/>
      <c r="T182" s="179"/>
      <c r="U182" s="179"/>
      <c r="V182" s="179"/>
      <c r="W182" s="179"/>
      <c r="X182" s="179"/>
      <c r="Y182" s="179"/>
      <c r="Z182" s="179"/>
    </row>
    <row r="183" spans="1:26" ht="20.25" customHeight="1" thickBot="1" x14ac:dyDescent="0.3">
      <c r="A183" s="267"/>
      <c r="B183" s="268"/>
      <c r="C183" s="269"/>
      <c r="D183" s="212" t="s">
        <v>210</v>
      </c>
      <c r="E183" s="214"/>
      <c r="F183" s="180">
        <v>0</v>
      </c>
      <c r="G183" s="182"/>
      <c r="H183" s="180">
        <v>0</v>
      </c>
      <c r="I183" s="182"/>
      <c r="J183" s="181">
        <v>0</v>
      </c>
      <c r="K183" s="179"/>
      <c r="L183" s="179"/>
      <c r="M183" s="179"/>
      <c r="N183" s="179"/>
      <c r="O183" s="179"/>
      <c r="P183" s="179"/>
      <c r="Q183" s="179"/>
      <c r="R183" s="179"/>
      <c r="S183" s="179"/>
      <c r="T183" s="179"/>
      <c r="U183" s="179"/>
      <c r="V183" s="179"/>
      <c r="W183" s="179"/>
      <c r="X183" s="179"/>
      <c r="Y183" s="179"/>
      <c r="Z183" s="179"/>
    </row>
    <row r="184" spans="1:26" ht="20.25" customHeight="1" thickBot="1" x14ac:dyDescent="0.3">
      <c r="A184" s="267"/>
      <c r="B184" s="268"/>
      <c r="C184" s="269"/>
      <c r="D184" s="212" t="s">
        <v>211</v>
      </c>
      <c r="E184" s="215">
        <v>0</v>
      </c>
      <c r="F184" s="11">
        <v>0</v>
      </c>
      <c r="G184" s="11">
        <v>0</v>
      </c>
      <c r="H184" s="11">
        <v>0</v>
      </c>
      <c r="I184" s="11">
        <v>0</v>
      </c>
      <c r="J184" s="12">
        <v>0</v>
      </c>
      <c r="K184" s="179"/>
      <c r="L184" s="179"/>
      <c r="M184" s="179"/>
      <c r="N184" s="179"/>
      <c r="O184" s="179"/>
      <c r="P184" s="179"/>
      <c r="Q184" s="179"/>
      <c r="R184" s="179"/>
      <c r="S184" s="179"/>
      <c r="T184" s="179"/>
      <c r="U184" s="179"/>
      <c r="V184" s="179"/>
      <c r="W184" s="179"/>
      <c r="X184" s="179"/>
      <c r="Y184" s="179"/>
      <c r="Z184" s="179"/>
    </row>
    <row r="185" spans="1:26" ht="20.25" customHeight="1" thickBot="1" x14ac:dyDescent="0.3">
      <c r="A185" s="267"/>
      <c r="B185" s="268"/>
      <c r="C185" s="269"/>
      <c r="D185" s="209" t="s">
        <v>212</v>
      </c>
      <c r="E185" s="59">
        <v>0</v>
      </c>
      <c r="F185" s="13">
        <v>0</v>
      </c>
      <c r="G185" s="13">
        <v>0</v>
      </c>
      <c r="H185" s="13">
        <v>0</v>
      </c>
      <c r="I185" s="13">
        <v>0</v>
      </c>
      <c r="J185" s="14">
        <v>0</v>
      </c>
      <c r="K185" s="179"/>
      <c r="L185" s="179"/>
      <c r="M185" s="179"/>
      <c r="N185" s="179"/>
      <c r="O185" s="179"/>
      <c r="P185" s="179"/>
      <c r="Q185" s="179"/>
      <c r="R185" s="179"/>
      <c r="S185" s="179"/>
      <c r="T185" s="179"/>
      <c r="U185" s="179"/>
      <c r="V185" s="179"/>
      <c r="W185" s="179"/>
      <c r="X185" s="179"/>
      <c r="Y185" s="179"/>
      <c r="Z185" s="179"/>
    </row>
    <row r="186" spans="1:26" ht="20.25" customHeight="1" thickBot="1" x14ac:dyDescent="0.3">
      <c r="A186" s="267">
        <v>25</v>
      </c>
      <c r="B186" s="268" t="s">
        <v>55</v>
      </c>
      <c r="C186" s="269" t="s">
        <v>75</v>
      </c>
      <c r="D186" s="210" t="s">
        <v>208</v>
      </c>
      <c r="E186" s="216">
        <v>0</v>
      </c>
      <c r="F186" s="185">
        <v>0</v>
      </c>
      <c r="G186" s="185">
        <v>0</v>
      </c>
      <c r="H186" s="185">
        <v>0</v>
      </c>
      <c r="I186" s="185">
        <v>0</v>
      </c>
      <c r="J186" s="186">
        <v>0</v>
      </c>
      <c r="K186" s="179"/>
      <c r="L186" s="179"/>
      <c r="M186" s="179"/>
      <c r="N186" s="179"/>
      <c r="O186" s="179"/>
      <c r="P186" s="179"/>
      <c r="Q186" s="179"/>
      <c r="R186" s="179"/>
      <c r="S186" s="179"/>
      <c r="T186" s="179"/>
      <c r="U186" s="179"/>
      <c r="V186" s="179"/>
      <c r="W186" s="179"/>
      <c r="X186" s="179"/>
      <c r="Y186" s="179"/>
      <c r="Z186" s="179"/>
    </row>
    <row r="187" spans="1:26" ht="20.25" customHeight="1" thickBot="1" x14ac:dyDescent="0.3">
      <c r="A187" s="267"/>
      <c r="B187" s="268"/>
      <c r="C187" s="269"/>
      <c r="D187" s="211" t="s">
        <v>86</v>
      </c>
      <c r="E187" s="214"/>
      <c r="F187" s="183">
        <v>0</v>
      </c>
      <c r="G187" s="182"/>
      <c r="H187" s="183">
        <v>0</v>
      </c>
      <c r="I187" s="182"/>
      <c r="J187" s="184"/>
      <c r="K187" s="179"/>
      <c r="L187" s="179"/>
      <c r="M187" s="179"/>
      <c r="N187" s="179"/>
      <c r="O187" s="179"/>
      <c r="P187" s="179"/>
      <c r="Q187" s="179"/>
      <c r="R187" s="179"/>
      <c r="S187" s="179"/>
      <c r="T187" s="179"/>
      <c r="U187" s="179"/>
      <c r="V187" s="179"/>
      <c r="W187" s="179"/>
      <c r="X187" s="179"/>
      <c r="Y187" s="179"/>
      <c r="Z187" s="179"/>
    </row>
    <row r="188" spans="1:26" ht="20.25" customHeight="1" thickBot="1" x14ac:dyDescent="0.3">
      <c r="A188" s="267"/>
      <c r="B188" s="268"/>
      <c r="C188" s="269"/>
      <c r="D188" s="210" t="s">
        <v>5</v>
      </c>
      <c r="E188" s="213">
        <v>0</v>
      </c>
      <c r="F188" s="182"/>
      <c r="G188" s="180">
        <v>0</v>
      </c>
      <c r="H188" s="182"/>
      <c r="I188" s="180">
        <v>0</v>
      </c>
      <c r="J188" s="184"/>
      <c r="K188" s="179"/>
      <c r="L188" s="179"/>
      <c r="M188" s="179"/>
      <c r="N188" s="179"/>
      <c r="O188" s="179"/>
      <c r="P188" s="179"/>
      <c r="Q188" s="179"/>
      <c r="R188" s="179"/>
      <c r="S188" s="179"/>
      <c r="T188" s="179"/>
      <c r="U188" s="179"/>
      <c r="V188" s="179"/>
      <c r="W188" s="179"/>
      <c r="X188" s="179"/>
      <c r="Y188" s="179"/>
      <c r="Z188" s="179"/>
    </row>
    <row r="189" spans="1:26" ht="20.25" customHeight="1" thickBot="1" x14ac:dyDescent="0.3">
      <c r="A189" s="267"/>
      <c r="B189" s="268"/>
      <c r="C189" s="269"/>
      <c r="D189" s="210" t="s">
        <v>209</v>
      </c>
      <c r="E189" s="213">
        <v>0</v>
      </c>
      <c r="F189" s="182"/>
      <c r="G189" s="180">
        <v>0</v>
      </c>
      <c r="H189" s="182"/>
      <c r="I189" s="180">
        <v>0</v>
      </c>
      <c r="J189" s="184"/>
      <c r="K189" s="179"/>
      <c r="L189" s="179"/>
      <c r="M189" s="179"/>
      <c r="N189" s="179"/>
      <c r="O189" s="179"/>
      <c r="P189" s="179"/>
      <c r="Q189" s="179"/>
      <c r="R189" s="179"/>
      <c r="S189" s="179"/>
      <c r="T189" s="179"/>
      <c r="U189" s="179"/>
      <c r="V189" s="179"/>
      <c r="W189" s="179"/>
      <c r="X189" s="179"/>
      <c r="Y189" s="179"/>
      <c r="Z189" s="179"/>
    </row>
    <row r="190" spans="1:26" ht="20.25" customHeight="1" thickBot="1" x14ac:dyDescent="0.3">
      <c r="A190" s="267"/>
      <c r="B190" s="268"/>
      <c r="C190" s="269"/>
      <c r="D190" s="210" t="s">
        <v>6</v>
      </c>
      <c r="E190" s="214"/>
      <c r="F190" s="180">
        <v>0</v>
      </c>
      <c r="G190" s="182"/>
      <c r="H190" s="180">
        <v>0</v>
      </c>
      <c r="I190" s="182"/>
      <c r="J190" s="181">
        <v>0</v>
      </c>
      <c r="K190" s="179"/>
      <c r="L190" s="179"/>
      <c r="M190" s="179"/>
      <c r="N190" s="179"/>
      <c r="O190" s="179"/>
      <c r="P190" s="179"/>
      <c r="Q190" s="179"/>
      <c r="R190" s="179"/>
      <c r="S190" s="179"/>
      <c r="T190" s="179"/>
      <c r="U190" s="179"/>
      <c r="V190" s="179"/>
      <c r="W190" s="179"/>
      <c r="X190" s="179"/>
      <c r="Y190" s="179"/>
      <c r="Z190" s="179"/>
    </row>
    <row r="191" spans="1:26" ht="20.25" customHeight="1" thickBot="1" x14ac:dyDescent="0.3">
      <c r="A191" s="267"/>
      <c r="B191" s="268"/>
      <c r="C191" s="269"/>
      <c r="D191" s="210" t="s">
        <v>7</v>
      </c>
      <c r="E191" s="213">
        <v>0</v>
      </c>
      <c r="F191" s="180">
        <v>0</v>
      </c>
      <c r="G191" s="180">
        <v>0</v>
      </c>
      <c r="H191" s="180">
        <v>0</v>
      </c>
      <c r="I191" s="180">
        <v>0</v>
      </c>
      <c r="J191" s="181">
        <v>0</v>
      </c>
      <c r="K191" s="179"/>
      <c r="L191" s="179"/>
      <c r="M191" s="179"/>
      <c r="N191" s="179"/>
      <c r="O191" s="179"/>
      <c r="P191" s="179"/>
      <c r="Q191" s="179"/>
      <c r="R191" s="179"/>
      <c r="S191" s="179"/>
      <c r="T191" s="179"/>
      <c r="U191" s="179"/>
      <c r="V191" s="179"/>
      <c r="W191" s="179"/>
      <c r="X191" s="179"/>
      <c r="Y191" s="179"/>
      <c r="Z191" s="179"/>
    </row>
    <row r="192" spans="1:26" ht="20.25" customHeight="1" thickBot="1" x14ac:dyDescent="0.3">
      <c r="A192" s="267"/>
      <c r="B192" s="268"/>
      <c r="C192" s="269"/>
      <c r="D192" s="212" t="s">
        <v>210</v>
      </c>
      <c r="E192" s="214"/>
      <c r="F192" s="180">
        <v>0</v>
      </c>
      <c r="G192" s="182"/>
      <c r="H192" s="180">
        <v>0</v>
      </c>
      <c r="I192" s="182"/>
      <c r="J192" s="181">
        <v>0</v>
      </c>
      <c r="K192" s="179"/>
      <c r="L192" s="179"/>
      <c r="M192" s="179"/>
      <c r="N192" s="179"/>
      <c r="O192" s="179"/>
      <c r="P192" s="179"/>
      <c r="Q192" s="179"/>
      <c r="R192" s="179"/>
      <c r="S192" s="179"/>
      <c r="T192" s="179"/>
      <c r="U192" s="179"/>
      <c r="V192" s="179"/>
      <c r="W192" s="179"/>
      <c r="X192" s="179"/>
      <c r="Y192" s="179"/>
      <c r="Z192" s="179"/>
    </row>
    <row r="193" spans="1:26" ht="20.25" customHeight="1" thickBot="1" x14ac:dyDescent="0.3">
      <c r="A193" s="267"/>
      <c r="B193" s="268"/>
      <c r="C193" s="269"/>
      <c r="D193" s="212" t="s">
        <v>211</v>
      </c>
      <c r="E193" s="215">
        <v>0</v>
      </c>
      <c r="F193" s="11">
        <v>0</v>
      </c>
      <c r="G193" s="11">
        <v>0</v>
      </c>
      <c r="H193" s="11">
        <v>0</v>
      </c>
      <c r="I193" s="11">
        <v>0</v>
      </c>
      <c r="J193" s="12">
        <v>0</v>
      </c>
      <c r="K193" s="179"/>
      <c r="L193" s="179"/>
      <c r="M193" s="179"/>
      <c r="N193" s="179"/>
      <c r="O193" s="179"/>
      <c r="P193" s="179"/>
      <c r="Q193" s="179"/>
      <c r="R193" s="179"/>
      <c r="S193" s="179"/>
      <c r="T193" s="179"/>
      <c r="U193" s="179"/>
      <c r="V193" s="179"/>
      <c r="W193" s="179"/>
      <c r="X193" s="179"/>
      <c r="Y193" s="179"/>
      <c r="Z193" s="179"/>
    </row>
    <row r="194" spans="1:26" ht="20.25" customHeight="1" thickBot="1" x14ac:dyDescent="0.3">
      <c r="A194" s="267"/>
      <c r="B194" s="268"/>
      <c r="C194" s="269"/>
      <c r="D194" s="209" t="s">
        <v>212</v>
      </c>
      <c r="E194" s="59">
        <v>0</v>
      </c>
      <c r="F194" s="13">
        <v>0</v>
      </c>
      <c r="G194" s="13">
        <v>0</v>
      </c>
      <c r="H194" s="13">
        <v>0</v>
      </c>
      <c r="I194" s="13">
        <v>0</v>
      </c>
      <c r="J194" s="14">
        <v>0</v>
      </c>
      <c r="K194" s="179"/>
      <c r="L194" s="179"/>
      <c r="M194" s="179"/>
      <c r="N194" s="179"/>
      <c r="O194" s="179"/>
      <c r="P194" s="179"/>
      <c r="Q194" s="179"/>
      <c r="R194" s="179"/>
      <c r="S194" s="179"/>
      <c r="T194" s="179"/>
      <c r="U194" s="179"/>
      <c r="V194" s="179"/>
      <c r="W194" s="179"/>
      <c r="X194" s="179"/>
      <c r="Y194" s="179"/>
      <c r="Z194" s="179"/>
    </row>
    <row r="195" spans="1:26" ht="20.25" customHeight="1" thickBot="1" x14ac:dyDescent="0.3">
      <c r="A195" s="220">
        <v>26</v>
      </c>
      <c r="B195" s="221" t="s">
        <v>35</v>
      </c>
      <c r="C195" s="222" t="s">
        <v>76</v>
      </c>
      <c r="D195" s="210" t="s">
        <v>7</v>
      </c>
      <c r="E195" s="93">
        <v>0</v>
      </c>
      <c r="F195" s="94">
        <v>0</v>
      </c>
      <c r="G195" s="94">
        <v>0</v>
      </c>
      <c r="H195" s="94">
        <v>0</v>
      </c>
      <c r="I195" s="94">
        <v>0</v>
      </c>
      <c r="J195" s="95">
        <v>0</v>
      </c>
      <c r="K195" s="179"/>
      <c r="L195" s="179"/>
      <c r="M195" s="179"/>
      <c r="N195" s="179"/>
      <c r="O195" s="179"/>
      <c r="P195" s="179"/>
      <c r="Q195" s="179"/>
      <c r="R195" s="179"/>
      <c r="S195" s="179"/>
      <c r="T195" s="179"/>
      <c r="U195" s="179"/>
      <c r="V195" s="179"/>
      <c r="W195" s="179"/>
      <c r="X195" s="179"/>
      <c r="Y195" s="179"/>
      <c r="Z195" s="179"/>
    </row>
    <row r="196" spans="1:26" ht="20.25" customHeight="1" thickBot="1" x14ac:dyDescent="0.3">
      <c r="A196" s="267">
        <v>27</v>
      </c>
      <c r="B196" s="268" t="s">
        <v>77</v>
      </c>
      <c r="C196" s="269" t="s">
        <v>78</v>
      </c>
      <c r="D196" s="208" t="s">
        <v>208</v>
      </c>
      <c r="E196" s="216">
        <v>0</v>
      </c>
      <c r="F196" s="185">
        <v>0</v>
      </c>
      <c r="G196" s="185">
        <v>0</v>
      </c>
      <c r="H196" s="185">
        <v>0</v>
      </c>
      <c r="I196" s="185">
        <v>0</v>
      </c>
      <c r="J196" s="186">
        <v>0</v>
      </c>
      <c r="K196" s="179"/>
      <c r="L196" s="179"/>
      <c r="M196" s="179"/>
      <c r="N196" s="179"/>
      <c r="O196" s="179"/>
      <c r="P196" s="179"/>
      <c r="Q196" s="179"/>
      <c r="R196" s="179"/>
      <c r="S196" s="179"/>
      <c r="T196" s="179"/>
      <c r="U196" s="179"/>
      <c r="V196" s="179"/>
      <c r="W196" s="179"/>
      <c r="X196" s="179"/>
      <c r="Y196" s="179"/>
      <c r="Z196" s="179"/>
    </row>
    <row r="197" spans="1:26" ht="20.25" customHeight="1" thickBot="1" x14ac:dyDescent="0.3">
      <c r="A197" s="267"/>
      <c r="B197" s="268"/>
      <c r="C197" s="269"/>
      <c r="D197" s="211" t="s">
        <v>86</v>
      </c>
      <c r="E197" s="214"/>
      <c r="F197" s="183">
        <v>0</v>
      </c>
      <c r="G197" s="182"/>
      <c r="H197" s="183">
        <v>0</v>
      </c>
      <c r="I197" s="182"/>
      <c r="J197" s="184"/>
      <c r="K197" s="179"/>
      <c r="L197" s="179"/>
      <c r="M197" s="179"/>
      <c r="N197" s="179"/>
      <c r="O197" s="179"/>
      <c r="P197" s="179"/>
      <c r="Q197" s="179"/>
      <c r="R197" s="179"/>
      <c r="S197" s="179"/>
      <c r="T197" s="179"/>
      <c r="U197" s="179"/>
      <c r="V197" s="179"/>
      <c r="W197" s="179"/>
      <c r="X197" s="179"/>
      <c r="Y197" s="179"/>
      <c r="Z197" s="179"/>
    </row>
    <row r="198" spans="1:26" ht="20.25" customHeight="1" thickBot="1" x14ac:dyDescent="0.3">
      <c r="A198" s="267"/>
      <c r="B198" s="268"/>
      <c r="C198" s="269"/>
      <c r="D198" s="210" t="s">
        <v>5</v>
      </c>
      <c r="E198" s="213">
        <v>0</v>
      </c>
      <c r="F198" s="182"/>
      <c r="G198" s="180">
        <v>0</v>
      </c>
      <c r="H198" s="182"/>
      <c r="I198" s="180">
        <v>0</v>
      </c>
      <c r="J198" s="184"/>
      <c r="K198" s="179"/>
      <c r="L198" s="179"/>
      <c r="M198" s="179"/>
      <c r="N198" s="179"/>
      <c r="O198" s="179"/>
      <c r="P198" s="179"/>
      <c r="Q198" s="179"/>
      <c r="R198" s="179"/>
      <c r="S198" s="179"/>
      <c r="T198" s="179"/>
      <c r="U198" s="179"/>
      <c r="V198" s="179"/>
      <c r="W198" s="179"/>
      <c r="X198" s="179"/>
      <c r="Y198" s="179"/>
      <c r="Z198" s="179"/>
    </row>
    <row r="199" spans="1:26" ht="20.25" customHeight="1" thickBot="1" x14ac:dyDescent="0.3">
      <c r="A199" s="267"/>
      <c r="B199" s="268"/>
      <c r="C199" s="269"/>
      <c r="D199" s="210" t="s">
        <v>209</v>
      </c>
      <c r="E199" s="213">
        <v>0</v>
      </c>
      <c r="F199" s="182"/>
      <c r="G199" s="180">
        <v>0</v>
      </c>
      <c r="H199" s="182"/>
      <c r="I199" s="180">
        <v>0</v>
      </c>
      <c r="J199" s="184"/>
      <c r="K199" s="179"/>
      <c r="L199" s="179"/>
      <c r="M199" s="179"/>
      <c r="N199" s="179"/>
      <c r="O199" s="179"/>
      <c r="P199" s="179"/>
      <c r="Q199" s="179"/>
      <c r="R199" s="179"/>
      <c r="S199" s="179"/>
      <c r="T199" s="179"/>
      <c r="U199" s="179"/>
      <c r="V199" s="179"/>
      <c r="W199" s="179"/>
      <c r="X199" s="179"/>
      <c r="Y199" s="179"/>
      <c r="Z199" s="179"/>
    </row>
    <row r="200" spans="1:26" ht="20.25" customHeight="1" thickBot="1" x14ac:dyDescent="0.3">
      <c r="A200" s="267"/>
      <c r="B200" s="268"/>
      <c r="C200" s="269"/>
      <c r="D200" s="210" t="s">
        <v>6</v>
      </c>
      <c r="E200" s="214"/>
      <c r="F200" s="180">
        <v>0</v>
      </c>
      <c r="G200" s="182"/>
      <c r="H200" s="180">
        <v>0</v>
      </c>
      <c r="I200" s="182"/>
      <c r="J200" s="181">
        <v>0</v>
      </c>
      <c r="K200" s="179"/>
      <c r="L200" s="179"/>
      <c r="M200" s="179"/>
      <c r="N200" s="179"/>
      <c r="O200" s="179"/>
      <c r="P200" s="179"/>
      <c r="Q200" s="179"/>
      <c r="R200" s="179"/>
      <c r="S200" s="179"/>
      <c r="T200" s="179"/>
      <c r="U200" s="179"/>
      <c r="V200" s="179"/>
      <c r="W200" s="179"/>
      <c r="X200" s="179"/>
      <c r="Y200" s="179"/>
      <c r="Z200" s="179"/>
    </row>
    <row r="201" spans="1:26" ht="20.25" customHeight="1" thickBot="1" x14ac:dyDescent="0.3">
      <c r="A201" s="267"/>
      <c r="B201" s="268"/>
      <c r="C201" s="269"/>
      <c r="D201" s="210" t="s">
        <v>7</v>
      </c>
      <c r="E201" s="213">
        <v>0</v>
      </c>
      <c r="F201" s="180">
        <v>0</v>
      </c>
      <c r="G201" s="180">
        <v>0</v>
      </c>
      <c r="H201" s="180">
        <v>0</v>
      </c>
      <c r="I201" s="180">
        <v>0</v>
      </c>
      <c r="J201" s="181">
        <v>0</v>
      </c>
      <c r="K201" s="179"/>
      <c r="L201" s="179"/>
      <c r="M201" s="179"/>
      <c r="N201" s="179"/>
      <c r="O201" s="179"/>
      <c r="P201" s="179"/>
      <c r="Q201" s="179"/>
      <c r="R201" s="179"/>
      <c r="S201" s="179"/>
      <c r="T201" s="179"/>
      <c r="U201" s="179"/>
      <c r="V201" s="179"/>
      <c r="W201" s="179"/>
      <c r="X201" s="179"/>
      <c r="Y201" s="179"/>
      <c r="Z201" s="179"/>
    </row>
    <row r="202" spans="1:26" ht="20.25" customHeight="1" thickBot="1" x14ac:dyDescent="0.3">
      <c r="A202" s="267"/>
      <c r="B202" s="268"/>
      <c r="C202" s="269"/>
      <c r="D202" s="212" t="s">
        <v>210</v>
      </c>
      <c r="E202" s="214"/>
      <c r="F202" s="180">
        <v>0</v>
      </c>
      <c r="G202" s="182"/>
      <c r="H202" s="180">
        <v>0</v>
      </c>
      <c r="I202" s="182"/>
      <c r="J202" s="181">
        <v>0</v>
      </c>
      <c r="K202" s="179"/>
      <c r="L202" s="179"/>
      <c r="M202" s="179"/>
      <c r="N202" s="179"/>
      <c r="O202" s="179"/>
      <c r="P202" s="179"/>
      <c r="Q202" s="179"/>
      <c r="R202" s="179"/>
      <c r="S202" s="179"/>
      <c r="T202" s="179"/>
      <c r="U202" s="179"/>
      <c r="V202" s="179"/>
      <c r="W202" s="179"/>
      <c r="X202" s="179"/>
      <c r="Y202" s="179"/>
      <c r="Z202" s="179"/>
    </row>
    <row r="203" spans="1:26" ht="20.25" customHeight="1" thickBot="1" x14ac:dyDescent="0.3">
      <c r="A203" s="267"/>
      <c r="B203" s="268"/>
      <c r="C203" s="269"/>
      <c r="D203" s="212" t="s">
        <v>211</v>
      </c>
      <c r="E203" s="215">
        <v>0</v>
      </c>
      <c r="F203" s="11">
        <v>0</v>
      </c>
      <c r="G203" s="11">
        <v>0</v>
      </c>
      <c r="H203" s="11">
        <v>0</v>
      </c>
      <c r="I203" s="11">
        <v>0</v>
      </c>
      <c r="J203" s="12">
        <v>0</v>
      </c>
      <c r="K203" s="179"/>
      <c r="L203" s="179"/>
      <c r="M203" s="179"/>
      <c r="N203" s="179"/>
      <c r="O203" s="179"/>
      <c r="P203" s="179"/>
      <c r="Q203" s="179"/>
      <c r="R203" s="179"/>
      <c r="S203" s="179"/>
      <c r="T203" s="179"/>
      <c r="U203" s="179"/>
      <c r="V203" s="179"/>
      <c r="W203" s="179"/>
      <c r="X203" s="179"/>
      <c r="Y203" s="179"/>
      <c r="Z203" s="179"/>
    </row>
    <row r="204" spans="1:26" ht="20.25" customHeight="1" thickBot="1" x14ac:dyDescent="0.3">
      <c r="A204" s="267"/>
      <c r="B204" s="268"/>
      <c r="C204" s="269"/>
      <c r="D204" s="209" t="s">
        <v>212</v>
      </c>
      <c r="E204" s="59">
        <v>0</v>
      </c>
      <c r="F204" s="13">
        <v>0</v>
      </c>
      <c r="G204" s="13">
        <v>0</v>
      </c>
      <c r="H204" s="13">
        <v>0</v>
      </c>
      <c r="I204" s="13">
        <v>0</v>
      </c>
      <c r="J204" s="14">
        <v>0</v>
      </c>
      <c r="K204" s="179"/>
      <c r="L204" s="179"/>
      <c r="M204" s="179"/>
      <c r="N204" s="179"/>
      <c r="O204" s="179"/>
      <c r="P204" s="179"/>
      <c r="Q204" s="179"/>
      <c r="R204" s="179"/>
      <c r="S204" s="179"/>
      <c r="T204" s="179"/>
      <c r="U204" s="179"/>
      <c r="V204" s="179"/>
      <c r="W204" s="179"/>
      <c r="X204" s="179"/>
      <c r="Y204" s="179"/>
      <c r="Z204" s="179"/>
    </row>
    <row r="205" spans="1:26" ht="20.25" customHeight="1" thickBot="1" x14ac:dyDescent="0.3">
      <c r="A205" s="267">
        <v>28</v>
      </c>
      <c r="B205" s="268" t="s">
        <v>36</v>
      </c>
      <c r="C205" s="269" t="s">
        <v>79</v>
      </c>
      <c r="D205" s="210" t="s">
        <v>208</v>
      </c>
      <c r="E205" s="216">
        <v>0</v>
      </c>
      <c r="F205" s="185">
        <v>0</v>
      </c>
      <c r="G205" s="185">
        <v>0</v>
      </c>
      <c r="H205" s="185">
        <v>0</v>
      </c>
      <c r="I205" s="185">
        <v>0</v>
      </c>
      <c r="J205" s="186">
        <v>0</v>
      </c>
      <c r="K205" s="179"/>
      <c r="L205" s="179"/>
      <c r="M205" s="179"/>
      <c r="N205" s="179"/>
      <c r="O205" s="179"/>
      <c r="P205" s="179"/>
      <c r="Q205" s="179"/>
      <c r="R205" s="179"/>
      <c r="S205" s="179"/>
      <c r="T205" s="179"/>
      <c r="U205" s="179"/>
      <c r="V205" s="179"/>
      <c r="W205" s="179"/>
      <c r="X205" s="179"/>
      <c r="Y205" s="179"/>
      <c r="Z205" s="179"/>
    </row>
    <row r="206" spans="1:26" ht="20.25" customHeight="1" thickBot="1" x14ac:dyDescent="0.3">
      <c r="A206" s="267"/>
      <c r="B206" s="268"/>
      <c r="C206" s="269"/>
      <c r="D206" s="211" t="s">
        <v>86</v>
      </c>
      <c r="E206" s="214"/>
      <c r="F206" s="183">
        <v>0</v>
      </c>
      <c r="G206" s="182"/>
      <c r="H206" s="183">
        <v>0</v>
      </c>
      <c r="I206" s="182"/>
      <c r="J206" s="184"/>
    </row>
    <row r="207" spans="1:26" ht="20.25" customHeight="1" thickBot="1" x14ac:dyDescent="0.3">
      <c r="A207" s="267"/>
      <c r="B207" s="268"/>
      <c r="C207" s="269"/>
      <c r="D207" s="210" t="s">
        <v>5</v>
      </c>
      <c r="E207" s="213">
        <v>0</v>
      </c>
      <c r="F207" s="182"/>
      <c r="G207" s="180">
        <v>0</v>
      </c>
      <c r="H207" s="182"/>
      <c r="I207" s="180">
        <v>0</v>
      </c>
      <c r="J207" s="184"/>
    </row>
    <row r="208" spans="1:26" ht="20.25" customHeight="1" thickBot="1" x14ac:dyDescent="0.3">
      <c r="A208" s="267"/>
      <c r="B208" s="268"/>
      <c r="C208" s="269"/>
      <c r="D208" s="210" t="s">
        <v>209</v>
      </c>
      <c r="E208" s="213">
        <v>0</v>
      </c>
      <c r="F208" s="182"/>
      <c r="G208" s="180">
        <v>0</v>
      </c>
      <c r="H208" s="182"/>
      <c r="I208" s="180">
        <v>0</v>
      </c>
      <c r="J208" s="184"/>
    </row>
    <row r="209" spans="1:10" ht="20.25" customHeight="1" thickBot="1" x14ac:dyDescent="0.3">
      <c r="A209" s="267"/>
      <c r="B209" s="268"/>
      <c r="C209" s="269"/>
      <c r="D209" s="210" t="s">
        <v>6</v>
      </c>
      <c r="E209" s="214"/>
      <c r="F209" s="180">
        <v>0</v>
      </c>
      <c r="G209" s="182"/>
      <c r="H209" s="180">
        <v>0</v>
      </c>
      <c r="I209" s="182"/>
      <c r="J209" s="181">
        <v>0</v>
      </c>
    </row>
    <row r="210" spans="1:10" ht="20.25" customHeight="1" thickBot="1" x14ac:dyDescent="0.3">
      <c r="A210" s="267"/>
      <c r="B210" s="268"/>
      <c r="C210" s="269"/>
      <c r="D210" s="210" t="s">
        <v>7</v>
      </c>
      <c r="E210" s="213">
        <v>0</v>
      </c>
      <c r="F210" s="180">
        <v>0</v>
      </c>
      <c r="G210" s="180">
        <v>0</v>
      </c>
      <c r="H210" s="180">
        <v>0</v>
      </c>
      <c r="I210" s="180">
        <v>0</v>
      </c>
      <c r="J210" s="181">
        <v>0</v>
      </c>
    </row>
    <row r="211" spans="1:10" ht="20.25" customHeight="1" thickBot="1" x14ac:dyDescent="0.3">
      <c r="A211" s="267"/>
      <c r="B211" s="268"/>
      <c r="C211" s="269"/>
      <c r="D211" s="210" t="s">
        <v>210</v>
      </c>
      <c r="E211" s="214"/>
      <c r="F211" s="180">
        <v>0</v>
      </c>
      <c r="G211" s="182"/>
      <c r="H211" s="180">
        <v>0</v>
      </c>
      <c r="I211" s="182"/>
      <c r="J211" s="181">
        <v>0</v>
      </c>
    </row>
    <row r="212" spans="1:10" ht="20.25" customHeight="1" thickBot="1" x14ac:dyDescent="0.3">
      <c r="A212" s="267"/>
      <c r="B212" s="268"/>
      <c r="C212" s="269"/>
      <c r="D212" s="212" t="s">
        <v>211</v>
      </c>
      <c r="E212" s="215">
        <v>0</v>
      </c>
      <c r="F212" s="11">
        <v>0</v>
      </c>
      <c r="G212" s="11">
        <v>0</v>
      </c>
      <c r="H212" s="11">
        <v>0</v>
      </c>
      <c r="I212" s="11">
        <v>0</v>
      </c>
      <c r="J212" s="12">
        <v>0</v>
      </c>
    </row>
    <row r="213" spans="1:10" ht="20.25" customHeight="1" thickBot="1" x14ac:dyDescent="0.3">
      <c r="A213" s="267"/>
      <c r="B213" s="268"/>
      <c r="C213" s="269"/>
      <c r="D213" s="209" t="s">
        <v>212</v>
      </c>
      <c r="E213" s="59">
        <v>0</v>
      </c>
      <c r="F213" s="13">
        <v>0</v>
      </c>
      <c r="G213" s="13">
        <v>0</v>
      </c>
      <c r="H213" s="13">
        <v>0</v>
      </c>
      <c r="I213" s="13">
        <v>0</v>
      </c>
      <c r="J213" s="14">
        <v>0</v>
      </c>
    </row>
    <row r="214" spans="1:10" ht="20.25" customHeight="1" thickBot="1" x14ac:dyDescent="0.3">
      <c r="A214" s="271" t="s">
        <v>47</v>
      </c>
      <c r="B214" s="271"/>
      <c r="C214" s="271"/>
      <c r="D214" s="271"/>
      <c r="E214" s="271"/>
      <c r="F214" s="271"/>
      <c r="G214" s="271"/>
      <c r="H214" s="271"/>
      <c r="I214" s="271"/>
      <c r="J214" s="271"/>
    </row>
    <row r="215" spans="1:10" ht="20.25" customHeight="1" thickBot="1" x14ac:dyDescent="0.3">
      <c r="A215" s="272">
        <v>29</v>
      </c>
      <c r="B215" s="273" t="s">
        <v>37</v>
      </c>
      <c r="C215" s="274" t="s">
        <v>50</v>
      </c>
      <c r="D215" s="211" t="s">
        <v>208</v>
      </c>
      <c r="E215" s="216">
        <v>0</v>
      </c>
      <c r="F215" s="185">
        <v>0</v>
      </c>
      <c r="G215" s="185">
        <v>0</v>
      </c>
      <c r="H215" s="185">
        <v>0</v>
      </c>
      <c r="I215" s="185">
        <v>0</v>
      </c>
      <c r="J215" s="186">
        <v>0</v>
      </c>
    </row>
    <row r="216" spans="1:10" ht="20.25" customHeight="1" thickBot="1" x14ac:dyDescent="0.3">
      <c r="A216" s="272"/>
      <c r="B216" s="273"/>
      <c r="C216" s="274"/>
      <c r="D216" s="211" t="s">
        <v>86</v>
      </c>
      <c r="E216" s="214"/>
      <c r="F216" s="183">
        <v>0</v>
      </c>
      <c r="G216" s="182"/>
      <c r="H216" s="183">
        <v>0</v>
      </c>
      <c r="I216" s="182"/>
      <c r="J216" s="184"/>
    </row>
    <row r="217" spans="1:10" ht="20.25" customHeight="1" thickBot="1" x14ac:dyDescent="0.3">
      <c r="A217" s="272"/>
      <c r="B217" s="273"/>
      <c r="C217" s="274"/>
      <c r="D217" s="210" t="s">
        <v>5</v>
      </c>
      <c r="E217" s="213">
        <v>0</v>
      </c>
      <c r="F217" s="182"/>
      <c r="G217" s="180">
        <v>0</v>
      </c>
      <c r="H217" s="182"/>
      <c r="I217" s="180">
        <v>0</v>
      </c>
      <c r="J217" s="184"/>
    </row>
    <row r="218" spans="1:10" ht="20.25" customHeight="1" thickBot="1" x14ac:dyDescent="0.3">
      <c r="A218" s="272"/>
      <c r="B218" s="273"/>
      <c r="C218" s="274"/>
      <c r="D218" s="210" t="s">
        <v>209</v>
      </c>
      <c r="E218" s="213">
        <v>0</v>
      </c>
      <c r="F218" s="182"/>
      <c r="G218" s="180">
        <v>0</v>
      </c>
      <c r="H218" s="182"/>
      <c r="I218" s="180">
        <v>0</v>
      </c>
      <c r="J218" s="184"/>
    </row>
    <row r="219" spans="1:10" ht="20.25" customHeight="1" thickBot="1" x14ac:dyDescent="0.3">
      <c r="A219" s="272"/>
      <c r="B219" s="273"/>
      <c r="C219" s="274"/>
      <c r="D219" s="210" t="s">
        <v>6</v>
      </c>
      <c r="E219" s="214"/>
      <c r="F219" s="180">
        <v>0</v>
      </c>
      <c r="G219" s="182"/>
      <c r="H219" s="180">
        <v>0</v>
      </c>
      <c r="I219" s="182"/>
      <c r="J219" s="181">
        <v>0</v>
      </c>
    </row>
    <row r="220" spans="1:10" ht="20.25" customHeight="1" thickBot="1" x14ac:dyDescent="0.3">
      <c r="A220" s="272"/>
      <c r="B220" s="273"/>
      <c r="C220" s="274"/>
      <c r="D220" s="210" t="s">
        <v>7</v>
      </c>
      <c r="E220" s="213">
        <v>0</v>
      </c>
      <c r="F220" s="180">
        <v>0</v>
      </c>
      <c r="G220" s="180">
        <v>0</v>
      </c>
      <c r="H220" s="180">
        <v>0</v>
      </c>
      <c r="I220" s="180">
        <v>0</v>
      </c>
      <c r="J220" s="181">
        <v>0</v>
      </c>
    </row>
    <row r="221" spans="1:10" ht="20.25" customHeight="1" thickBot="1" x14ac:dyDescent="0.3">
      <c r="A221" s="272"/>
      <c r="B221" s="273"/>
      <c r="C221" s="274"/>
      <c r="D221" s="212" t="s">
        <v>210</v>
      </c>
      <c r="E221" s="214"/>
      <c r="F221" s="180">
        <v>0</v>
      </c>
      <c r="G221" s="182"/>
      <c r="H221" s="180">
        <v>0</v>
      </c>
      <c r="I221" s="182"/>
      <c r="J221" s="181">
        <v>0</v>
      </c>
    </row>
    <row r="222" spans="1:10" ht="20.25" customHeight="1" thickBot="1" x14ac:dyDescent="0.3">
      <c r="A222" s="272"/>
      <c r="B222" s="273"/>
      <c r="C222" s="274"/>
      <c r="D222" s="212" t="s">
        <v>211</v>
      </c>
      <c r="E222" s="215">
        <v>0</v>
      </c>
      <c r="F222" s="11">
        <v>0</v>
      </c>
      <c r="G222" s="11">
        <v>0</v>
      </c>
      <c r="H222" s="11">
        <v>0</v>
      </c>
      <c r="I222" s="11">
        <v>0</v>
      </c>
      <c r="J222" s="12">
        <v>0</v>
      </c>
    </row>
    <row r="223" spans="1:10" ht="20.25" customHeight="1" thickBot="1" x14ac:dyDescent="0.3">
      <c r="A223" s="272"/>
      <c r="B223" s="273"/>
      <c r="C223" s="274"/>
      <c r="D223" s="209" t="s">
        <v>212</v>
      </c>
      <c r="E223" s="59">
        <v>0</v>
      </c>
      <c r="F223" s="13">
        <v>0</v>
      </c>
      <c r="G223" s="13">
        <v>0</v>
      </c>
      <c r="H223" s="13">
        <v>0</v>
      </c>
      <c r="I223" s="13">
        <v>0</v>
      </c>
      <c r="J223" s="14">
        <v>0</v>
      </c>
    </row>
    <row r="224" spans="1:10" ht="20.25" customHeight="1" thickBot="1" x14ac:dyDescent="0.3">
      <c r="A224" s="267">
        <v>30</v>
      </c>
      <c r="B224" s="268" t="s">
        <v>38</v>
      </c>
      <c r="C224" s="269" t="s">
        <v>49</v>
      </c>
      <c r="D224" s="211" t="s">
        <v>208</v>
      </c>
      <c r="E224" s="216">
        <v>0</v>
      </c>
      <c r="F224" s="185">
        <v>0</v>
      </c>
      <c r="G224" s="185">
        <v>0</v>
      </c>
      <c r="H224" s="185">
        <v>0</v>
      </c>
      <c r="I224" s="185">
        <v>0</v>
      </c>
      <c r="J224" s="186">
        <v>0</v>
      </c>
    </row>
    <row r="225" spans="1:10" ht="20.25" customHeight="1" thickBot="1" x14ac:dyDescent="0.3">
      <c r="A225" s="267"/>
      <c r="B225" s="268"/>
      <c r="C225" s="269"/>
      <c r="D225" s="211" t="s">
        <v>86</v>
      </c>
      <c r="E225" s="214"/>
      <c r="F225" s="183">
        <v>0</v>
      </c>
      <c r="G225" s="182"/>
      <c r="H225" s="183">
        <v>0</v>
      </c>
      <c r="I225" s="182"/>
      <c r="J225" s="184"/>
    </row>
    <row r="226" spans="1:10" ht="20.25" customHeight="1" thickBot="1" x14ac:dyDescent="0.3">
      <c r="A226" s="267"/>
      <c r="B226" s="268"/>
      <c r="C226" s="269"/>
      <c r="D226" s="210" t="s">
        <v>5</v>
      </c>
      <c r="E226" s="213">
        <v>0</v>
      </c>
      <c r="F226" s="182"/>
      <c r="G226" s="180">
        <v>0</v>
      </c>
      <c r="H226" s="182"/>
      <c r="I226" s="180">
        <v>0</v>
      </c>
      <c r="J226" s="184"/>
    </row>
    <row r="227" spans="1:10" ht="20.25" customHeight="1" thickBot="1" x14ac:dyDescent="0.3">
      <c r="A227" s="267"/>
      <c r="B227" s="268"/>
      <c r="C227" s="269"/>
      <c r="D227" s="210" t="s">
        <v>209</v>
      </c>
      <c r="E227" s="213">
        <v>0</v>
      </c>
      <c r="F227" s="182"/>
      <c r="G227" s="180">
        <v>0</v>
      </c>
      <c r="H227" s="182"/>
      <c r="I227" s="180">
        <v>0</v>
      </c>
      <c r="J227" s="184"/>
    </row>
    <row r="228" spans="1:10" ht="20.25" customHeight="1" thickBot="1" x14ac:dyDescent="0.3">
      <c r="A228" s="267"/>
      <c r="B228" s="268"/>
      <c r="C228" s="269"/>
      <c r="D228" s="210" t="s">
        <v>6</v>
      </c>
      <c r="E228" s="214"/>
      <c r="F228" s="180">
        <v>0</v>
      </c>
      <c r="G228" s="182"/>
      <c r="H228" s="180">
        <v>0</v>
      </c>
      <c r="I228" s="182"/>
      <c r="J228" s="181">
        <v>0</v>
      </c>
    </row>
    <row r="229" spans="1:10" ht="20.25" customHeight="1" thickBot="1" x14ac:dyDescent="0.3">
      <c r="A229" s="267"/>
      <c r="B229" s="268"/>
      <c r="C229" s="269"/>
      <c r="D229" s="210" t="s">
        <v>7</v>
      </c>
      <c r="E229" s="213">
        <v>0</v>
      </c>
      <c r="F229" s="180">
        <v>0</v>
      </c>
      <c r="G229" s="180">
        <v>0</v>
      </c>
      <c r="H229" s="180">
        <v>0</v>
      </c>
      <c r="I229" s="180">
        <v>0</v>
      </c>
      <c r="J229" s="181">
        <v>0</v>
      </c>
    </row>
    <row r="230" spans="1:10" ht="20.25" customHeight="1" thickBot="1" x14ac:dyDescent="0.3">
      <c r="A230" s="267"/>
      <c r="B230" s="268"/>
      <c r="C230" s="269"/>
      <c r="D230" s="212" t="s">
        <v>210</v>
      </c>
      <c r="E230" s="214"/>
      <c r="F230" s="180">
        <v>0</v>
      </c>
      <c r="G230" s="182"/>
      <c r="H230" s="180">
        <v>0</v>
      </c>
      <c r="I230" s="182"/>
      <c r="J230" s="181">
        <v>0</v>
      </c>
    </row>
    <row r="231" spans="1:10" ht="20.25" customHeight="1" thickBot="1" x14ac:dyDescent="0.3">
      <c r="A231" s="267"/>
      <c r="B231" s="268"/>
      <c r="C231" s="269"/>
      <c r="D231" s="212" t="s">
        <v>211</v>
      </c>
      <c r="E231" s="215">
        <v>0</v>
      </c>
      <c r="F231" s="11">
        <v>0</v>
      </c>
      <c r="G231" s="11">
        <v>0</v>
      </c>
      <c r="H231" s="11">
        <v>0</v>
      </c>
      <c r="I231" s="11">
        <v>0</v>
      </c>
      <c r="J231" s="12">
        <v>0</v>
      </c>
    </row>
    <row r="232" spans="1:10" ht="20.25" customHeight="1" thickBot="1" x14ac:dyDescent="0.3">
      <c r="A232" s="267"/>
      <c r="B232" s="268"/>
      <c r="C232" s="269"/>
      <c r="D232" s="209" t="s">
        <v>212</v>
      </c>
      <c r="E232" s="59">
        <v>0</v>
      </c>
      <c r="F232" s="13">
        <v>0</v>
      </c>
      <c r="G232" s="13">
        <v>0</v>
      </c>
      <c r="H232" s="13">
        <v>0</v>
      </c>
      <c r="I232" s="13">
        <v>0</v>
      </c>
      <c r="J232" s="14">
        <v>0</v>
      </c>
    </row>
    <row r="233" spans="1:10" ht="20.25" customHeight="1" thickBot="1" x14ac:dyDescent="0.3">
      <c r="A233" s="267">
        <v>31</v>
      </c>
      <c r="B233" s="268" t="s">
        <v>39</v>
      </c>
      <c r="C233" s="269" t="s">
        <v>80</v>
      </c>
      <c r="D233" s="211" t="s">
        <v>208</v>
      </c>
      <c r="E233" s="216">
        <v>0</v>
      </c>
      <c r="F233" s="185">
        <v>0</v>
      </c>
      <c r="G233" s="185">
        <v>0</v>
      </c>
      <c r="H233" s="185">
        <v>0</v>
      </c>
      <c r="I233" s="185">
        <v>0</v>
      </c>
      <c r="J233" s="186">
        <v>0</v>
      </c>
    </row>
    <row r="234" spans="1:10" ht="20.25" customHeight="1" thickBot="1" x14ac:dyDescent="0.3">
      <c r="A234" s="267"/>
      <c r="B234" s="268"/>
      <c r="C234" s="269"/>
      <c r="D234" s="211" t="s">
        <v>86</v>
      </c>
      <c r="E234" s="214"/>
      <c r="F234" s="183">
        <v>0</v>
      </c>
      <c r="G234" s="182"/>
      <c r="H234" s="183">
        <v>0</v>
      </c>
      <c r="I234" s="182"/>
      <c r="J234" s="184"/>
    </row>
    <row r="235" spans="1:10" ht="20.25" customHeight="1" thickBot="1" x14ac:dyDescent="0.3">
      <c r="A235" s="267"/>
      <c r="B235" s="268"/>
      <c r="C235" s="269"/>
      <c r="D235" s="210" t="s">
        <v>5</v>
      </c>
      <c r="E235" s="213">
        <v>0</v>
      </c>
      <c r="F235" s="182"/>
      <c r="G235" s="180">
        <v>0</v>
      </c>
      <c r="H235" s="182"/>
      <c r="I235" s="180">
        <v>0</v>
      </c>
      <c r="J235" s="184"/>
    </row>
    <row r="236" spans="1:10" ht="20.25" customHeight="1" thickBot="1" x14ac:dyDescent="0.3">
      <c r="A236" s="267"/>
      <c r="B236" s="268"/>
      <c r="C236" s="269"/>
      <c r="D236" s="210" t="s">
        <v>209</v>
      </c>
      <c r="E236" s="213">
        <v>0</v>
      </c>
      <c r="F236" s="182"/>
      <c r="G236" s="180">
        <v>0</v>
      </c>
      <c r="H236" s="182"/>
      <c r="I236" s="180">
        <v>0</v>
      </c>
      <c r="J236" s="184"/>
    </row>
    <row r="237" spans="1:10" ht="20.25" customHeight="1" thickBot="1" x14ac:dyDescent="0.3">
      <c r="A237" s="267"/>
      <c r="B237" s="268"/>
      <c r="C237" s="269"/>
      <c r="D237" s="210" t="s">
        <v>6</v>
      </c>
      <c r="E237" s="214"/>
      <c r="F237" s="180">
        <v>0</v>
      </c>
      <c r="G237" s="182"/>
      <c r="H237" s="180">
        <v>0</v>
      </c>
      <c r="I237" s="182"/>
      <c r="J237" s="181">
        <v>0</v>
      </c>
    </row>
    <row r="238" spans="1:10" ht="20.25" customHeight="1" thickBot="1" x14ac:dyDescent="0.3">
      <c r="A238" s="267"/>
      <c r="B238" s="268"/>
      <c r="C238" s="269"/>
      <c r="D238" s="210" t="s">
        <v>7</v>
      </c>
      <c r="E238" s="213">
        <v>0</v>
      </c>
      <c r="F238" s="180">
        <v>0</v>
      </c>
      <c r="G238" s="180">
        <v>0</v>
      </c>
      <c r="H238" s="180">
        <v>0</v>
      </c>
      <c r="I238" s="180">
        <v>0</v>
      </c>
      <c r="J238" s="181">
        <v>0</v>
      </c>
    </row>
    <row r="239" spans="1:10" ht="20.25" customHeight="1" thickBot="1" x14ac:dyDescent="0.3">
      <c r="A239" s="267"/>
      <c r="B239" s="268"/>
      <c r="C239" s="269"/>
      <c r="D239" s="212" t="s">
        <v>210</v>
      </c>
      <c r="E239" s="214"/>
      <c r="F239" s="180">
        <v>0</v>
      </c>
      <c r="G239" s="182"/>
      <c r="H239" s="180">
        <v>0</v>
      </c>
      <c r="I239" s="182"/>
      <c r="J239" s="181">
        <v>0</v>
      </c>
    </row>
    <row r="240" spans="1:10" ht="20.25" customHeight="1" thickBot="1" x14ac:dyDescent="0.3">
      <c r="A240" s="267"/>
      <c r="B240" s="268"/>
      <c r="C240" s="269"/>
      <c r="D240" s="212" t="s">
        <v>211</v>
      </c>
      <c r="E240" s="215">
        <v>0</v>
      </c>
      <c r="F240" s="11">
        <v>0</v>
      </c>
      <c r="G240" s="11">
        <v>0</v>
      </c>
      <c r="H240" s="11">
        <v>0</v>
      </c>
      <c r="I240" s="11">
        <v>0</v>
      </c>
      <c r="J240" s="12">
        <v>0</v>
      </c>
    </row>
    <row r="241" spans="1:10" ht="20.25" customHeight="1" thickBot="1" x14ac:dyDescent="0.3">
      <c r="A241" s="267"/>
      <c r="B241" s="268"/>
      <c r="C241" s="269"/>
      <c r="D241" s="209" t="s">
        <v>212</v>
      </c>
      <c r="E241" s="59">
        <v>0</v>
      </c>
      <c r="F241" s="13">
        <v>0</v>
      </c>
      <c r="G241" s="13">
        <v>0</v>
      </c>
      <c r="H241" s="13">
        <v>0</v>
      </c>
      <c r="I241" s="13">
        <v>0</v>
      </c>
      <c r="J241" s="14">
        <v>0</v>
      </c>
    </row>
    <row r="242" spans="1:10" ht="20.25" customHeight="1" thickBot="1" x14ac:dyDescent="0.3">
      <c r="A242" s="267">
        <v>32</v>
      </c>
      <c r="B242" s="268" t="s">
        <v>40</v>
      </c>
      <c r="C242" s="269" t="s">
        <v>48</v>
      </c>
      <c r="D242" s="211" t="s">
        <v>208</v>
      </c>
      <c r="E242" s="216">
        <v>0</v>
      </c>
      <c r="F242" s="185">
        <v>0</v>
      </c>
      <c r="G242" s="185">
        <v>0</v>
      </c>
      <c r="H242" s="185">
        <v>0</v>
      </c>
      <c r="I242" s="185">
        <v>0</v>
      </c>
      <c r="J242" s="186">
        <v>0</v>
      </c>
    </row>
    <row r="243" spans="1:10" ht="20.25" customHeight="1" thickBot="1" x14ac:dyDescent="0.3">
      <c r="A243" s="267"/>
      <c r="B243" s="268"/>
      <c r="C243" s="269"/>
      <c r="D243" s="211" t="s">
        <v>86</v>
      </c>
      <c r="E243" s="214"/>
      <c r="F243" s="183">
        <v>0</v>
      </c>
      <c r="G243" s="182"/>
      <c r="H243" s="183">
        <v>0</v>
      </c>
      <c r="I243" s="182"/>
      <c r="J243" s="184"/>
    </row>
    <row r="244" spans="1:10" ht="20.25" customHeight="1" thickBot="1" x14ac:dyDescent="0.3">
      <c r="A244" s="267"/>
      <c r="B244" s="268"/>
      <c r="C244" s="269"/>
      <c r="D244" s="210" t="s">
        <v>5</v>
      </c>
      <c r="E244" s="213">
        <v>0</v>
      </c>
      <c r="F244" s="182"/>
      <c r="G244" s="180">
        <v>0</v>
      </c>
      <c r="H244" s="182"/>
      <c r="I244" s="180">
        <v>0</v>
      </c>
      <c r="J244" s="184"/>
    </row>
    <row r="245" spans="1:10" ht="20.25" customHeight="1" thickBot="1" x14ac:dyDescent="0.3">
      <c r="A245" s="267"/>
      <c r="B245" s="268"/>
      <c r="C245" s="269"/>
      <c r="D245" s="210" t="s">
        <v>209</v>
      </c>
      <c r="E245" s="213">
        <v>0</v>
      </c>
      <c r="F245" s="182"/>
      <c r="G245" s="180">
        <v>0</v>
      </c>
      <c r="H245" s="182"/>
      <c r="I245" s="180">
        <v>0</v>
      </c>
      <c r="J245" s="184"/>
    </row>
    <row r="246" spans="1:10" ht="20.25" customHeight="1" thickBot="1" x14ac:dyDescent="0.3">
      <c r="A246" s="267"/>
      <c r="B246" s="268"/>
      <c r="C246" s="269"/>
      <c r="D246" s="210" t="s">
        <v>6</v>
      </c>
      <c r="E246" s="214"/>
      <c r="F246" s="180">
        <v>0</v>
      </c>
      <c r="G246" s="182"/>
      <c r="H246" s="180">
        <v>0</v>
      </c>
      <c r="I246" s="182"/>
      <c r="J246" s="181">
        <v>0</v>
      </c>
    </row>
    <row r="247" spans="1:10" ht="20.25" customHeight="1" thickBot="1" x14ac:dyDescent="0.3">
      <c r="A247" s="267"/>
      <c r="B247" s="268"/>
      <c r="C247" s="269"/>
      <c r="D247" s="210" t="s">
        <v>7</v>
      </c>
      <c r="E247" s="213">
        <v>0</v>
      </c>
      <c r="F247" s="180">
        <v>0</v>
      </c>
      <c r="G247" s="180">
        <v>0</v>
      </c>
      <c r="H247" s="180">
        <v>0</v>
      </c>
      <c r="I247" s="180">
        <v>0</v>
      </c>
      <c r="J247" s="181">
        <v>0</v>
      </c>
    </row>
    <row r="248" spans="1:10" ht="20.25" customHeight="1" thickBot="1" x14ac:dyDescent="0.3">
      <c r="A248" s="267"/>
      <c r="B248" s="268"/>
      <c r="C248" s="269"/>
      <c r="D248" s="212" t="s">
        <v>210</v>
      </c>
      <c r="E248" s="214"/>
      <c r="F248" s="180">
        <v>0</v>
      </c>
      <c r="G248" s="182"/>
      <c r="H248" s="180">
        <v>0</v>
      </c>
      <c r="I248" s="182"/>
      <c r="J248" s="181">
        <v>0</v>
      </c>
    </row>
    <row r="249" spans="1:10" ht="20.25" customHeight="1" thickBot="1" x14ac:dyDescent="0.3">
      <c r="A249" s="267"/>
      <c r="B249" s="268"/>
      <c r="C249" s="269"/>
      <c r="D249" s="212" t="s">
        <v>211</v>
      </c>
      <c r="E249" s="215">
        <v>0</v>
      </c>
      <c r="F249" s="11">
        <v>0</v>
      </c>
      <c r="G249" s="11">
        <v>1</v>
      </c>
      <c r="H249" s="11">
        <v>0</v>
      </c>
      <c r="I249" s="11">
        <v>1</v>
      </c>
      <c r="J249" s="12">
        <v>1</v>
      </c>
    </row>
    <row r="250" spans="1:10" ht="20.25" customHeight="1" thickBot="1" x14ac:dyDescent="0.3">
      <c r="A250" s="267"/>
      <c r="B250" s="268"/>
      <c r="C250" s="269"/>
      <c r="D250" s="209" t="s">
        <v>212</v>
      </c>
      <c r="E250" s="59">
        <v>0</v>
      </c>
      <c r="F250" s="13">
        <v>0</v>
      </c>
      <c r="G250" s="13">
        <v>0</v>
      </c>
      <c r="H250" s="13">
        <v>0</v>
      </c>
      <c r="I250" s="13">
        <v>0</v>
      </c>
      <c r="J250" s="14">
        <v>0</v>
      </c>
    </row>
    <row r="251" spans="1:10" ht="20.25" customHeight="1" thickBot="1" x14ac:dyDescent="0.3">
      <c r="A251" s="267">
        <v>33</v>
      </c>
      <c r="B251" s="268" t="s">
        <v>41</v>
      </c>
      <c r="C251" s="269" t="s">
        <v>51</v>
      </c>
      <c r="D251" s="211" t="s">
        <v>208</v>
      </c>
      <c r="E251" s="216">
        <v>0</v>
      </c>
      <c r="F251" s="185">
        <v>0</v>
      </c>
      <c r="G251" s="185">
        <v>0</v>
      </c>
      <c r="H251" s="185">
        <v>0</v>
      </c>
      <c r="I251" s="185">
        <v>0</v>
      </c>
      <c r="J251" s="186">
        <v>0</v>
      </c>
    </row>
    <row r="252" spans="1:10" ht="20.25" customHeight="1" thickBot="1" x14ac:dyDescent="0.3">
      <c r="A252" s="267"/>
      <c r="B252" s="268"/>
      <c r="C252" s="269"/>
      <c r="D252" s="211" t="s">
        <v>86</v>
      </c>
      <c r="E252" s="214"/>
      <c r="F252" s="183">
        <v>0</v>
      </c>
      <c r="G252" s="182"/>
      <c r="H252" s="183">
        <v>0</v>
      </c>
      <c r="I252" s="182"/>
      <c r="J252" s="184"/>
    </row>
    <row r="253" spans="1:10" ht="20.25" customHeight="1" thickBot="1" x14ac:dyDescent="0.3">
      <c r="A253" s="267"/>
      <c r="B253" s="268"/>
      <c r="C253" s="269"/>
      <c r="D253" s="210" t="s">
        <v>5</v>
      </c>
      <c r="E253" s="213">
        <v>0</v>
      </c>
      <c r="F253" s="182"/>
      <c r="G253" s="180">
        <v>0</v>
      </c>
      <c r="H253" s="182"/>
      <c r="I253" s="180">
        <v>0</v>
      </c>
      <c r="J253" s="184"/>
    </row>
    <row r="254" spans="1:10" ht="20.25" customHeight="1" thickBot="1" x14ac:dyDescent="0.3">
      <c r="A254" s="267"/>
      <c r="B254" s="268"/>
      <c r="C254" s="269"/>
      <c r="D254" s="210" t="s">
        <v>209</v>
      </c>
      <c r="E254" s="213">
        <v>0</v>
      </c>
      <c r="F254" s="182"/>
      <c r="G254" s="180">
        <v>0</v>
      </c>
      <c r="H254" s="182"/>
      <c r="I254" s="180">
        <v>0</v>
      </c>
      <c r="J254" s="184"/>
    </row>
    <row r="255" spans="1:10" ht="20.25" customHeight="1" thickBot="1" x14ac:dyDescent="0.3">
      <c r="A255" s="267"/>
      <c r="B255" s="268"/>
      <c r="C255" s="269"/>
      <c r="D255" s="210" t="s">
        <v>6</v>
      </c>
      <c r="E255" s="214"/>
      <c r="F255" s="180">
        <v>0</v>
      </c>
      <c r="G255" s="182"/>
      <c r="H255" s="180">
        <v>0</v>
      </c>
      <c r="I255" s="182"/>
      <c r="J255" s="181">
        <v>0</v>
      </c>
    </row>
    <row r="256" spans="1:10" ht="20.25" customHeight="1" thickBot="1" x14ac:dyDescent="0.3">
      <c r="A256" s="267"/>
      <c r="B256" s="268"/>
      <c r="C256" s="269"/>
      <c r="D256" s="210" t="s">
        <v>7</v>
      </c>
      <c r="E256" s="213">
        <v>0</v>
      </c>
      <c r="F256" s="180">
        <v>0</v>
      </c>
      <c r="G256" s="180">
        <v>0</v>
      </c>
      <c r="H256" s="180">
        <v>0</v>
      </c>
      <c r="I256" s="180">
        <v>0</v>
      </c>
      <c r="J256" s="181">
        <v>0</v>
      </c>
    </row>
    <row r="257" spans="1:10" ht="20.25" customHeight="1" thickBot="1" x14ac:dyDescent="0.3">
      <c r="A257" s="267"/>
      <c r="B257" s="268"/>
      <c r="C257" s="269"/>
      <c r="D257" s="212" t="s">
        <v>210</v>
      </c>
      <c r="E257" s="214"/>
      <c r="F257" s="180">
        <v>0</v>
      </c>
      <c r="G257" s="182"/>
      <c r="H257" s="180">
        <v>0</v>
      </c>
      <c r="I257" s="182"/>
      <c r="J257" s="181">
        <v>0</v>
      </c>
    </row>
    <row r="258" spans="1:10" ht="20.25" customHeight="1" thickBot="1" x14ac:dyDescent="0.3">
      <c r="A258" s="267"/>
      <c r="B258" s="268"/>
      <c r="C258" s="269"/>
      <c r="D258" s="212" t="s">
        <v>211</v>
      </c>
      <c r="E258" s="215">
        <v>0</v>
      </c>
      <c r="F258" s="11">
        <v>0</v>
      </c>
      <c r="G258" s="11">
        <v>0</v>
      </c>
      <c r="H258" s="11">
        <v>0</v>
      </c>
      <c r="I258" s="11">
        <v>0</v>
      </c>
      <c r="J258" s="12">
        <v>0</v>
      </c>
    </row>
    <row r="259" spans="1:10" ht="20.25" customHeight="1" thickBot="1" x14ac:dyDescent="0.3">
      <c r="A259" s="267"/>
      <c r="B259" s="268"/>
      <c r="C259" s="269"/>
      <c r="D259" s="209" t="s">
        <v>212</v>
      </c>
      <c r="E259" s="59">
        <v>0</v>
      </c>
      <c r="F259" s="13">
        <v>0</v>
      </c>
      <c r="G259" s="13">
        <v>0</v>
      </c>
      <c r="H259" s="13">
        <v>0</v>
      </c>
      <c r="I259" s="13">
        <v>0</v>
      </c>
      <c r="J259" s="14">
        <v>0</v>
      </c>
    </row>
    <row r="260" spans="1:10" ht="20.25" customHeight="1" thickBot="1" x14ac:dyDescent="0.3">
      <c r="A260" s="267">
        <v>34</v>
      </c>
      <c r="B260" s="268" t="s">
        <v>42</v>
      </c>
      <c r="C260" s="269" t="s">
        <v>217</v>
      </c>
      <c r="D260" s="211" t="s">
        <v>208</v>
      </c>
      <c r="E260" s="216">
        <v>0</v>
      </c>
      <c r="F260" s="185">
        <v>0</v>
      </c>
      <c r="G260" s="185">
        <v>0</v>
      </c>
      <c r="H260" s="185">
        <v>0</v>
      </c>
      <c r="I260" s="185">
        <v>0</v>
      </c>
      <c r="J260" s="186">
        <v>0</v>
      </c>
    </row>
    <row r="261" spans="1:10" ht="20.25" customHeight="1" thickBot="1" x14ac:dyDescent="0.3">
      <c r="A261" s="267"/>
      <c r="B261" s="268"/>
      <c r="C261" s="269"/>
      <c r="D261" s="211" t="s">
        <v>86</v>
      </c>
      <c r="E261" s="214"/>
      <c r="F261" s="183">
        <v>0</v>
      </c>
      <c r="G261" s="182"/>
      <c r="H261" s="183">
        <v>0</v>
      </c>
      <c r="I261" s="182"/>
      <c r="J261" s="184"/>
    </row>
    <row r="262" spans="1:10" ht="20.25" customHeight="1" thickBot="1" x14ac:dyDescent="0.3">
      <c r="A262" s="267"/>
      <c r="B262" s="268"/>
      <c r="C262" s="269"/>
      <c r="D262" s="210" t="s">
        <v>5</v>
      </c>
      <c r="E262" s="213">
        <v>0</v>
      </c>
      <c r="F262" s="182"/>
      <c r="G262" s="180">
        <v>0</v>
      </c>
      <c r="H262" s="182"/>
      <c r="I262" s="180">
        <v>0</v>
      </c>
      <c r="J262" s="184"/>
    </row>
    <row r="263" spans="1:10" ht="20.25" customHeight="1" thickBot="1" x14ac:dyDescent="0.3">
      <c r="A263" s="267"/>
      <c r="B263" s="268"/>
      <c r="C263" s="269"/>
      <c r="D263" s="210" t="s">
        <v>209</v>
      </c>
      <c r="E263" s="213">
        <v>0</v>
      </c>
      <c r="F263" s="182"/>
      <c r="G263" s="180">
        <v>0</v>
      </c>
      <c r="H263" s="182"/>
      <c r="I263" s="180">
        <v>0</v>
      </c>
      <c r="J263" s="184"/>
    </row>
    <row r="264" spans="1:10" ht="20.25" customHeight="1" thickBot="1" x14ac:dyDescent="0.3">
      <c r="A264" s="267"/>
      <c r="B264" s="268"/>
      <c r="C264" s="269"/>
      <c r="D264" s="210" t="s">
        <v>6</v>
      </c>
      <c r="E264" s="214"/>
      <c r="F264" s="180">
        <v>0</v>
      </c>
      <c r="G264" s="182"/>
      <c r="H264" s="180">
        <v>0</v>
      </c>
      <c r="I264" s="182"/>
      <c r="J264" s="181">
        <v>0</v>
      </c>
    </row>
    <row r="265" spans="1:10" ht="20.25" customHeight="1" thickBot="1" x14ac:dyDescent="0.3">
      <c r="A265" s="267"/>
      <c r="B265" s="268"/>
      <c r="C265" s="269"/>
      <c r="D265" s="210" t="s">
        <v>7</v>
      </c>
      <c r="E265" s="213">
        <v>0</v>
      </c>
      <c r="F265" s="180">
        <v>0</v>
      </c>
      <c r="G265" s="180">
        <v>0</v>
      </c>
      <c r="H265" s="180">
        <v>0</v>
      </c>
      <c r="I265" s="180">
        <v>0</v>
      </c>
      <c r="J265" s="181">
        <v>0</v>
      </c>
    </row>
    <row r="266" spans="1:10" ht="20.25" customHeight="1" thickBot="1" x14ac:dyDescent="0.3">
      <c r="A266" s="267"/>
      <c r="B266" s="268"/>
      <c r="C266" s="269"/>
      <c r="D266" s="212" t="s">
        <v>210</v>
      </c>
      <c r="E266" s="214"/>
      <c r="F266" s="180">
        <v>0</v>
      </c>
      <c r="G266" s="182"/>
      <c r="H266" s="180">
        <v>0</v>
      </c>
      <c r="I266" s="182"/>
      <c r="J266" s="181">
        <v>0</v>
      </c>
    </row>
    <row r="267" spans="1:10" ht="20.25" customHeight="1" thickBot="1" x14ac:dyDescent="0.3">
      <c r="A267" s="267"/>
      <c r="B267" s="268"/>
      <c r="C267" s="269"/>
      <c r="D267" s="212" t="s">
        <v>211</v>
      </c>
      <c r="E267" s="215">
        <v>0</v>
      </c>
      <c r="F267" s="11">
        <v>0</v>
      </c>
      <c r="G267" s="11">
        <v>0</v>
      </c>
      <c r="H267" s="11">
        <v>0</v>
      </c>
      <c r="I267" s="11">
        <v>0</v>
      </c>
      <c r="J267" s="12">
        <v>0</v>
      </c>
    </row>
    <row r="268" spans="1:10" ht="20.25" customHeight="1" thickBot="1" x14ac:dyDescent="0.3">
      <c r="A268" s="267"/>
      <c r="B268" s="268"/>
      <c r="C268" s="269"/>
      <c r="D268" s="209" t="s">
        <v>212</v>
      </c>
      <c r="E268" s="59">
        <v>0</v>
      </c>
      <c r="F268" s="13">
        <v>0</v>
      </c>
      <c r="G268" s="13">
        <v>0</v>
      </c>
      <c r="H268" s="13">
        <v>0</v>
      </c>
      <c r="I268" s="13">
        <v>0</v>
      </c>
      <c r="J268" s="14">
        <v>0</v>
      </c>
    </row>
    <row r="269" spans="1:10" ht="20.25" customHeight="1" thickBot="1" x14ac:dyDescent="0.3">
      <c r="A269" s="267">
        <v>35</v>
      </c>
      <c r="B269" s="268" t="s">
        <v>43</v>
      </c>
      <c r="C269" s="269" t="s">
        <v>57</v>
      </c>
      <c r="D269" s="211" t="s">
        <v>208</v>
      </c>
      <c r="E269" s="216">
        <v>0</v>
      </c>
      <c r="F269" s="185">
        <v>0</v>
      </c>
      <c r="G269" s="185">
        <v>0</v>
      </c>
      <c r="H269" s="185">
        <v>0</v>
      </c>
      <c r="I269" s="185">
        <v>0</v>
      </c>
      <c r="J269" s="186">
        <v>0</v>
      </c>
    </row>
    <row r="270" spans="1:10" ht="20.25" customHeight="1" thickBot="1" x14ac:dyDescent="0.3">
      <c r="A270" s="267"/>
      <c r="B270" s="268"/>
      <c r="C270" s="269"/>
      <c r="D270" s="211" t="s">
        <v>86</v>
      </c>
      <c r="E270" s="214"/>
      <c r="F270" s="183">
        <v>0</v>
      </c>
      <c r="G270" s="182"/>
      <c r="H270" s="183">
        <v>0</v>
      </c>
      <c r="I270" s="182"/>
      <c r="J270" s="184"/>
    </row>
    <row r="271" spans="1:10" ht="20.25" customHeight="1" thickBot="1" x14ac:dyDescent="0.3">
      <c r="A271" s="267"/>
      <c r="B271" s="268"/>
      <c r="C271" s="269"/>
      <c r="D271" s="210" t="s">
        <v>5</v>
      </c>
      <c r="E271" s="213">
        <v>0</v>
      </c>
      <c r="F271" s="182"/>
      <c r="G271" s="180">
        <v>0</v>
      </c>
      <c r="H271" s="182"/>
      <c r="I271" s="180">
        <v>0</v>
      </c>
      <c r="J271" s="184"/>
    </row>
    <row r="272" spans="1:10" ht="20.25" customHeight="1" thickBot="1" x14ac:dyDescent="0.3">
      <c r="A272" s="267"/>
      <c r="B272" s="268"/>
      <c r="C272" s="269"/>
      <c r="D272" s="210" t="s">
        <v>209</v>
      </c>
      <c r="E272" s="213">
        <v>0</v>
      </c>
      <c r="F272" s="182"/>
      <c r="G272" s="180">
        <v>0</v>
      </c>
      <c r="H272" s="182"/>
      <c r="I272" s="180">
        <v>0</v>
      </c>
      <c r="J272" s="184"/>
    </row>
    <row r="273" spans="1:10" ht="20.25" customHeight="1" thickBot="1" x14ac:dyDescent="0.3">
      <c r="A273" s="267"/>
      <c r="B273" s="268"/>
      <c r="C273" s="269"/>
      <c r="D273" s="210" t="s">
        <v>6</v>
      </c>
      <c r="E273" s="214"/>
      <c r="F273" s="180">
        <v>0</v>
      </c>
      <c r="G273" s="182"/>
      <c r="H273" s="180">
        <v>0</v>
      </c>
      <c r="I273" s="182"/>
      <c r="J273" s="181">
        <v>0</v>
      </c>
    </row>
    <row r="274" spans="1:10" ht="20.25" customHeight="1" thickBot="1" x14ac:dyDescent="0.3">
      <c r="A274" s="267"/>
      <c r="B274" s="268"/>
      <c r="C274" s="269"/>
      <c r="D274" s="210" t="s">
        <v>7</v>
      </c>
      <c r="E274" s="213">
        <v>0</v>
      </c>
      <c r="F274" s="180">
        <v>0</v>
      </c>
      <c r="G274" s="180">
        <v>0</v>
      </c>
      <c r="H274" s="180">
        <v>0</v>
      </c>
      <c r="I274" s="180">
        <v>0</v>
      </c>
      <c r="J274" s="181">
        <v>0</v>
      </c>
    </row>
    <row r="275" spans="1:10" ht="20.25" customHeight="1" thickBot="1" x14ac:dyDescent="0.3">
      <c r="A275" s="267"/>
      <c r="B275" s="268"/>
      <c r="C275" s="269"/>
      <c r="D275" s="212" t="s">
        <v>210</v>
      </c>
      <c r="E275" s="214"/>
      <c r="F275" s="180">
        <v>0</v>
      </c>
      <c r="G275" s="182"/>
      <c r="H275" s="180">
        <v>0</v>
      </c>
      <c r="I275" s="182"/>
      <c r="J275" s="181">
        <v>0</v>
      </c>
    </row>
    <row r="276" spans="1:10" ht="20.25" customHeight="1" thickBot="1" x14ac:dyDescent="0.3">
      <c r="A276" s="267"/>
      <c r="B276" s="268"/>
      <c r="C276" s="269"/>
      <c r="D276" s="212" t="s">
        <v>211</v>
      </c>
      <c r="E276" s="215">
        <v>0</v>
      </c>
      <c r="F276" s="11">
        <v>0</v>
      </c>
      <c r="G276" s="11">
        <v>0</v>
      </c>
      <c r="H276" s="11">
        <v>0</v>
      </c>
      <c r="I276" s="11">
        <v>0</v>
      </c>
      <c r="J276" s="12">
        <v>0</v>
      </c>
    </row>
    <row r="277" spans="1:10" ht="20.25" customHeight="1" thickBot="1" x14ac:dyDescent="0.3">
      <c r="A277" s="267"/>
      <c r="B277" s="268"/>
      <c r="C277" s="269"/>
      <c r="D277" s="209" t="s">
        <v>212</v>
      </c>
      <c r="E277" s="59">
        <v>0</v>
      </c>
      <c r="F277" s="13">
        <v>0</v>
      </c>
      <c r="G277" s="13">
        <v>0</v>
      </c>
      <c r="H277" s="13">
        <v>0</v>
      </c>
      <c r="I277" s="13">
        <v>0</v>
      </c>
      <c r="J277" s="14">
        <v>0</v>
      </c>
    </row>
    <row r="278" spans="1:10" ht="20.25" customHeight="1" thickBot="1" x14ac:dyDescent="0.3">
      <c r="A278" s="267">
        <v>36</v>
      </c>
      <c r="B278" s="268" t="s">
        <v>84</v>
      </c>
      <c r="C278" s="269" t="s">
        <v>58</v>
      </c>
      <c r="D278" s="211" t="s">
        <v>208</v>
      </c>
      <c r="E278" s="216">
        <v>0</v>
      </c>
      <c r="F278" s="185">
        <v>0</v>
      </c>
      <c r="G278" s="185">
        <v>0</v>
      </c>
      <c r="H278" s="185">
        <v>0</v>
      </c>
      <c r="I278" s="185">
        <v>0</v>
      </c>
      <c r="J278" s="186">
        <v>0</v>
      </c>
    </row>
    <row r="279" spans="1:10" ht="20.25" customHeight="1" thickBot="1" x14ac:dyDescent="0.3">
      <c r="A279" s="267"/>
      <c r="B279" s="268"/>
      <c r="C279" s="269"/>
      <c r="D279" s="211" t="s">
        <v>86</v>
      </c>
      <c r="E279" s="214"/>
      <c r="F279" s="183">
        <v>0</v>
      </c>
      <c r="G279" s="182"/>
      <c r="H279" s="183">
        <v>0</v>
      </c>
      <c r="I279" s="182"/>
      <c r="J279" s="184"/>
    </row>
    <row r="280" spans="1:10" ht="20.25" customHeight="1" thickBot="1" x14ac:dyDescent="0.3">
      <c r="A280" s="267"/>
      <c r="B280" s="268"/>
      <c r="C280" s="269"/>
      <c r="D280" s="210" t="s">
        <v>5</v>
      </c>
      <c r="E280" s="213">
        <v>0</v>
      </c>
      <c r="F280" s="182"/>
      <c r="G280" s="180">
        <v>0</v>
      </c>
      <c r="H280" s="182"/>
      <c r="I280" s="180">
        <v>0</v>
      </c>
      <c r="J280" s="184"/>
    </row>
    <row r="281" spans="1:10" ht="20.25" customHeight="1" thickBot="1" x14ac:dyDescent="0.3">
      <c r="A281" s="267"/>
      <c r="B281" s="268"/>
      <c r="C281" s="269"/>
      <c r="D281" s="210" t="s">
        <v>209</v>
      </c>
      <c r="E281" s="213">
        <v>0</v>
      </c>
      <c r="F281" s="182"/>
      <c r="G281" s="180">
        <v>0</v>
      </c>
      <c r="H281" s="182"/>
      <c r="I281" s="180">
        <v>0</v>
      </c>
      <c r="J281" s="184"/>
    </row>
    <row r="282" spans="1:10" ht="20.25" customHeight="1" thickBot="1" x14ac:dyDescent="0.3">
      <c r="A282" s="267"/>
      <c r="B282" s="268"/>
      <c r="C282" s="269"/>
      <c r="D282" s="210" t="s">
        <v>6</v>
      </c>
      <c r="E282" s="214"/>
      <c r="F282" s="180">
        <v>0</v>
      </c>
      <c r="G282" s="182"/>
      <c r="H282" s="180">
        <v>0</v>
      </c>
      <c r="I282" s="182"/>
      <c r="J282" s="181">
        <v>0</v>
      </c>
    </row>
    <row r="283" spans="1:10" ht="20.25" customHeight="1" thickBot="1" x14ac:dyDescent="0.3">
      <c r="A283" s="267"/>
      <c r="B283" s="268"/>
      <c r="C283" s="269"/>
      <c r="D283" s="210" t="s">
        <v>7</v>
      </c>
      <c r="E283" s="213">
        <v>0</v>
      </c>
      <c r="F283" s="180">
        <v>0</v>
      </c>
      <c r="G283" s="180">
        <v>0</v>
      </c>
      <c r="H283" s="180">
        <v>0</v>
      </c>
      <c r="I283" s="180">
        <v>0</v>
      </c>
      <c r="J283" s="181">
        <v>0</v>
      </c>
    </row>
    <row r="284" spans="1:10" ht="20.25" customHeight="1" thickBot="1" x14ac:dyDescent="0.3">
      <c r="A284" s="267"/>
      <c r="B284" s="268"/>
      <c r="C284" s="269"/>
      <c r="D284" s="212" t="s">
        <v>210</v>
      </c>
      <c r="E284" s="214"/>
      <c r="F284" s="180">
        <v>0</v>
      </c>
      <c r="G284" s="182"/>
      <c r="H284" s="180">
        <v>0</v>
      </c>
      <c r="I284" s="182"/>
      <c r="J284" s="181">
        <v>0</v>
      </c>
    </row>
    <row r="285" spans="1:10" ht="20.25" customHeight="1" thickBot="1" x14ac:dyDescent="0.3">
      <c r="A285" s="267"/>
      <c r="B285" s="268"/>
      <c r="C285" s="269"/>
      <c r="D285" s="212" t="s">
        <v>211</v>
      </c>
      <c r="E285" s="215">
        <v>0</v>
      </c>
      <c r="F285" s="11">
        <v>0</v>
      </c>
      <c r="G285" s="11">
        <v>0</v>
      </c>
      <c r="H285" s="11">
        <v>0</v>
      </c>
      <c r="I285" s="11">
        <v>0</v>
      </c>
      <c r="J285" s="12">
        <v>0</v>
      </c>
    </row>
    <row r="286" spans="1:10" ht="20.25" customHeight="1" thickBot="1" x14ac:dyDescent="0.3">
      <c r="A286" s="267"/>
      <c r="B286" s="268"/>
      <c r="C286" s="269"/>
      <c r="D286" s="209" t="s">
        <v>212</v>
      </c>
      <c r="E286" s="59">
        <v>0</v>
      </c>
      <c r="F286" s="13">
        <v>0</v>
      </c>
      <c r="G286" s="13">
        <v>0</v>
      </c>
      <c r="H286" s="13">
        <v>0</v>
      </c>
      <c r="I286" s="13">
        <v>0</v>
      </c>
      <c r="J286" s="14">
        <v>0</v>
      </c>
    </row>
    <row r="287" spans="1:10" ht="20.25" customHeight="1" thickBot="1" x14ac:dyDescent="0.3">
      <c r="A287" s="267">
        <v>37</v>
      </c>
      <c r="B287" s="268" t="s">
        <v>44</v>
      </c>
      <c r="C287" s="269" t="s">
        <v>52</v>
      </c>
      <c r="D287" s="211" t="s">
        <v>208</v>
      </c>
      <c r="E287" s="216">
        <v>0</v>
      </c>
      <c r="F287" s="185">
        <v>0</v>
      </c>
      <c r="G287" s="185">
        <v>0</v>
      </c>
      <c r="H287" s="185">
        <v>0</v>
      </c>
      <c r="I287" s="185">
        <v>0</v>
      </c>
      <c r="J287" s="186">
        <v>0</v>
      </c>
    </row>
    <row r="288" spans="1:10" ht="20.25" customHeight="1" thickBot="1" x14ac:dyDescent="0.3">
      <c r="A288" s="267"/>
      <c r="B288" s="268"/>
      <c r="C288" s="269"/>
      <c r="D288" s="211" t="s">
        <v>86</v>
      </c>
      <c r="E288" s="214"/>
      <c r="F288" s="183">
        <v>0</v>
      </c>
      <c r="G288" s="182"/>
      <c r="H288" s="183">
        <v>0</v>
      </c>
      <c r="I288" s="182"/>
      <c r="J288" s="184"/>
    </row>
    <row r="289" spans="1:10" ht="20.25" customHeight="1" thickBot="1" x14ac:dyDescent="0.3">
      <c r="A289" s="267"/>
      <c r="B289" s="268"/>
      <c r="C289" s="269"/>
      <c r="D289" s="210" t="s">
        <v>5</v>
      </c>
      <c r="E289" s="213">
        <v>0</v>
      </c>
      <c r="F289" s="182"/>
      <c r="G289" s="180">
        <v>0</v>
      </c>
      <c r="H289" s="182"/>
      <c r="I289" s="180">
        <v>0</v>
      </c>
      <c r="J289" s="184"/>
    </row>
    <row r="290" spans="1:10" ht="20.25" customHeight="1" thickBot="1" x14ac:dyDescent="0.3">
      <c r="A290" s="267"/>
      <c r="B290" s="268"/>
      <c r="C290" s="269"/>
      <c r="D290" s="210" t="s">
        <v>209</v>
      </c>
      <c r="E290" s="213">
        <v>0</v>
      </c>
      <c r="F290" s="182"/>
      <c r="G290" s="180">
        <v>0</v>
      </c>
      <c r="H290" s="182"/>
      <c r="I290" s="180">
        <v>0</v>
      </c>
      <c r="J290" s="184"/>
    </row>
    <row r="291" spans="1:10" ht="20.25" customHeight="1" thickBot="1" x14ac:dyDescent="0.3">
      <c r="A291" s="267"/>
      <c r="B291" s="268"/>
      <c r="C291" s="269"/>
      <c r="D291" s="210" t="s">
        <v>6</v>
      </c>
      <c r="E291" s="214"/>
      <c r="F291" s="180">
        <v>0</v>
      </c>
      <c r="G291" s="182"/>
      <c r="H291" s="180">
        <v>0</v>
      </c>
      <c r="I291" s="182"/>
      <c r="J291" s="181">
        <v>0</v>
      </c>
    </row>
    <row r="292" spans="1:10" ht="20.25" customHeight="1" thickBot="1" x14ac:dyDescent="0.3">
      <c r="A292" s="267"/>
      <c r="B292" s="268"/>
      <c r="C292" s="269"/>
      <c r="D292" s="210" t="s">
        <v>7</v>
      </c>
      <c r="E292" s="213">
        <v>0</v>
      </c>
      <c r="F292" s="180">
        <v>0</v>
      </c>
      <c r="G292" s="180">
        <v>0</v>
      </c>
      <c r="H292" s="180">
        <v>0</v>
      </c>
      <c r="I292" s="180">
        <v>0</v>
      </c>
      <c r="J292" s="181">
        <v>0</v>
      </c>
    </row>
    <row r="293" spans="1:10" ht="20.25" customHeight="1" thickBot="1" x14ac:dyDescent="0.3">
      <c r="A293" s="267"/>
      <c r="B293" s="268"/>
      <c r="C293" s="269"/>
      <c r="D293" s="212" t="s">
        <v>210</v>
      </c>
      <c r="E293" s="214"/>
      <c r="F293" s="180">
        <v>0</v>
      </c>
      <c r="G293" s="182"/>
      <c r="H293" s="180">
        <v>0</v>
      </c>
      <c r="I293" s="182"/>
      <c r="J293" s="181">
        <v>0</v>
      </c>
    </row>
    <row r="294" spans="1:10" ht="20.25" customHeight="1" thickBot="1" x14ac:dyDescent="0.3">
      <c r="A294" s="267"/>
      <c r="B294" s="268"/>
      <c r="C294" s="269"/>
      <c r="D294" s="212" t="s">
        <v>211</v>
      </c>
      <c r="E294" s="215">
        <v>0</v>
      </c>
      <c r="F294" s="11">
        <v>0</v>
      </c>
      <c r="G294" s="11">
        <v>0</v>
      </c>
      <c r="H294" s="11">
        <v>0</v>
      </c>
      <c r="I294" s="11">
        <v>0</v>
      </c>
      <c r="J294" s="12">
        <v>0</v>
      </c>
    </row>
    <row r="295" spans="1:10" ht="20.25" customHeight="1" thickBot="1" x14ac:dyDescent="0.3">
      <c r="A295" s="267"/>
      <c r="B295" s="268"/>
      <c r="C295" s="269"/>
      <c r="D295" s="209" t="s">
        <v>212</v>
      </c>
      <c r="E295" s="59">
        <v>0</v>
      </c>
      <c r="F295" s="13">
        <v>0</v>
      </c>
      <c r="G295" s="13">
        <v>0</v>
      </c>
      <c r="H295" s="13">
        <v>0</v>
      </c>
      <c r="I295" s="13">
        <v>0</v>
      </c>
      <c r="J295" s="14">
        <v>0</v>
      </c>
    </row>
    <row r="296" spans="1:10" ht="20.25" customHeight="1" thickBot="1" x14ac:dyDescent="0.3">
      <c r="A296" s="267">
        <v>38</v>
      </c>
      <c r="B296" s="270" t="s">
        <v>45</v>
      </c>
      <c r="C296" s="269" t="s">
        <v>59</v>
      </c>
      <c r="D296" s="211" t="s">
        <v>208</v>
      </c>
      <c r="E296" s="216">
        <v>0</v>
      </c>
      <c r="F296" s="185">
        <v>0</v>
      </c>
      <c r="G296" s="185">
        <v>0</v>
      </c>
      <c r="H296" s="185">
        <v>0</v>
      </c>
      <c r="I296" s="185">
        <v>0</v>
      </c>
      <c r="J296" s="186">
        <v>0</v>
      </c>
    </row>
    <row r="297" spans="1:10" ht="20.25" customHeight="1" thickBot="1" x14ac:dyDescent="0.3">
      <c r="A297" s="267"/>
      <c r="B297" s="270"/>
      <c r="C297" s="269"/>
      <c r="D297" s="211" t="s">
        <v>86</v>
      </c>
      <c r="E297" s="214"/>
      <c r="F297" s="183">
        <v>0</v>
      </c>
      <c r="G297" s="182"/>
      <c r="H297" s="183">
        <v>0</v>
      </c>
      <c r="I297" s="182"/>
      <c r="J297" s="184"/>
    </row>
    <row r="298" spans="1:10" ht="20.25" customHeight="1" thickBot="1" x14ac:dyDescent="0.3">
      <c r="A298" s="267"/>
      <c r="B298" s="270"/>
      <c r="C298" s="269"/>
      <c r="D298" s="210" t="s">
        <v>5</v>
      </c>
      <c r="E298" s="213">
        <v>0</v>
      </c>
      <c r="F298" s="182"/>
      <c r="G298" s="180">
        <v>0</v>
      </c>
      <c r="H298" s="182"/>
      <c r="I298" s="180">
        <v>0</v>
      </c>
      <c r="J298" s="184"/>
    </row>
    <row r="299" spans="1:10" ht="20.25" customHeight="1" thickBot="1" x14ac:dyDescent="0.3">
      <c r="A299" s="267"/>
      <c r="B299" s="270"/>
      <c r="C299" s="269"/>
      <c r="D299" s="210" t="s">
        <v>209</v>
      </c>
      <c r="E299" s="213">
        <v>0</v>
      </c>
      <c r="F299" s="182"/>
      <c r="G299" s="180">
        <v>0</v>
      </c>
      <c r="H299" s="182"/>
      <c r="I299" s="180">
        <v>0</v>
      </c>
      <c r="J299" s="184"/>
    </row>
    <row r="300" spans="1:10" ht="20.25" customHeight="1" thickBot="1" x14ac:dyDescent="0.3">
      <c r="A300" s="267"/>
      <c r="B300" s="270"/>
      <c r="C300" s="269"/>
      <c r="D300" s="210" t="s">
        <v>6</v>
      </c>
      <c r="E300" s="214"/>
      <c r="F300" s="180">
        <v>0</v>
      </c>
      <c r="G300" s="182"/>
      <c r="H300" s="180">
        <v>0</v>
      </c>
      <c r="I300" s="182"/>
      <c r="J300" s="181">
        <v>0</v>
      </c>
    </row>
    <row r="301" spans="1:10" ht="20.25" customHeight="1" thickBot="1" x14ac:dyDescent="0.3">
      <c r="A301" s="267"/>
      <c r="B301" s="270"/>
      <c r="C301" s="269"/>
      <c r="D301" s="210" t="s">
        <v>7</v>
      </c>
      <c r="E301" s="213">
        <v>0</v>
      </c>
      <c r="F301" s="180">
        <v>0</v>
      </c>
      <c r="G301" s="180">
        <v>0</v>
      </c>
      <c r="H301" s="180">
        <v>0</v>
      </c>
      <c r="I301" s="180">
        <v>0</v>
      </c>
      <c r="J301" s="181">
        <v>0</v>
      </c>
    </row>
    <row r="302" spans="1:10" ht="20.25" customHeight="1" thickBot="1" x14ac:dyDescent="0.3">
      <c r="A302" s="267"/>
      <c r="B302" s="270"/>
      <c r="C302" s="269"/>
      <c r="D302" s="212" t="s">
        <v>210</v>
      </c>
      <c r="E302" s="214"/>
      <c r="F302" s="180">
        <v>0</v>
      </c>
      <c r="G302" s="182"/>
      <c r="H302" s="180">
        <v>0</v>
      </c>
      <c r="I302" s="182"/>
      <c r="J302" s="181">
        <v>0</v>
      </c>
    </row>
    <row r="303" spans="1:10" ht="20.25" customHeight="1" thickBot="1" x14ac:dyDescent="0.3">
      <c r="A303" s="267"/>
      <c r="B303" s="270"/>
      <c r="C303" s="269"/>
      <c r="D303" s="212" t="s">
        <v>211</v>
      </c>
      <c r="E303" s="215">
        <v>0</v>
      </c>
      <c r="F303" s="11">
        <v>0</v>
      </c>
      <c r="G303" s="11">
        <v>0</v>
      </c>
      <c r="H303" s="11">
        <v>0</v>
      </c>
      <c r="I303" s="11">
        <v>0</v>
      </c>
      <c r="J303" s="12">
        <v>0</v>
      </c>
    </row>
    <row r="304" spans="1:10" ht="20.25" customHeight="1" thickBot="1" x14ac:dyDescent="0.3">
      <c r="A304" s="267"/>
      <c r="B304" s="270"/>
      <c r="C304" s="269"/>
      <c r="D304" s="209" t="s">
        <v>212</v>
      </c>
      <c r="E304" s="59">
        <v>0</v>
      </c>
      <c r="F304" s="13">
        <v>0</v>
      </c>
      <c r="G304" s="13">
        <v>0</v>
      </c>
      <c r="H304" s="13">
        <v>0</v>
      </c>
      <c r="I304" s="13">
        <v>0</v>
      </c>
      <c r="J304" s="14">
        <v>0</v>
      </c>
    </row>
    <row r="305" spans="1:10" ht="20.25" customHeight="1" thickBot="1" x14ac:dyDescent="0.3">
      <c r="A305" s="267">
        <v>39</v>
      </c>
      <c r="B305" s="268" t="s">
        <v>218</v>
      </c>
      <c r="C305" s="269" t="s">
        <v>53</v>
      </c>
      <c r="D305" s="211" t="s">
        <v>208</v>
      </c>
      <c r="E305" s="216">
        <v>0</v>
      </c>
      <c r="F305" s="185">
        <v>0</v>
      </c>
      <c r="G305" s="185">
        <v>0</v>
      </c>
      <c r="H305" s="185">
        <v>0</v>
      </c>
      <c r="I305" s="185">
        <v>0</v>
      </c>
      <c r="J305" s="186">
        <v>0</v>
      </c>
    </row>
    <row r="306" spans="1:10" ht="20.25" customHeight="1" thickBot="1" x14ac:dyDescent="0.3">
      <c r="A306" s="267"/>
      <c r="B306" s="268"/>
      <c r="C306" s="269"/>
      <c r="D306" s="211" t="s">
        <v>86</v>
      </c>
      <c r="E306" s="214"/>
      <c r="F306" s="183">
        <v>0</v>
      </c>
      <c r="G306" s="182"/>
      <c r="H306" s="183">
        <v>0</v>
      </c>
      <c r="I306" s="182"/>
      <c r="J306" s="184"/>
    </row>
    <row r="307" spans="1:10" ht="20.25" customHeight="1" thickBot="1" x14ac:dyDescent="0.3">
      <c r="A307" s="267"/>
      <c r="B307" s="268"/>
      <c r="C307" s="269"/>
      <c r="D307" s="210" t="s">
        <v>5</v>
      </c>
      <c r="E307" s="213">
        <v>0</v>
      </c>
      <c r="F307" s="182"/>
      <c r="G307" s="180">
        <v>0</v>
      </c>
      <c r="H307" s="182"/>
      <c r="I307" s="180">
        <v>0</v>
      </c>
      <c r="J307" s="184"/>
    </row>
    <row r="308" spans="1:10" ht="20.25" customHeight="1" thickBot="1" x14ac:dyDescent="0.3">
      <c r="A308" s="267"/>
      <c r="B308" s="268"/>
      <c r="C308" s="269"/>
      <c r="D308" s="210" t="s">
        <v>209</v>
      </c>
      <c r="E308" s="213">
        <v>0</v>
      </c>
      <c r="F308" s="182"/>
      <c r="G308" s="180">
        <v>0</v>
      </c>
      <c r="H308" s="182"/>
      <c r="I308" s="180">
        <v>0</v>
      </c>
      <c r="J308" s="184"/>
    </row>
    <row r="309" spans="1:10" ht="20.25" customHeight="1" thickBot="1" x14ac:dyDescent="0.3">
      <c r="A309" s="267"/>
      <c r="B309" s="268"/>
      <c r="C309" s="269"/>
      <c r="D309" s="210" t="s">
        <v>6</v>
      </c>
      <c r="E309" s="214"/>
      <c r="F309" s="180">
        <v>0</v>
      </c>
      <c r="G309" s="182"/>
      <c r="H309" s="180">
        <v>0</v>
      </c>
      <c r="I309" s="182"/>
      <c r="J309" s="181">
        <v>0</v>
      </c>
    </row>
    <row r="310" spans="1:10" ht="20.25" customHeight="1" thickBot="1" x14ac:dyDescent="0.3">
      <c r="A310" s="267"/>
      <c r="B310" s="268"/>
      <c r="C310" s="269"/>
      <c r="D310" s="210" t="s">
        <v>7</v>
      </c>
      <c r="E310" s="213">
        <v>0</v>
      </c>
      <c r="F310" s="180">
        <v>0</v>
      </c>
      <c r="G310" s="180">
        <v>0</v>
      </c>
      <c r="H310" s="180">
        <v>0</v>
      </c>
      <c r="I310" s="180">
        <v>0</v>
      </c>
      <c r="J310" s="181">
        <v>0</v>
      </c>
    </row>
    <row r="311" spans="1:10" ht="20.25" customHeight="1" thickBot="1" x14ac:dyDescent="0.3">
      <c r="A311" s="267"/>
      <c r="B311" s="268"/>
      <c r="C311" s="269"/>
      <c r="D311" s="212" t="s">
        <v>210</v>
      </c>
      <c r="E311" s="214"/>
      <c r="F311" s="180">
        <v>0</v>
      </c>
      <c r="G311" s="182"/>
      <c r="H311" s="180">
        <v>0</v>
      </c>
      <c r="I311" s="182"/>
      <c r="J311" s="181">
        <v>0</v>
      </c>
    </row>
    <row r="312" spans="1:10" ht="20.25" customHeight="1" thickBot="1" x14ac:dyDescent="0.3">
      <c r="A312" s="267"/>
      <c r="B312" s="268"/>
      <c r="C312" s="269"/>
      <c r="D312" s="212" t="s">
        <v>211</v>
      </c>
      <c r="E312" s="215">
        <v>0</v>
      </c>
      <c r="F312" s="11">
        <v>0</v>
      </c>
      <c r="G312" s="11">
        <v>0</v>
      </c>
      <c r="H312" s="11">
        <v>0</v>
      </c>
      <c r="I312" s="11">
        <v>3</v>
      </c>
      <c r="J312" s="12">
        <v>1</v>
      </c>
    </row>
    <row r="313" spans="1:10" ht="20.25" customHeight="1" thickBot="1" x14ac:dyDescent="0.3">
      <c r="A313" s="267"/>
      <c r="B313" s="268"/>
      <c r="C313" s="269"/>
      <c r="D313" s="209" t="s">
        <v>212</v>
      </c>
      <c r="E313" s="59">
        <v>0</v>
      </c>
      <c r="F313" s="13">
        <v>0</v>
      </c>
      <c r="G313" s="13">
        <v>0</v>
      </c>
      <c r="H313" s="13">
        <v>0</v>
      </c>
      <c r="I313" s="13">
        <v>0</v>
      </c>
      <c r="J313" s="14">
        <v>0</v>
      </c>
    </row>
    <row r="314" spans="1:10" ht="20.25" customHeight="1" thickBot="1" x14ac:dyDescent="0.3">
      <c r="A314" s="267">
        <v>40</v>
      </c>
      <c r="B314" s="268" t="s">
        <v>46</v>
      </c>
      <c r="C314" s="269" t="s">
        <v>85</v>
      </c>
      <c r="D314" s="211" t="s">
        <v>208</v>
      </c>
      <c r="E314" s="216">
        <v>0</v>
      </c>
      <c r="F314" s="185">
        <v>0</v>
      </c>
      <c r="G314" s="185">
        <v>0</v>
      </c>
      <c r="H314" s="185">
        <v>0</v>
      </c>
      <c r="I314" s="185">
        <v>0</v>
      </c>
      <c r="J314" s="186">
        <v>0</v>
      </c>
    </row>
    <row r="315" spans="1:10" ht="20.25" customHeight="1" thickBot="1" x14ac:dyDescent="0.3">
      <c r="A315" s="267"/>
      <c r="B315" s="268"/>
      <c r="C315" s="269"/>
      <c r="D315" s="211" t="s">
        <v>86</v>
      </c>
      <c r="E315" s="214"/>
      <c r="F315" s="183">
        <v>0</v>
      </c>
      <c r="G315" s="182"/>
      <c r="H315" s="183">
        <v>0</v>
      </c>
      <c r="I315" s="182"/>
      <c r="J315" s="184"/>
    </row>
    <row r="316" spans="1:10" ht="20.25" customHeight="1" thickBot="1" x14ac:dyDescent="0.3">
      <c r="A316" s="267"/>
      <c r="B316" s="268"/>
      <c r="C316" s="269"/>
      <c r="D316" s="210" t="s">
        <v>5</v>
      </c>
      <c r="E316" s="213">
        <v>0</v>
      </c>
      <c r="F316" s="182"/>
      <c r="G316" s="180">
        <v>0</v>
      </c>
      <c r="H316" s="182"/>
      <c r="I316" s="180">
        <v>0</v>
      </c>
      <c r="J316" s="184"/>
    </row>
    <row r="317" spans="1:10" ht="20.25" customHeight="1" thickBot="1" x14ac:dyDescent="0.3">
      <c r="A317" s="267"/>
      <c r="B317" s="268"/>
      <c r="C317" s="269"/>
      <c r="D317" s="210" t="s">
        <v>209</v>
      </c>
      <c r="E317" s="213">
        <v>0</v>
      </c>
      <c r="F317" s="182"/>
      <c r="G317" s="180">
        <v>0</v>
      </c>
      <c r="H317" s="182"/>
      <c r="I317" s="180">
        <v>0</v>
      </c>
      <c r="J317" s="184"/>
    </row>
    <row r="318" spans="1:10" ht="20.25" customHeight="1" thickBot="1" x14ac:dyDescent="0.3">
      <c r="A318" s="267"/>
      <c r="B318" s="268"/>
      <c r="C318" s="269"/>
      <c r="D318" s="210" t="s">
        <v>6</v>
      </c>
      <c r="E318" s="214"/>
      <c r="F318" s="180">
        <v>0</v>
      </c>
      <c r="G318" s="182"/>
      <c r="H318" s="180">
        <v>0</v>
      </c>
      <c r="I318" s="182"/>
      <c r="J318" s="181">
        <v>0</v>
      </c>
    </row>
    <row r="319" spans="1:10" ht="20.25" customHeight="1" thickBot="1" x14ac:dyDescent="0.3">
      <c r="A319" s="267"/>
      <c r="B319" s="268"/>
      <c r="C319" s="269"/>
      <c r="D319" s="210" t="s">
        <v>7</v>
      </c>
      <c r="E319" s="213">
        <v>0</v>
      </c>
      <c r="F319" s="180">
        <v>0</v>
      </c>
      <c r="G319" s="180">
        <v>0</v>
      </c>
      <c r="H319" s="180">
        <v>0</v>
      </c>
      <c r="I319" s="180">
        <v>0</v>
      </c>
      <c r="J319" s="181">
        <v>0</v>
      </c>
    </row>
    <row r="320" spans="1:10" ht="20.25" customHeight="1" thickBot="1" x14ac:dyDescent="0.3">
      <c r="A320" s="267"/>
      <c r="B320" s="268"/>
      <c r="C320" s="269"/>
      <c r="D320" s="212" t="s">
        <v>210</v>
      </c>
      <c r="E320" s="214"/>
      <c r="F320" s="180">
        <v>0</v>
      </c>
      <c r="G320" s="182"/>
      <c r="H320" s="180">
        <v>0</v>
      </c>
      <c r="I320" s="182"/>
      <c r="J320" s="181">
        <v>0</v>
      </c>
    </row>
    <row r="321" spans="1:10" ht="20.25" customHeight="1" thickBot="1" x14ac:dyDescent="0.3">
      <c r="A321" s="267"/>
      <c r="B321" s="268"/>
      <c r="C321" s="269"/>
      <c r="D321" s="212" t="s">
        <v>211</v>
      </c>
      <c r="E321" s="215">
        <v>0</v>
      </c>
      <c r="F321" s="11">
        <v>0</v>
      </c>
      <c r="G321" s="11">
        <v>0</v>
      </c>
      <c r="H321" s="11">
        <v>0</v>
      </c>
      <c r="I321" s="11">
        <v>0</v>
      </c>
      <c r="J321" s="12">
        <v>0</v>
      </c>
    </row>
    <row r="322" spans="1:10" ht="20.25" customHeight="1" thickBot="1" x14ac:dyDescent="0.3">
      <c r="A322" s="267"/>
      <c r="B322" s="268"/>
      <c r="C322" s="269"/>
      <c r="D322" s="209" t="s">
        <v>212</v>
      </c>
      <c r="E322" s="59">
        <v>0</v>
      </c>
      <c r="F322" s="13">
        <v>0</v>
      </c>
      <c r="G322" s="13">
        <v>0</v>
      </c>
      <c r="H322" s="13">
        <v>0</v>
      </c>
      <c r="I322" s="13">
        <v>0</v>
      </c>
      <c r="J322" s="14">
        <v>0</v>
      </c>
    </row>
    <row r="323" spans="1:10"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1</v>
      </c>
      <c r="J323" s="70">
        <f t="shared" si="0"/>
        <v>1</v>
      </c>
    </row>
    <row r="324" spans="1:10" ht="20.25" customHeight="1" thickBot="1" x14ac:dyDescent="0.3">
      <c r="A324" s="264"/>
      <c r="B324" s="265"/>
      <c r="C324" s="266"/>
      <c r="D324" s="65" t="s">
        <v>86</v>
      </c>
      <c r="E324" s="71"/>
      <c r="F324" s="72">
        <f t="shared" si="0"/>
        <v>0</v>
      </c>
      <c r="G324" s="73"/>
      <c r="H324" s="72">
        <f t="shared" si="0"/>
        <v>0</v>
      </c>
      <c r="I324" s="73"/>
      <c r="J324" s="74"/>
    </row>
    <row r="325" spans="1:10"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10" ht="20.25" customHeight="1" thickBot="1" x14ac:dyDescent="0.3">
      <c r="A326" s="264"/>
      <c r="B326" s="265"/>
      <c r="C326" s="266"/>
      <c r="D326" s="64" t="s">
        <v>209</v>
      </c>
      <c r="E326" s="75">
        <f t="shared" si="1"/>
        <v>0</v>
      </c>
      <c r="F326" s="73"/>
      <c r="G326" s="76">
        <f t="shared" si="1"/>
        <v>0</v>
      </c>
      <c r="H326" s="73"/>
      <c r="I326" s="76">
        <f t="shared" si="1"/>
        <v>0</v>
      </c>
      <c r="J326" s="74"/>
    </row>
    <row r="327" spans="1:10"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10"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10" ht="20.25" customHeight="1" thickBot="1" x14ac:dyDescent="0.3">
      <c r="A329" s="264"/>
      <c r="B329" s="265"/>
      <c r="C329" s="266"/>
      <c r="D329" s="66" t="s">
        <v>210</v>
      </c>
      <c r="E329" s="71"/>
      <c r="F329" s="76">
        <f t="shared" si="3"/>
        <v>0</v>
      </c>
      <c r="G329" s="73"/>
      <c r="H329" s="76">
        <f t="shared" si="3"/>
        <v>0</v>
      </c>
      <c r="I329" s="73"/>
      <c r="J329" s="77">
        <f t="shared" si="3"/>
        <v>0</v>
      </c>
    </row>
    <row r="330" spans="1:10" ht="20.25" customHeight="1" thickBot="1" x14ac:dyDescent="0.3">
      <c r="A330" s="264"/>
      <c r="B330" s="265"/>
      <c r="C330" s="266"/>
      <c r="D330" s="66" t="s">
        <v>211</v>
      </c>
      <c r="E330" s="78">
        <f t="shared" ref="E330:J331" si="4">SUM(E36,E45,E54)</f>
        <v>0</v>
      </c>
      <c r="F330" s="79">
        <f t="shared" si="4"/>
        <v>0</v>
      </c>
      <c r="G330" s="79">
        <f t="shared" si="4"/>
        <v>1</v>
      </c>
      <c r="H330" s="79">
        <f t="shared" si="4"/>
        <v>3</v>
      </c>
      <c r="I330" s="79">
        <f t="shared" si="4"/>
        <v>7</v>
      </c>
      <c r="J330" s="80">
        <f t="shared" si="4"/>
        <v>11</v>
      </c>
    </row>
    <row r="331" spans="1:10"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10"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1</v>
      </c>
      <c r="J332" s="70">
        <f t="shared" si="5"/>
        <v>0</v>
      </c>
    </row>
    <row r="333" spans="1:10" ht="20.25" customHeight="1" thickBot="1" x14ac:dyDescent="0.3">
      <c r="A333" s="264"/>
      <c r="B333" s="265"/>
      <c r="C333" s="266"/>
      <c r="D333" s="65" t="s">
        <v>86</v>
      </c>
      <c r="E333" s="71"/>
      <c r="F333" s="72">
        <f t="shared" si="5"/>
        <v>0</v>
      </c>
      <c r="G333" s="73"/>
      <c r="H333" s="72">
        <f t="shared" si="5"/>
        <v>0</v>
      </c>
      <c r="I333" s="73"/>
      <c r="J333" s="74"/>
    </row>
    <row r="334" spans="1:10"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10" ht="20.25" customHeight="1" thickBot="1" x14ac:dyDescent="0.3">
      <c r="A335" s="264"/>
      <c r="B335" s="265"/>
      <c r="C335" s="266"/>
      <c r="D335" s="64" t="s">
        <v>209</v>
      </c>
      <c r="E335" s="75">
        <f t="shared" si="6"/>
        <v>0</v>
      </c>
      <c r="F335" s="73"/>
      <c r="G335" s="76">
        <f t="shared" si="6"/>
        <v>0</v>
      </c>
      <c r="H335" s="73"/>
      <c r="I335" s="76">
        <f t="shared" si="6"/>
        <v>0</v>
      </c>
      <c r="J335" s="74"/>
    </row>
    <row r="336" spans="1:10"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0</v>
      </c>
      <c r="G339" s="79">
        <f t="shared" si="9"/>
        <v>1</v>
      </c>
      <c r="H339" s="79">
        <f t="shared" si="9"/>
        <v>2</v>
      </c>
      <c r="I339" s="79">
        <f t="shared" si="9"/>
        <v>7</v>
      </c>
      <c r="J339" s="80">
        <f t="shared" si="9"/>
        <v>9</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2E5172F1-5F42-4F71-AA51-11B7C3D7ADF4}">
      <formula1>$AC$2:$AC$55</formula1>
      <formula2>0</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6B79-335D-4170-8FC4-E8D2B53AF6A4}">
  <sheetPr codeName="Sheet15"/>
  <dimension ref="A1:PZ340"/>
  <sheetViews>
    <sheetView zoomScale="70" zoomScaleNormal="70" workbookViewId="0">
      <selection activeCell="A323" sqref="A323:J340"/>
    </sheetView>
  </sheetViews>
  <sheetFormatPr defaultColWidth="9.140625" defaultRowHeight="15" x14ac:dyDescent="0.25"/>
  <cols>
    <col min="1" max="1" width="6.85546875" style="3" customWidth="1"/>
    <col min="2" max="2" width="40.5703125" style="3" customWidth="1"/>
    <col min="3" max="3" width="62.28515625" style="3" customWidth="1"/>
    <col min="4" max="4" width="28.7109375" style="18" customWidth="1"/>
    <col min="5" max="10" width="9.140625" style="19"/>
    <col min="11" max="26" width="9.140625" style="3"/>
    <col min="27" max="32" width="9.140625" style="178"/>
    <col min="33" max="442" width="9.140625" style="3"/>
    <col min="443" max="16384" width="9.140625" style="177"/>
  </cols>
  <sheetData>
    <row r="1" spans="1:442"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115" t="s">
        <v>107</v>
      </c>
      <c r="AB1" s="115" t="s">
        <v>108</v>
      </c>
      <c r="AC1" s="115" t="s">
        <v>109</v>
      </c>
      <c r="AD1" s="115" t="s">
        <v>110</v>
      </c>
      <c r="AE1" s="115" t="s">
        <v>0</v>
      </c>
      <c r="AF1" s="115"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c r="PZ1" s="177"/>
    </row>
    <row r="2" spans="1:442"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116" t="s">
        <v>112</v>
      </c>
      <c r="AB2" s="117">
        <v>2019</v>
      </c>
      <c r="AC2" s="25" t="s">
        <v>113</v>
      </c>
      <c r="AD2" s="25">
        <v>13473</v>
      </c>
      <c r="AE2" s="25" t="s">
        <v>114</v>
      </c>
      <c r="AF2" s="25"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c r="PZ2" s="177"/>
    </row>
    <row r="3" spans="1:442"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116" t="s">
        <v>116</v>
      </c>
      <c r="AB3" s="117">
        <v>2020</v>
      </c>
      <c r="AC3" s="25" t="s">
        <v>117</v>
      </c>
      <c r="AD3" s="25">
        <v>13488</v>
      </c>
      <c r="AE3" s="25" t="s">
        <v>118</v>
      </c>
      <c r="AF3" s="25"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c r="PZ3" s="177"/>
    </row>
    <row r="4" spans="1:442" ht="20.25" customHeight="1" x14ac:dyDescent="0.25">
      <c r="A4" s="177"/>
      <c r="B4" s="202" t="s">
        <v>105</v>
      </c>
      <c r="C4" s="203" t="str">
        <f>VLOOKUP($C$5,$AC$2:$AF$55,4,0)</f>
        <v>Suba</v>
      </c>
      <c r="D4" s="178"/>
      <c r="E4" s="187"/>
      <c r="F4" s="187"/>
      <c r="G4" s="187"/>
      <c r="H4" s="187"/>
      <c r="I4" s="187"/>
      <c r="J4" s="187"/>
      <c r="K4" s="177"/>
      <c r="L4" s="177"/>
      <c r="M4" s="177"/>
      <c r="N4" s="177"/>
      <c r="O4" s="177"/>
      <c r="P4" s="177"/>
      <c r="Q4" s="177"/>
      <c r="R4" s="177"/>
      <c r="S4" s="177"/>
      <c r="T4" s="177"/>
      <c r="U4" s="177"/>
      <c r="V4" s="177"/>
      <c r="W4" s="177"/>
      <c r="X4" s="177"/>
      <c r="Y4" s="177"/>
      <c r="Z4" s="177"/>
      <c r="AA4" s="116" t="s">
        <v>120</v>
      </c>
      <c r="AB4" s="117">
        <v>2021</v>
      </c>
      <c r="AC4" s="25" t="s">
        <v>121</v>
      </c>
      <c r="AD4" s="25">
        <v>13491</v>
      </c>
      <c r="AE4" s="25" t="s">
        <v>122</v>
      </c>
      <c r="AF4" s="25"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c r="PZ4" s="177"/>
    </row>
    <row r="5" spans="1:442" ht="20.25" customHeight="1" x14ac:dyDescent="0.25">
      <c r="A5" s="177"/>
      <c r="B5" s="202" t="s">
        <v>102</v>
      </c>
      <c r="C5" s="203" t="s">
        <v>199</v>
      </c>
      <c r="D5" s="188">
        <f>VLOOKUP($C$5,$AC$2:$AF$55,2,0)</f>
        <v>14059</v>
      </c>
      <c r="E5" s="187"/>
      <c r="F5" s="187"/>
      <c r="G5" s="187"/>
      <c r="H5" s="187"/>
      <c r="I5" s="187"/>
      <c r="J5" s="187"/>
      <c r="K5" s="177"/>
      <c r="L5" s="177"/>
      <c r="M5" s="177"/>
      <c r="N5" s="177"/>
      <c r="O5" s="177"/>
      <c r="P5" s="177"/>
      <c r="Q5" s="177"/>
      <c r="R5" s="177"/>
      <c r="S5" s="177"/>
      <c r="T5" s="177"/>
      <c r="U5" s="177"/>
      <c r="V5" s="177"/>
      <c r="W5" s="177"/>
      <c r="X5" s="177"/>
      <c r="Y5" s="177"/>
      <c r="Z5" s="177"/>
      <c r="AA5" s="116" t="s">
        <v>124</v>
      </c>
      <c r="AB5" s="117">
        <v>2022</v>
      </c>
      <c r="AC5" s="25" t="s">
        <v>125</v>
      </c>
      <c r="AD5" s="25">
        <v>13527</v>
      </c>
      <c r="AE5" s="25" t="s">
        <v>126</v>
      </c>
      <c r="AF5" s="25"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c r="PZ5" s="177"/>
    </row>
    <row r="6" spans="1:442" ht="20.25" customHeight="1" x14ac:dyDescent="0.25">
      <c r="A6" s="177"/>
      <c r="B6" s="202" t="s">
        <v>106</v>
      </c>
      <c r="C6" s="204">
        <v>44560</v>
      </c>
      <c r="D6" s="178"/>
      <c r="E6" s="187"/>
      <c r="F6" s="187"/>
      <c r="G6" s="187"/>
      <c r="H6" s="187"/>
      <c r="I6" s="187"/>
      <c r="J6" s="187"/>
      <c r="K6" s="177"/>
      <c r="L6" s="177"/>
      <c r="M6" s="177"/>
      <c r="N6" s="177"/>
      <c r="O6" s="177"/>
      <c r="P6" s="177"/>
      <c r="Q6" s="177"/>
      <c r="R6" s="177"/>
      <c r="S6" s="177"/>
      <c r="T6" s="177"/>
      <c r="U6" s="177"/>
      <c r="V6" s="177"/>
      <c r="W6" s="177"/>
      <c r="X6" s="177"/>
      <c r="Y6" s="177"/>
      <c r="Z6" s="177"/>
      <c r="AA6" s="116" t="s">
        <v>128</v>
      </c>
      <c r="AB6" s="117">
        <v>2023</v>
      </c>
      <c r="AC6" s="25" t="s">
        <v>129</v>
      </c>
      <c r="AD6" s="25">
        <v>15861</v>
      </c>
      <c r="AE6" s="25" t="s">
        <v>130</v>
      </c>
      <c r="AF6" s="25"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c r="PZ6" s="177"/>
    </row>
    <row r="7" spans="1:442" ht="20.25" customHeight="1" thickBot="1" x14ac:dyDescent="0.3">
      <c r="A7" s="177"/>
      <c r="B7" s="205" t="s">
        <v>101</v>
      </c>
      <c r="C7" s="206">
        <f>VLOOKUP($C$5,$AC$2:$AF$55,2,0)</f>
        <v>14059</v>
      </c>
      <c r="D7" s="178"/>
      <c r="E7" s="187"/>
      <c r="F7" s="187"/>
      <c r="G7" s="187"/>
      <c r="H7" s="187"/>
      <c r="I7" s="187"/>
      <c r="J7" s="187"/>
      <c r="K7" s="177"/>
      <c r="L7" s="177"/>
      <c r="M7" s="177"/>
      <c r="N7" s="177"/>
      <c r="O7" s="177"/>
      <c r="P7" s="177"/>
      <c r="Q7" s="177"/>
      <c r="R7" s="177"/>
      <c r="S7" s="177"/>
      <c r="T7" s="177"/>
      <c r="U7" s="177"/>
      <c r="V7" s="177"/>
      <c r="W7" s="177"/>
      <c r="X7" s="177"/>
      <c r="Y7" s="177"/>
      <c r="Z7" s="177"/>
      <c r="AA7" s="116" t="s">
        <v>132</v>
      </c>
      <c r="AB7" s="117">
        <v>2024</v>
      </c>
      <c r="AC7" s="25" t="s">
        <v>133</v>
      </c>
      <c r="AD7" s="25">
        <v>17747</v>
      </c>
      <c r="AE7" s="25" t="s">
        <v>118</v>
      </c>
      <c r="AF7" s="25"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c r="PZ7" s="177"/>
    </row>
    <row r="8" spans="1:442" s="18" customFormat="1" ht="20.25" customHeight="1" thickBot="1" x14ac:dyDescent="0.3">
      <c r="A8" s="293" t="s">
        <v>13</v>
      </c>
      <c r="B8" s="294" t="s">
        <v>9</v>
      </c>
      <c r="C8" s="294" t="s">
        <v>10</v>
      </c>
      <c r="D8" s="292" t="s">
        <v>11</v>
      </c>
      <c r="E8" s="290" t="s">
        <v>1</v>
      </c>
      <c r="F8" s="290"/>
      <c r="G8" s="291" t="s">
        <v>2</v>
      </c>
      <c r="H8" s="291"/>
      <c r="I8" s="289" t="s">
        <v>100</v>
      </c>
      <c r="J8" s="289"/>
      <c r="AA8" s="116" t="s">
        <v>135</v>
      </c>
      <c r="AB8" s="117">
        <v>2025</v>
      </c>
      <c r="AC8" s="25" t="s">
        <v>136</v>
      </c>
      <c r="AD8" s="25">
        <v>16073</v>
      </c>
      <c r="AE8" s="25" t="s">
        <v>137</v>
      </c>
      <c r="AF8" s="25" t="s">
        <v>138</v>
      </c>
    </row>
    <row r="9" spans="1:442" ht="20.25" customHeight="1" thickBot="1" x14ac:dyDescent="0.3">
      <c r="A9" s="293"/>
      <c r="B9" s="294"/>
      <c r="C9" s="294"/>
      <c r="D9" s="292"/>
      <c r="E9" s="118" t="s">
        <v>3</v>
      </c>
      <c r="F9" s="119" t="s">
        <v>4</v>
      </c>
      <c r="G9" s="119" t="s">
        <v>3</v>
      </c>
      <c r="H9" s="119" t="s">
        <v>4</v>
      </c>
      <c r="I9" s="119" t="s">
        <v>3</v>
      </c>
      <c r="J9" s="120" t="s">
        <v>4</v>
      </c>
      <c r="K9" s="177"/>
      <c r="L9" s="177"/>
      <c r="M9" s="177"/>
      <c r="N9" s="177"/>
      <c r="O9" s="177"/>
      <c r="P9" s="177"/>
      <c r="Q9" s="177"/>
      <c r="R9" s="177"/>
      <c r="S9" s="177"/>
      <c r="T9" s="177"/>
      <c r="U9" s="177"/>
      <c r="V9" s="177"/>
      <c r="W9" s="177"/>
      <c r="X9" s="177"/>
      <c r="Y9" s="177"/>
      <c r="Z9" s="177"/>
      <c r="AA9" s="116" t="s">
        <v>139</v>
      </c>
      <c r="AB9" s="117">
        <v>2026</v>
      </c>
      <c r="AC9" s="25" t="s">
        <v>140</v>
      </c>
      <c r="AD9" s="25">
        <v>13604</v>
      </c>
      <c r="AE9" s="25" t="s">
        <v>118</v>
      </c>
      <c r="AF9" s="25" t="s">
        <v>141</v>
      </c>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c r="OO9" s="177"/>
      <c r="OP9" s="177"/>
      <c r="OQ9" s="177"/>
      <c r="OR9" s="177"/>
      <c r="OS9" s="177"/>
      <c r="OT9" s="177"/>
      <c r="OU9" s="177"/>
      <c r="OV9" s="177"/>
      <c r="OW9" s="177"/>
      <c r="OX9" s="177"/>
      <c r="OY9" s="177"/>
      <c r="OZ9" s="177"/>
      <c r="PA9" s="177"/>
      <c r="PB9" s="177"/>
      <c r="PC9" s="177"/>
      <c r="PD9" s="177"/>
      <c r="PE9" s="177"/>
      <c r="PF9" s="177"/>
      <c r="PG9" s="177"/>
      <c r="PH9" s="177"/>
      <c r="PI9" s="177"/>
      <c r="PJ9" s="177"/>
      <c r="PK9" s="177"/>
      <c r="PL9" s="177"/>
      <c r="PM9" s="177"/>
      <c r="PN9" s="177"/>
      <c r="PO9" s="177"/>
      <c r="PP9" s="177"/>
      <c r="PQ9" s="177"/>
      <c r="PR9" s="177"/>
      <c r="PS9" s="177"/>
      <c r="PT9" s="177"/>
      <c r="PU9" s="177"/>
      <c r="PV9" s="177"/>
      <c r="PW9" s="177"/>
      <c r="PX9" s="177"/>
      <c r="PY9" s="177"/>
      <c r="PZ9" s="177"/>
    </row>
    <row r="10" spans="1:442" s="179" customFormat="1" ht="20.25" customHeight="1" thickBot="1" x14ac:dyDescent="0.3">
      <c r="A10" s="278" t="s">
        <v>30</v>
      </c>
      <c r="B10" s="278"/>
      <c r="C10" s="278"/>
      <c r="D10" s="278"/>
      <c r="E10" s="278"/>
      <c r="F10" s="278"/>
      <c r="G10" s="278"/>
      <c r="H10" s="278"/>
      <c r="I10" s="278"/>
      <c r="J10" s="278"/>
      <c r="AA10" s="116" t="s">
        <v>142</v>
      </c>
      <c r="AB10" s="117">
        <v>2027</v>
      </c>
      <c r="AC10" s="25" t="s">
        <v>143</v>
      </c>
      <c r="AD10" s="25">
        <v>13606</v>
      </c>
      <c r="AE10" s="25" t="s">
        <v>118</v>
      </c>
      <c r="AF10" s="25" t="s">
        <v>144</v>
      </c>
    </row>
    <row r="11" spans="1:442" ht="20.25" customHeight="1" thickBot="1" x14ac:dyDescent="0.3">
      <c r="A11" s="267">
        <v>1</v>
      </c>
      <c r="B11" s="268" t="s">
        <v>8</v>
      </c>
      <c r="C11" s="268" t="s">
        <v>14</v>
      </c>
      <c r="D11" s="194" t="s">
        <v>208</v>
      </c>
      <c r="E11" s="189">
        <v>0</v>
      </c>
      <c r="F11" s="185">
        <v>0</v>
      </c>
      <c r="G11" s="185">
        <v>0</v>
      </c>
      <c r="H11" s="185">
        <v>0</v>
      </c>
      <c r="I11" s="185">
        <v>0</v>
      </c>
      <c r="J11" s="186">
        <v>0</v>
      </c>
      <c r="K11" s="177"/>
      <c r="L11" s="177"/>
      <c r="M11" s="177"/>
      <c r="N11" s="177"/>
      <c r="O11" s="177"/>
      <c r="P11" s="177"/>
      <c r="Q11" s="177"/>
      <c r="R11" s="177"/>
      <c r="S11" s="177"/>
      <c r="T11" s="177"/>
      <c r="U11" s="177"/>
      <c r="V11" s="177"/>
      <c r="W11" s="177"/>
      <c r="X11" s="177"/>
      <c r="Y11" s="177"/>
      <c r="Z11" s="177"/>
      <c r="AA11" s="116" t="s">
        <v>145</v>
      </c>
      <c r="AB11" s="117">
        <v>2028</v>
      </c>
      <c r="AC11" s="25" t="s">
        <v>146</v>
      </c>
      <c r="AD11" s="25">
        <v>13640</v>
      </c>
      <c r="AE11" s="25" t="s">
        <v>147</v>
      </c>
      <c r="AF11" s="25" t="s">
        <v>148</v>
      </c>
    </row>
    <row r="12" spans="1:442" ht="20.25" customHeight="1" thickBot="1" x14ac:dyDescent="0.3">
      <c r="A12" s="267"/>
      <c r="B12" s="268"/>
      <c r="C12" s="268"/>
      <c r="D12" s="195" t="s">
        <v>86</v>
      </c>
      <c r="E12" s="190"/>
      <c r="F12" s="183">
        <v>0</v>
      </c>
      <c r="G12" s="182"/>
      <c r="H12" s="183">
        <v>0</v>
      </c>
      <c r="I12" s="182"/>
      <c r="J12" s="184"/>
      <c r="K12" s="177"/>
      <c r="L12" s="177"/>
      <c r="M12" s="177"/>
      <c r="N12" s="177"/>
      <c r="O12" s="177"/>
      <c r="P12" s="177"/>
      <c r="Q12" s="177"/>
      <c r="R12" s="177"/>
      <c r="S12" s="177"/>
      <c r="T12" s="177"/>
      <c r="U12" s="177"/>
      <c r="V12" s="177"/>
      <c r="W12" s="177"/>
      <c r="X12" s="177"/>
      <c r="Y12" s="177"/>
      <c r="Z12" s="177"/>
      <c r="AA12" s="116" t="s">
        <v>149</v>
      </c>
      <c r="AB12" s="117">
        <v>2029</v>
      </c>
      <c r="AC12" s="25" t="s">
        <v>150</v>
      </c>
      <c r="AD12" s="25">
        <v>15914</v>
      </c>
      <c r="AE12" s="25" t="s">
        <v>151</v>
      </c>
      <c r="AF12" s="25" t="s">
        <v>152</v>
      </c>
    </row>
    <row r="13" spans="1:442" ht="20.25" customHeight="1" thickBot="1" x14ac:dyDescent="0.3">
      <c r="A13" s="267"/>
      <c r="B13" s="268"/>
      <c r="C13" s="268"/>
      <c r="D13" s="196" t="s">
        <v>5</v>
      </c>
      <c r="E13" s="191">
        <v>0</v>
      </c>
      <c r="F13" s="182"/>
      <c r="G13" s="180">
        <v>0</v>
      </c>
      <c r="H13" s="182"/>
      <c r="I13" s="180">
        <v>0</v>
      </c>
      <c r="J13" s="184"/>
      <c r="K13" s="177"/>
      <c r="L13" s="177"/>
      <c r="M13" s="177"/>
      <c r="N13" s="177"/>
      <c r="O13" s="177"/>
      <c r="P13" s="177"/>
      <c r="Q13" s="177"/>
      <c r="R13" s="177"/>
      <c r="S13" s="177"/>
      <c r="T13" s="177"/>
      <c r="U13" s="177"/>
      <c r="V13" s="177"/>
      <c r="W13" s="177"/>
      <c r="X13" s="177"/>
      <c r="Y13" s="177"/>
      <c r="Z13" s="177"/>
      <c r="AA13" s="116" t="s">
        <v>153</v>
      </c>
      <c r="AB13" s="117">
        <v>2030</v>
      </c>
      <c r="AC13" s="25" t="s">
        <v>154</v>
      </c>
      <c r="AD13" s="25">
        <v>13667</v>
      </c>
      <c r="AE13" s="25" t="s">
        <v>118</v>
      </c>
      <c r="AF13" s="25" t="s">
        <v>144</v>
      </c>
    </row>
    <row r="14" spans="1:442" ht="20.25" customHeight="1" thickBot="1" x14ac:dyDescent="0.3">
      <c r="A14" s="267"/>
      <c r="B14" s="268"/>
      <c r="C14" s="268"/>
      <c r="D14" s="196" t="s">
        <v>209</v>
      </c>
      <c r="E14" s="191">
        <v>0</v>
      </c>
      <c r="F14" s="182"/>
      <c r="G14" s="180">
        <v>0</v>
      </c>
      <c r="H14" s="182"/>
      <c r="I14" s="180">
        <v>0</v>
      </c>
      <c r="J14" s="184"/>
      <c r="K14" s="177"/>
      <c r="L14" s="177"/>
      <c r="M14" s="177"/>
      <c r="N14" s="177"/>
      <c r="O14" s="177"/>
      <c r="P14" s="177"/>
      <c r="Q14" s="177"/>
      <c r="R14" s="177"/>
      <c r="S14" s="177"/>
      <c r="T14" s="177"/>
      <c r="U14" s="177"/>
      <c r="V14" s="177"/>
      <c r="W14" s="177"/>
      <c r="X14" s="177"/>
      <c r="Y14" s="177"/>
      <c r="Z14" s="177"/>
      <c r="AA14" s="121"/>
      <c r="AB14" s="121"/>
      <c r="AC14" s="25" t="s">
        <v>155</v>
      </c>
      <c r="AD14" s="25">
        <v>13719</v>
      </c>
      <c r="AE14" s="25" t="s">
        <v>122</v>
      </c>
      <c r="AF14" s="25" t="s">
        <v>156</v>
      </c>
    </row>
    <row r="15" spans="1:442" ht="20.25" customHeight="1" thickBot="1" x14ac:dyDescent="0.3">
      <c r="A15" s="267"/>
      <c r="B15" s="268"/>
      <c r="C15" s="268"/>
      <c r="D15" s="196" t="s">
        <v>6</v>
      </c>
      <c r="E15" s="190"/>
      <c r="F15" s="180">
        <v>0</v>
      </c>
      <c r="G15" s="182"/>
      <c r="H15" s="180">
        <v>0</v>
      </c>
      <c r="I15" s="182"/>
      <c r="J15" s="181">
        <v>0</v>
      </c>
      <c r="K15" s="177"/>
      <c r="L15" s="177"/>
      <c r="M15" s="177"/>
      <c r="N15" s="177"/>
      <c r="O15" s="177"/>
      <c r="P15" s="177"/>
      <c r="Q15" s="177"/>
      <c r="R15" s="177"/>
      <c r="S15" s="177"/>
      <c r="T15" s="177"/>
      <c r="U15" s="177"/>
      <c r="V15" s="177"/>
      <c r="W15" s="177"/>
      <c r="X15" s="177"/>
      <c r="Y15" s="177"/>
      <c r="Z15" s="177"/>
      <c r="AA15" s="121"/>
      <c r="AB15" s="121"/>
      <c r="AC15" s="25" t="s">
        <v>157</v>
      </c>
      <c r="AD15" s="25">
        <v>15965</v>
      </c>
      <c r="AE15" s="25" t="s">
        <v>130</v>
      </c>
      <c r="AF15" s="25" t="s">
        <v>158</v>
      </c>
    </row>
    <row r="16" spans="1:442" ht="20.25" customHeight="1" thickBot="1" x14ac:dyDescent="0.3">
      <c r="A16" s="267"/>
      <c r="B16" s="268"/>
      <c r="C16" s="268"/>
      <c r="D16" s="196" t="s">
        <v>7</v>
      </c>
      <c r="E16" s="191">
        <v>0</v>
      </c>
      <c r="F16" s="180">
        <v>0</v>
      </c>
      <c r="G16" s="180">
        <v>0</v>
      </c>
      <c r="H16" s="180">
        <v>0</v>
      </c>
      <c r="I16" s="180">
        <v>0</v>
      </c>
      <c r="J16" s="181">
        <v>0</v>
      </c>
      <c r="K16" s="177"/>
      <c r="L16" s="177"/>
      <c r="M16" s="177"/>
      <c r="N16" s="177"/>
      <c r="O16" s="177"/>
      <c r="P16" s="177"/>
      <c r="Q16" s="177"/>
      <c r="R16" s="177"/>
      <c r="S16" s="177"/>
      <c r="T16" s="177"/>
      <c r="U16" s="177"/>
      <c r="V16" s="177"/>
      <c r="W16" s="177"/>
      <c r="X16" s="177"/>
      <c r="Y16" s="177"/>
      <c r="Z16" s="177"/>
      <c r="AA16" s="121"/>
      <c r="AB16" s="121"/>
      <c r="AC16" s="25" t="s">
        <v>159</v>
      </c>
      <c r="AD16" s="25">
        <v>13769</v>
      </c>
      <c r="AE16" s="25" t="s">
        <v>118</v>
      </c>
      <c r="AF16" s="25" t="s">
        <v>119</v>
      </c>
    </row>
    <row r="17" spans="1:32" ht="20.25" customHeight="1" thickBot="1" x14ac:dyDescent="0.3">
      <c r="A17" s="267"/>
      <c r="B17" s="268"/>
      <c r="C17" s="268"/>
      <c r="D17" s="197" t="s">
        <v>210</v>
      </c>
      <c r="E17" s="190"/>
      <c r="F17" s="180">
        <v>0</v>
      </c>
      <c r="G17" s="182"/>
      <c r="H17" s="180">
        <v>0</v>
      </c>
      <c r="I17" s="182"/>
      <c r="J17" s="181">
        <v>0</v>
      </c>
      <c r="K17" s="177"/>
      <c r="L17" s="177"/>
      <c r="M17" s="177"/>
      <c r="N17" s="177"/>
      <c r="O17" s="177"/>
      <c r="P17" s="177"/>
      <c r="Q17" s="177"/>
      <c r="R17" s="177"/>
      <c r="S17" s="177"/>
      <c r="T17" s="177"/>
      <c r="U17" s="177"/>
      <c r="V17" s="177"/>
      <c r="W17" s="177"/>
      <c r="X17" s="177"/>
      <c r="Y17" s="177"/>
      <c r="Z17" s="177"/>
      <c r="AA17" s="121"/>
      <c r="AB17" s="121"/>
      <c r="AC17" s="25" t="s">
        <v>160</v>
      </c>
      <c r="AD17" s="25">
        <v>13781</v>
      </c>
      <c r="AE17" s="25" t="s">
        <v>122</v>
      </c>
      <c r="AF17" s="25" t="s">
        <v>161</v>
      </c>
    </row>
    <row r="18" spans="1:32" ht="20.25" customHeight="1" thickBot="1" x14ac:dyDescent="0.3">
      <c r="A18" s="267"/>
      <c r="B18" s="268"/>
      <c r="C18" s="268"/>
      <c r="D18" s="197" t="s">
        <v>211</v>
      </c>
      <c r="E18" s="192">
        <v>0</v>
      </c>
      <c r="F18" s="11">
        <v>0</v>
      </c>
      <c r="G18" s="11">
        <v>0</v>
      </c>
      <c r="H18" s="11">
        <v>0</v>
      </c>
      <c r="I18" s="11">
        <v>0</v>
      </c>
      <c r="J18" s="12">
        <v>0</v>
      </c>
      <c r="K18" s="177"/>
      <c r="L18" s="177"/>
      <c r="M18" s="177"/>
      <c r="N18" s="177"/>
      <c r="O18" s="177"/>
      <c r="P18" s="177"/>
      <c r="Q18" s="177"/>
      <c r="R18" s="177"/>
      <c r="S18" s="177"/>
      <c r="T18" s="177"/>
      <c r="U18" s="177"/>
      <c r="V18" s="177"/>
      <c r="W18" s="177"/>
      <c r="X18" s="177"/>
      <c r="Y18" s="177"/>
      <c r="Z18" s="177"/>
      <c r="AA18" s="121"/>
      <c r="AB18" s="121"/>
      <c r="AC18" s="25" t="s">
        <v>162</v>
      </c>
      <c r="AD18" s="25">
        <v>13795</v>
      </c>
      <c r="AE18" s="25" t="s">
        <v>118</v>
      </c>
      <c r="AF18" s="25" t="s">
        <v>144</v>
      </c>
    </row>
    <row r="19" spans="1:32" ht="20.25" customHeight="1" thickBot="1" x14ac:dyDescent="0.3">
      <c r="A19" s="267"/>
      <c r="B19" s="268"/>
      <c r="C19" s="268"/>
      <c r="D19" s="198" t="s">
        <v>212</v>
      </c>
      <c r="E19" s="193">
        <v>0</v>
      </c>
      <c r="F19" s="13">
        <v>0</v>
      </c>
      <c r="G19" s="13">
        <v>0</v>
      </c>
      <c r="H19" s="13">
        <v>0</v>
      </c>
      <c r="I19" s="13">
        <v>0</v>
      </c>
      <c r="J19" s="14">
        <v>0</v>
      </c>
      <c r="K19" s="177"/>
      <c r="L19" s="177"/>
      <c r="M19" s="177"/>
      <c r="N19" s="177"/>
      <c r="O19" s="177"/>
      <c r="P19" s="177"/>
      <c r="Q19" s="177"/>
      <c r="R19" s="177"/>
      <c r="S19" s="177"/>
      <c r="T19" s="177"/>
      <c r="U19" s="177"/>
      <c r="V19" s="177"/>
      <c r="W19" s="177"/>
      <c r="X19" s="177"/>
      <c r="Y19" s="177"/>
      <c r="Z19" s="177"/>
      <c r="AA19" s="121"/>
      <c r="AB19" s="121"/>
      <c r="AC19" s="25" t="s">
        <v>163</v>
      </c>
      <c r="AD19" s="25">
        <v>13797</v>
      </c>
      <c r="AE19" s="25" t="s">
        <v>114</v>
      </c>
      <c r="AF19" s="25" t="s">
        <v>164</v>
      </c>
    </row>
    <row r="20" spans="1:32" ht="20.25" customHeight="1" thickBot="1" x14ac:dyDescent="0.3">
      <c r="A20" s="283">
        <v>2</v>
      </c>
      <c r="B20" s="268" t="s">
        <v>12</v>
      </c>
      <c r="C20" s="269" t="s">
        <v>64</v>
      </c>
      <c r="D20" s="194" t="s">
        <v>208</v>
      </c>
      <c r="E20" s="189">
        <v>0</v>
      </c>
      <c r="F20" s="185">
        <v>0</v>
      </c>
      <c r="G20" s="185">
        <v>0</v>
      </c>
      <c r="H20" s="185">
        <v>0</v>
      </c>
      <c r="I20" s="185">
        <v>0</v>
      </c>
      <c r="J20" s="186">
        <v>0</v>
      </c>
      <c r="K20" s="177"/>
      <c r="L20" s="177"/>
      <c r="M20" s="177"/>
      <c r="N20" s="177"/>
      <c r="O20" s="177"/>
      <c r="P20" s="177"/>
      <c r="Q20" s="177"/>
      <c r="R20" s="177"/>
      <c r="S20" s="177"/>
      <c r="T20" s="177"/>
      <c r="U20" s="177"/>
      <c r="V20" s="177"/>
      <c r="W20" s="177"/>
      <c r="X20" s="177"/>
      <c r="Y20" s="177"/>
      <c r="Z20" s="177"/>
      <c r="AA20" s="121"/>
      <c r="AB20" s="121"/>
      <c r="AC20" s="25" t="s">
        <v>165</v>
      </c>
      <c r="AD20" s="25">
        <v>13813</v>
      </c>
      <c r="AE20" s="25" t="s">
        <v>118</v>
      </c>
      <c r="AF20" s="25" t="s">
        <v>134</v>
      </c>
    </row>
    <row r="21" spans="1:32" ht="20.25" customHeight="1" thickBot="1" x14ac:dyDescent="0.3">
      <c r="A21" s="283"/>
      <c r="B21" s="268"/>
      <c r="C21" s="269"/>
      <c r="D21" s="195" t="s">
        <v>86</v>
      </c>
      <c r="E21" s="190"/>
      <c r="F21" s="183">
        <v>0</v>
      </c>
      <c r="G21" s="182"/>
      <c r="H21" s="183">
        <v>0</v>
      </c>
      <c r="I21" s="182"/>
      <c r="J21" s="184"/>
      <c r="K21" s="177"/>
      <c r="L21" s="177"/>
      <c r="M21" s="177"/>
      <c r="N21" s="177"/>
      <c r="O21" s="177"/>
      <c r="P21" s="177"/>
      <c r="Q21" s="177"/>
      <c r="R21" s="177"/>
      <c r="S21" s="177"/>
      <c r="T21" s="177"/>
      <c r="U21" s="177"/>
      <c r="V21" s="177"/>
      <c r="W21" s="177"/>
      <c r="X21" s="177"/>
      <c r="Y21" s="177"/>
      <c r="Z21" s="177"/>
      <c r="AA21" s="122"/>
      <c r="AB21" s="122"/>
      <c r="AC21" s="25" t="s">
        <v>166</v>
      </c>
      <c r="AD21" s="25">
        <v>16030</v>
      </c>
      <c r="AE21" s="25" t="s">
        <v>151</v>
      </c>
      <c r="AF21" s="25" t="s">
        <v>152</v>
      </c>
    </row>
    <row r="22" spans="1:32" ht="20.25" customHeight="1" thickBot="1" x14ac:dyDescent="0.3">
      <c r="A22" s="283"/>
      <c r="B22" s="268"/>
      <c r="C22" s="269"/>
      <c r="D22" s="196" t="s">
        <v>5</v>
      </c>
      <c r="E22" s="191">
        <v>0</v>
      </c>
      <c r="F22" s="182"/>
      <c r="G22" s="180">
        <v>0</v>
      </c>
      <c r="H22" s="182"/>
      <c r="I22" s="180">
        <v>0</v>
      </c>
      <c r="J22" s="184"/>
      <c r="K22" s="177"/>
      <c r="L22" s="177"/>
      <c r="M22" s="177"/>
      <c r="N22" s="177"/>
      <c r="O22" s="177"/>
      <c r="P22" s="177"/>
      <c r="Q22" s="177"/>
      <c r="R22" s="177"/>
      <c r="S22" s="177"/>
      <c r="T22" s="177"/>
      <c r="U22" s="177"/>
      <c r="V22" s="177"/>
      <c r="W22" s="177"/>
      <c r="X22" s="177"/>
      <c r="Y22" s="177"/>
      <c r="Z22" s="177"/>
      <c r="AA22" s="121"/>
      <c r="AB22" s="121"/>
      <c r="AC22" s="25" t="s">
        <v>167</v>
      </c>
      <c r="AD22" s="25">
        <v>13852</v>
      </c>
      <c r="AE22" s="25" t="s">
        <v>114</v>
      </c>
      <c r="AF22" s="25" t="s">
        <v>115</v>
      </c>
    </row>
    <row r="23" spans="1:32" ht="20.25" customHeight="1" thickBot="1" x14ac:dyDescent="0.3">
      <c r="A23" s="283"/>
      <c r="B23" s="268"/>
      <c r="C23" s="269"/>
      <c r="D23" s="196" t="s">
        <v>209</v>
      </c>
      <c r="E23" s="191">
        <v>0</v>
      </c>
      <c r="F23" s="182"/>
      <c r="G23" s="180">
        <v>0</v>
      </c>
      <c r="H23" s="182"/>
      <c r="I23" s="180">
        <v>0</v>
      </c>
      <c r="J23" s="184"/>
      <c r="K23" s="177"/>
      <c r="L23" s="177"/>
      <c r="M23" s="177"/>
      <c r="N23" s="177"/>
      <c r="O23" s="177"/>
      <c r="P23" s="177"/>
      <c r="Q23" s="177"/>
      <c r="R23" s="177"/>
      <c r="S23" s="177"/>
      <c r="T23" s="177"/>
      <c r="U23" s="177"/>
      <c r="V23" s="177"/>
      <c r="W23" s="177"/>
      <c r="X23" s="177"/>
      <c r="Y23" s="177"/>
      <c r="Z23" s="177"/>
      <c r="AA23" s="121"/>
      <c r="AB23" s="121"/>
      <c r="AC23" s="25" t="s">
        <v>168</v>
      </c>
      <c r="AD23" s="25">
        <v>13864</v>
      </c>
      <c r="AE23" s="25" t="s">
        <v>122</v>
      </c>
      <c r="AF23" s="25" t="s">
        <v>169</v>
      </c>
    </row>
    <row r="24" spans="1:32" ht="20.25" customHeight="1" thickBot="1" x14ac:dyDescent="0.3">
      <c r="A24" s="283"/>
      <c r="B24" s="268"/>
      <c r="C24" s="269"/>
      <c r="D24" s="196" t="s">
        <v>6</v>
      </c>
      <c r="E24" s="190"/>
      <c r="F24" s="180">
        <v>0</v>
      </c>
      <c r="G24" s="182"/>
      <c r="H24" s="180">
        <v>0</v>
      </c>
      <c r="I24" s="182"/>
      <c r="J24" s="181">
        <v>0</v>
      </c>
      <c r="K24" s="177"/>
      <c r="L24" s="177"/>
      <c r="M24" s="177"/>
      <c r="N24" s="177"/>
      <c r="O24" s="177"/>
      <c r="P24" s="177"/>
      <c r="Q24" s="177"/>
      <c r="R24" s="177"/>
      <c r="S24" s="177"/>
      <c r="T24" s="177"/>
      <c r="U24" s="177"/>
      <c r="V24" s="177"/>
      <c r="W24" s="177"/>
      <c r="X24" s="177"/>
      <c r="Y24" s="177"/>
      <c r="Z24" s="177"/>
      <c r="AA24" s="121"/>
      <c r="AB24" s="121"/>
      <c r="AC24" s="25" t="s">
        <v>170</v>
      </c>
      <c r="AD24" s="25">
        <v>13881</v>
      </c>
      <c r="AE24" s="25" t="s">
        <v>122</v>
      </c>
      <c r="AF24" s="25" t="s">
        <v>169</v>
      </c>
    </row>
    <row r="25" spans="1:32" ht="20.25" customHeight="1" thickBot="1" x14ac:dyDescent="0.3">
      <c r="A25" s="283"/>
      <c r="B25" s="268"/>
      <c r="C25" s="269"/>
      <c r="D25" s="196" t="s">
        <v>7</v>
      </c>
      <c r="E25" s="191">
        <v>0</v>
      </c>
      <c r="F25" s="180">
        <v>0</v>
      </c>
      <c r="G25" s="180">
        <v>0</v>
      </c>
      <c r="H25" s="180">
        <v>0</v>
      </c>
      <c r="I25" s="180">
        <v>0</v>
      </c>
      <c r="J25" s="181">
        <v>0</v>
      </c>
      <c r="K25" s="177"/>
      <c r="L25" s="177"/>
      <c r="M25" s="177"/>
      <c r="N25" s="177"/>
      <c r="O25" s="177"/>
      <c r="P25" s="177"/>
      <c r="Q25" s="177"/>
      <c r="R25" s="177"/>
      <c r="S25" s="177"/>
      <c r="T25" s="177"/>
      <c r="U25" s="177"/>
      <c r="V25" s="177"/>
      <c r="W25" s="177"/>
      <c r="X25" s="177"/>
      <c r="Y25" s="177"/>
      <c r="Z25" s="177"/>
      <c r="AA25" s="122"/>
      <c r="AB25" s="122"/>
      <c r="AC25" s="25" t="s">
        <v>171</v>
      </c>
      <c r="AD25" s="25">
        <v>13904</v>
      </c>
      <c r="AE25" s="25" t="s">
        <v>114</v>
      </c>
      <c r="AF25" s="25" t="s">
        <v>172</v>
      </c>
    </row>
    <row r="26" spans="1:32" ht="20.25" customHeight="1" thickBot="1" x14ac:dyDescent="0.3">
      <c r="A26" s="283"/>
      <c r="B26" s="268"/>
      <c r="C26" s="269"/>
      <c r="D26" s="197" t="s">
        <v>210</v>
      </c>
      <c r="E26" s="190"/>
      <c r="F26" s="180">
        <v>0</v>
      </c>
      <c r="G26" s="182"/>
      <c r="H26" s="180">
        <v>0</v>
      </c>
      <c r="I26" s="182"/>
      <c r="J26" s="181">
        <v>0</v>
      </c>
      <c r="K26" s="177"/>
      <c r="L26" s="177"/>
      <c r="M26" s="177"/>
      <c r="N26" s="177"/>
      <c r="O26" s="177"/>
      <c r="P26" s="177"/>
      <c r="Q26" s="177"/>
      <c r="R26" s="177"/>
      <c r="S26" s="177"/>
      <c r="T26" s="177"/>
      <c r="U26" s="177"/>
      <c r="V26" s="177"/>
      <c r="W26" s="177"/>
      <c r="X26" s="177"/>
      <c r="Y26" s="177"/>
      <c r="Z26" s="177"/>
      <c r="AA26" s="121"/>
      <c r="AB26" s="121"/>
      <c r="AC26" s="25" t="s">
        <v>173</v>
      </c>
      <c r="AD26" s="25">
        <v>13914</v>
      </c>
      <c r="AE26" s="25" t="s">
        <v>114</v>
      </c>
      <c r="AF26" s="25" t="s">
        <v>174</v>
      </c>
    </row>
    <row r="27" spans="1:32" ht="20.25" customHeight="1" thickBot="1" x14ac:dyDescent="0.3">
      <c r="A27" s="283"/>
      <c r="B27" s="268"/>
      <c r="C27" s="269"/>
      <c r="D27" s="197" t="s">
        <v>211</v>
      </c>
      <c r="E27" s="192">
        <v>0</v>
      </c>
      <c r="F27" s="11">
        <v>0</v>
      </c>
      <c r="G27" s="11">
        <v>0</v>
      </c>
      <c r="H27" s="11">
        <v>0</v>
      </c>
      <c r="I27" s="11">
        <v>0</v>
      </c>
      <c r="J27" s="12">
        <v>0</v>
      </c>
      <c r="K27" s="177"/>
      <c r="L27" s="177"/>
      <c r="M27" s="177"/>
      <c r="N27" s="177"/>
      <c r="O27" s="177"/>
      <c r="P27" s="177"/>
      <c r="Q27" s="177"/>
      <c r="R27" s="177"/>
      <c r="S27" s="177"/>
      <c r="T27" s="177"/>
      <c r="U27" s="177"/>
      <c r="V27" s="177"/>
      <c r="W27" s="177"/>
      <c r="X27" s="177"/>
      <c r="Y27" s="177"/>
      <c r="Z27" s="177"/>
      <c r="AA27" s="121"/>
      <c r="AB27" s="121"/>
      <c r="AC27" s="25" t="s">
        <v>175</v>
      </c>
      <c r="AD27" s="25">
        <v>13918</v>
      </c>
      <c r="AE27" s="25" t="s">
        <v>126</v>
      </c>
      <c r="AF27" s="25" t="s">
        <v>127</v>
      </c>
    </row>
    <row r="28" spans="1:32" ht="20.25" customHeight="1" thickBot="1" x14ac:dyDescent="0.3">
      <c r="A28" s="283"/>
      <c r="B28" s="268"/>
      <c r="C28" s="269"/>
      <c r="D28" s="198" t="s">
        <v>212</v>
      </c>
      <c r="E28" s="193">
        <v>0</v>
      </c>
      <c r="F28" s="13">
        <v>0</v>
      </c>
      <c r="G28" s="13">
        <v>0</v>
      </c>
      <c r="H28" s="13">
        <v>0</v>
      </c>
      <c r="I28" s="13">
        <v>0</v>
      </c>
      <c r="J28" s="14">
        <v>0</v>
      </c>
      <c r="K28" s="177"/>
      <c r="L28" s="177"/>
      <c r="M28" s="177"/>
      <c r="N28" s="177"/>
      <c r="O28" s="177"/>
      <c r="P28" s="177"/>
      <c r="Q28" s="177"/>
      <c r="R28" s="177"/>
      <c r="S28" s="177"/>
      <c r="T28" s="177"/>
      <c r="U28" s="177"/>
      <c r="V28" s="177"/>
      <c r="W28" s="177"/>
      <c r="X28" s="177"/>
      <c r="Y28" s="177"/>
      <c r="Z28" s="177"/>
      <c r="AA28" s="121"/>
      <c r="AB28" s="121"/>
      <c r="AC28" s="25" t="s">
        <v>176</v>
      </c>
      <c r="AD28" s="25">
        <v>13929</v>
      </c>
      <c r="AE28" s="25" t="s">
        <v>114</v>
      </c>
      <c r="AF28" s="25" t="s">
        <v>174</v>
      </c>
    </row>
    <row r="29" spans="1:32" ht="20.25" customHeight="1" thickBot="1" x14ac:dyDescent="0.3">
      <c r="A29" s="267">
        <v>3</v>
      </c>
      <c r="B29" s="268" t="s">
        <v>15</v>
      </c>
      <c r="C29" s="269" t="s">
        <v>60</v>
      </c>
      <c r="D29" s="196" t="s">
        <v>208</v>
      </c>
      <c r="E29" s="189">
        <v>0</v>
      </c>
      <c r="F29" s="185">
        <v>0</v>
      </c>
      <c r="G29" s="185">
        <v>0</v>
      </c>
      <c r="H29" s="185">
        <v>0</v>
      </c>
      <c r="I29" s="185">
        <v>0</v>
      </c>
      <c r="J29" s="186">
        <v>0</v>
      </c>
      <c r="K29" s="177"/>
      <c r="L29" s="177"/>
      <c r="M29" s="177"/>
      <c r="N29" s="177"/>
      <c r="O29" s="177"/>
      <c r="P29" s="177"/>
      <c r="Q29" s="177"/>
      <c r="R29" s="177"/>
      <c r="S29" s="177"/>
      <c r="T29" s="177"/>
      <c r="U29" s="177"/>
      <c r="V29" s="177"/>
      <c r="W29" s="177"/>
      <c r="X29" s="177"/>
      <c r="Y29" s="177"/>
      <c r="Z29" s="177"/>
      <c r="AA29" s="121"/>
      <c r="AB29" s="121"/>
      <c r="AC29" s="25" t="s">
        <v>177</v>
      </c>
      <c r="AD29" s="25">
        <v>13977</v>
      </c>
      <c r="AE29" s="25" t="s">
        <v>122</v>
      </c>
      <c r="AF29" s="25" t="s">
        <v>178</v>
      </c>
    </row>
    <row r="30" spans="1:32" ht="20.25" customHeight="1" thickBot="1" x14ac:dyDescent="0.3">
      <c r="A30" s="267"/>
      <c r="B30" s="268"/>
      <c r="C30" s="269"/>
      <c r="D30" s="195" t="s">
        <v>86</v>
      </c>
      <c r="E30" s="190"/>
      <c r="F30" s="183">
        <v>0</v>
      </c>
      <c r="G30" s="182"/>
      <c r="H30" s="183">
        <v>0</v>
      </c>
      <c r="I30" s="182"/>
      <c r="J30" s="184"/>
      <c r="K30" s="177"/>
      <c r="L30" s="177"/>
      <c r="M30" s="177"/>
      <c r="N30" s="177"/>
      <c r="O30" s="177"/>
      <c r="P30" s="177"/>
      <c r="Q30" s="177"/>
      <c r="R30" s="177"/>
      <c r="S30" s="177"/>
      <c r="T30" s="177"/>
      <c r="U30" s="177"/>
      <c r="V30" s="177"/>
      <c r="W30" s="177"/>
      <c r="X30" s="177"/>
      <c r="Y30" s="177"/>
      <c r="Z30" s="177"/>
      <c r="AA30" s="121"/>
      <c r="AB30" s="121"/>
      <c r="AC30" s="25" t="s">
        <v>179</v>
      </c>
      <c r="AD30" s="25">
        <v>17726</v>
      </c>
      <c r="AE30" s="25" t="s">
        <v>118</v>
      </c>
      <c r="AF30" s="25" t="s">
        <v>134</v>
      </c>
    </row>
    <row r="31" spans="1:32" ht="20.25" customHeight="1" thickBot="1" x14ac:dyDescent="0.3">
      <c r="A31" s="267"/>
      <c r="B31" s="268"/>
      <c r="C31" s="269"/>
      <c r="D31" s="196" t="s">
        <v>5</v>
      </c>
      <c r="E31" s="191">
        <v>0</v>
      </c>
      <c r="F31" s="182"/>
      <c r="G31" s="180">
        <v>0</v>
      </c>
      <c r="H31" s="182"/>
      <c r="I31" s="180">
        <v>0</v>
      </c>
      <c r="J31" s="184"/>
      <c r="K31" s="177"/>
      <c r="L31" s="177"/>
      <c r="M31" s="177"/>
      <c r="N31" s="177"/>
      <c r="O31" s="177"/>
      <c r="P31" s="177"/>
      <c r="Q31" s="177"/>
      <c r="R31" s="177"/>
      <c r="S31" s="177"/>
      <c r="T31" s="177"/>
      <c r="U31" s="177"/>
      <c r="V31" s="177"/>
      <c r="W31" s="177"/>
      <c r="X31" s="177"/>
      <c r="Y31" s="177"/>
      <c r="Z31" s="177"/>
      <c r="AA31" s="121"/>
      <c r="AB31" s="121"/>
      <c r="AC31" s="25" t="s">
        <v>180</v>
      </c>
      <c r="AD31" s="25">
        <v>14012</v>
      </c>
      <c r="AE31" s="25" t="s">
        <v>122</v>
      </c>
      <c r="AF31" s="25" t="s">
        <v>178</v>
      </c>
    </row>
    <row r="32" spans="1:32" ht="20.25" customHeight="1" thickBot="1" x14ac:dyDescent="0.3">
      <c r="A32" s="267"/>
      <c r="B32" s="268"/>
      <c r="C32" s="269"/>
      <c r="D32" s="196" t="s">
        <v>209</v>
      </c>
      <c r="E32" s="191">
        <v>0</v>
      </c>
      <c r="F32" s="182"/>
      <c r="G32" s="180">
        <v>0</v>
      </c>
      <c r="H32" s="182"/>
      <c r="I32" s="180">
        <v>0</v>
      </c>
      <c r="J32" s="184"/>
      <c r="K32" s="177"/>
      <c r="L32" s="177"/>
      <c r="M32" s="177"/>
      <c r="N32" s="177"/>
      <c r="O32" s="177"/>
      <c r="P32" s="177"/>
      <c r="Q32" s="177"/>
      <c r="R32" s="177"/>
      <c r="S32" s="177"/>
      <c r="T32" s="177"/>
      <c r="U32" s="177"/>
      <c r="V32" s="177"/>
      <c r="W32" s="177"/>
      <c r="X32" s="177"/>
      <c r="Y32" s="177"/>
      <c r="Z32" s="177"/>
      <c r="AA32" s="121"/>
      <c r="AB32" s="121"/>
      <c r="AC32" s="25" t="s">
        <v>181</v>
      </c>
      <c r="AD32" s="25">
        <v>14033</v>
      </c>
      <c r="AE32" s="25" t="s">
        <v>114</v>
      </c>
      <c r="AF32" s="25" t="s">
        <v>164</v>
      </c>
    </row>
    <row r="33" spans="1:32" ht="20.25" customHeight="1" thickBot="1" x14ac:dyDescent="0.3">
      <c r="A33" s="267"/>
      <c r="B33" s="268"/>
      <c r="C33" s="269"/>
      <c r="D33" s="196" t="s">
        <v>6</v>
      </c>
      <c r="E33" s="190"/>
      <c r="F33" s="180">
        <v>0</v>
      </c>
      <c r="G33" s="182"/>
      <c r="H33" s="180">
        <v>0</v>
      </c>
      <c r="I33" s="182"/>
      <c r="J33" s="181">
        <v>0</v>
      </c>
      <c r="K33" s="177"/>
      <c r="L33" s="177"/>
      <c r="M33" s="177"/>
      <c r="N33" s="177"/>
      <c r="O33" s="177"/>
      <c r="P33" s="177"/>
      <c r="Q33" s="177"/>
      <c r="R33" s="177"/>
      <c r="S33" s="177"/>
      <c r="T33" s="177"/>
      <c r="U33" s="177"/>
      <c r="V33" s="177"/>
      <c r="W33" s="177"/>
      <c r="X33" s="177"/>
      <c r="Y33" s="177"/>
      <c r="Z33" s="177"/>
      <c r="AA33" s="121"/>
      <c r="AB33" s="121"/>
      <c r="AC33" s="25" t="s">
        <v>182</v>
      </c>
      <c r="AD33" s="25">
        <v>14035</v>
      </c>
      <c r="AE33" s="25" t="s">
        <v>118</v>
      </c>
      <c r="AF33" s="25" t="s">
        <v>119</v>
      </c>
    </row>
    <row r="34" spans="1:32" ht="20.25" customHeight="1" thickBot="1" x14ac:dyDescent="0.3">
      <c r="A34" s="267"/>
      <c r="B34" s="268"/>
      <c r="C34" s="269"/>
      <c r="D34" s="196" t="s">
        <v>7</v>
      </c>
      <c r="E34" s="191">
        <v>0</v>
      </c>
      <c r="F34" s="180">
        <v>0</v>
      </c>
      <c r="G34" s="180">
        <v>0</v>
      </c>
      <c r="H34" s="180">
        <v>0</v>
      </c>
      <c r="I34" s="180">
        <v>0</v>
      </c>
      <c r="J34" s="181">
        <v>0</v>
      </c>
      <c r="K34" s="177"/>
      <c r="L34" s="177"/>
      <c r="M34" s="177"/>
      <c r="N34" s="177"/>
      <c r="O34" s="177"/>
      <c r="P34" s="177"/>
      <c r="Q34" s="177"/>
      <c r="R34" s="177"/>
      <c r="S34" s="177"/>
      <c r="T34" s="177"/>
      <c r="U34" s="177"/>
      <c r="V34" s="177"/>
      <c r="W34" s="177"/>
      <c r="X34" s="177"/>
      <c r="Y34" s="177"/>
      <c r="Z34" s="177"/>
      <c r="AA34" s="121"/>
      <c r="AB34" s="121"/>
      <c r="AC34" s="25" t="s">
        <v>183</v>
      </c>
      <c r="AD34" s="25">
        <v>20364</v>
      </c>
      <c r="AE34" s="25" t="s">
        <v>118</v>
      </c>
      <c r="AF34" s="25" t="s">
        <v>141</v>
      </c>
    </row>
    <row r="35" spans="1:32" ht="20.25" customHeight="1" thickBot="1" x14ac:dyDescent="0.3">
      <c r="A35" s="267"/>
      <c r="B35" s="268"/>
      <c r="C35" s="269"/>
      <c r="D35" s="197" t="s">
        <v>210</v>
      </c>
      <c r="E35" s="190"/>
      <c r="F35" s="180">
        <v>0</v>
      </c>
      <c r="G35" s="182"/>
      <c r="H35" s="180">
        <v>0</v>
      </c>
      <c r="I35" s="182"/>
      <c r="J35" s="181">
        <v>0</v>
      </c>
      <c r="K35" s="177"/>
      <c r="L35" s="177"/>
      <c r="M35" s="177"/>
      <c r="N35" s="177"/>
      <c r="O35" s="177"/>
      <c r="P35" s="177"/>
      <c r="Q35" s="177"/>
      <c r="R35" s="177"/>
      <c r="S35" s="177"/>
      <c r="T35" s="177"/>
      <c r="U35" s="177"/>
      <c r="V35" s="177"/>
      <c r="W35" s="177"/>
      <c r="X35" s="177"/>
      <c r="Y35" s="177"/>
      <c r="Z35" s="177"/>
      <c r="AA35" s="121"/>
      <c r="AB35" s="121"/>
      <c r="AC35" s="25" t="s">
        <v>184</v>
      </c>
      <c r="AD35" s="25">
        <v>14052</v>
      </c>
      <c r="AE35" s="25" t="s">
        <v>126</v>
      </c>
      <c r="AF35" s="25" t="s">
        <v>185</v>
      </c>
    </row>
    <row r="36" spans="1:32" ht="20.25" customHeight="1" thickBot="1" x14ac:dyDescent="0.3">
      <c r="A36" s="267"/>
      <c r="B36" s="268"/>
      <c r="C36" s="269"/>
      <c r="D36" s="197" t="s">
        <v>211</v>
      </c>
      <c r="E36" s="192">
        <v>0</v>
      </c>
      <c r="F36" s="11">
        <v>0</v>
      </c>
      <c r="G36" s="11">
        <v>0</v>
      </c>
      <c r="H36" s="11">
        <v>0</v>
      </c>
      <c r="I36" s="11">
        <v>0</v>
      </c>
      <c r="J36" s="12">
        <v>0</v>
      </c>
      <c r="K36" s="177"/>
      <c r="L36" s="177"/>
      <c r="M36" s="177"/>
      <c r="N36" s="177"/>
      <c r="O36" s="177"/>
      <c r="P36" s="177"/>
      <c r="Q36" s="177"/>
      <c r="R36" s="177"/>
      <c r="S36" s="177"/>
      <c r="T36" s="177"/>
      <c r="U36" s="177"/>
      <c r="V36" s="177"/>
      <c r="W36" s="177"/>
      <c r="X36" s="177"/>
      <c r="Y36" s="177"/>
      <c r="Z36" s="177"/>
      <c r="AA36" s="121"/>
      <c r="AB36" s="121"/>
      <c r="AC36" s="25" t="s">
        <v>186</v>
      </c>
      <c r="AD36" s="25">
        <v>14072</v>
      </c>
      <c r="AE36" s="25" t="s">
        <v>114</v>
      </c>
      <c r="AF36" s="25" t="s">
        <v>172</v>
      </c>
    </row>
    <row r="37" spans="1:32" ht="20.25" customHeight="1" thickBot="1" x14ac:dyDescent="0.3">
      <c r="A37" s="267"/>
      <c r="B37" s="268"/>
      <c r="C37" s="269"/>
      <c r="D37" s="198" t="s">
        <v>212</v>
      </c>
      <c r="E37" s="193">
        <v>0</v>
      </c>
      <c r="F37" s="13">
        <v>0</v>
      </c>
      <c r="G37" s="13">
        <v>0</v>
      </c>
      <c r="H37" s="13">
        <v>0</v>
      </c>
      <c r="I37" s="13">
        <v>0</v>
      </c>
      <c r="J37" s="14">
        <v>0</v>
      </c>
      <c r="K37" s="177"/>
      <c r="L37" s="177"/>
      <c r="M37" s="177"/>
      <c r="N37" s="177"/>
      <c r="O37" s="177"/>
      <c r="P37" s="177"/>
      <c r="Q37" s="177"/>
      <c r="R37" s="177"/>
      <c r="S37" s="177"/>
      <c r="T37" s="177"/>
      <c r="U37" s="177"/>
      <c r="V37" s="177"/>
      <c r="W37" s="177"/>
      <c r="X37" s="177"/>
      <c r="Y37" s="177"/>
      <c r="Z37" s="177"/>
      <c r="AA37" s="121"/>
      <c r="AB37" s="121"/>
      <c r="AC37" s="25" t="s">
        <v>187</v>
      </c>
      <c r="AD37" s="25">
        <v>14078</v>
      </c>
      <c r="AE37" s="25" t="s">
        <v>118</v>
      </c>
      <c r="AF37" s="25" t="s">
        <v>188</v>
      </c>
    </row>
    <row r="38" spans="1:32" ht="20.25" customHeight="1" thickBot="1" x14ac:dyDescent="0.3">
      <c r="A38" s="275">
        <v>4</v>
      </c>
      <c r="B38" s="268" t="s">
        <v>16</v>
      </c>
      <c r="C38" s="279" t="s">
        <v>82</v>
      </c>
      <c r="D38" s="196" t="s">
        <v>208</v>
      </c>
      <c r="E38" s="189">
        <v>0</v>
      </c>
      <c r="F38" s="185">
        <v>0</v>
      </c>
      <c r="G38" s="185">
        <v>0</v>
      </c>
      <c r="H38" s="185">
        <v>0</v>
      </c>
      <c r="I38" s="185">
        <v>0</v>
      </c>
      <c r="J38" s="186">
        <v>0</v>
      </c>
      <c r="K38" s="177"/>
      <c r="L38" s="177"/>
      <c r="M38" s="177"/>
      <c r="N38" s="177"/>
      <c r="O38" s="177"/>
      <c r="P38" s="177"/>
      <c r="Q38" s="177"/>
      <c r="R38" s="177"/>
      <c r="S38" s="177"/>
      <c r="T38" s="177"/>
      <c r="U38" s="177"/>
      <c r="V38" s="177"/>
      <c r="W38" s="177"/>
      <c r="X38" s="177"/>
      <c r="Y38" s="177"/>
      <c r="Z38" s="177"/>
      <c r="AA38" s="121"/>
      <c r="AB38" s="121"/>
      <c r="AC38" s="25" t="s">
        <v>189</v>
      </c>
      <c r="AD38" s="25">
        <v>14102</v>
      </c>
      <c r="AE38" s="25" t="s">
        <v>147</v>
      </c>
      <c r="AF38" s="25" t="s">
        <v>190</v>
      </c>
    </row>
    <row r="39" spans="1:32" ht="20.25" customHeight="1" thickBot="1" x14ac:dyDescent="0.3">
      <c r="A39" s="275"/>
      <c r="B39" s="268"/>
      <c r="C39" s="279"/>
      <c r="D39" s="195" t="s">
        <v>86</v>
      </c>
      <c r="E39" s="190"/>
      <c r="F39" s="183">
        <v>0</v>
      </c>
      <c r="G39" s="182"/>
      <c r="H39" s="183">
        <v>0</v>
      </c>
      <c r="I39" s="182"/>
      <c r="J39" s="184"/>
      <c r="K39" s="177"/>
      <c r="L39" s="177"/>
      <c r="M39" s="177"/>
      <c r="N39" s="177"/>
      <c r="O39" s="177"/>
      <c r="P39" s="177"/>
      <c r="Q39" s="177"/>
      <c r="R39" s="177"/>
      <c r="S39" s="177"/>
      <c r="T39" s="177"/>
      <c r="U39" s="177"/>
      <c r="V39" s="177"/>
      <c r="W39" s="177"/>
      <c r="X39" s="177"/>
      <c r="Y39" s="177"/>
      <c r="Z39" s="177"/>
      <c r="AA39" s="121"/>
      <c r="AB39" s="121"/>
      <c r="AC39" s="1" t="s">
        <v>191</v>
      </c>
      <c r="AD39" s="25">
        <v>14103</v>
      </c>
      <c r="AE39" s="25" t="s">
        <v>147</v>
      </c>
      <c r="AF39" s="25" t="s">
        <v>148</v>
      </c>
    </row>
    <row r="40" spans="1:32" ht="20.25" customHeight="1" thickBot="1" x14ac:dyDescent="0.3">
      <c r="A40" s="275"/>
      <c r="B40" s="268"/>
      <c r="C40" s="279"/>
      <c r="D40" s="196" t="s">
        <v>5</v>
      </c>
      <c r="E40" s="191">
        <v>0</v>
      </c>
      <c r="F40" s="182"/>
      <c r="G40" s="180">
        <v>0</v>
      </c>
      <c r="H40" s="182"/>
      <c r="I40" s="180">
        <v>0</v>
      </c>
      <c r="J40" s="184"/>
      <c r="K40" s="177"/>
      <c r="L40" s="177"/>
      <c r="M40" s="177"/>
      <c r="N40" s="177"/>
      <c r="O40" s="177"/>
      <c r="P40" s="177"/>
      <c r="Q40" s="177"/>
      <c r="R40" s="177"/>
      <c r="S40" s="177"/>
      <c r="T40" s="177"/>
      <c r="U40" s="177"/>
      <c r="V40" s="177"/>
      <c r="W40" s="177"/>
      <c r="X40" s="177"/>
      <c r="Y40" s="177"/>
      <c r="Z40" s="177"/>
      <c r="AA40" s="121"/>
      <c r="AB40" s="121"/>
      <c r="AC40" s="25" t="s">
        <v>192</v>
      </c>
      <c r="AD40" s="25">
        <v>14104</v>
      </c>
      <c r="AE40" s="25" t="s">
        <v>122</v>
      </c>
      <c r="AF40" s="25" t="s">
        <v>169</v>
      </c>
    </row>
    <row r="41" spans="1:32" ht="20.25" customHeight="1" thickBot="1" x14ac:dyDescent="0.3">
      <c r="A41" s="275"/>
      <c r="B41" s="268"/>
      <c r="C41" s="279"/>
      <c r="D41" s="196" t="s">
        <v>209</v>
      </c>
      <c r="E41" s="191">
        <v>0</v>
      </c>
      <c r="F41" s="182"/>
      <c r="G41" s="180">
        <v>1</v>
      </c>
      <c r="H41" s="182"/>
      <c r="I41" s="180">
        <v>12</v>
      </c>
      <c r="J41" s="184"/>
      <c r="K41" s="177"/>
      <c r="L41" s="177"/>
      <c r="M41" s="177"/>
      <c r="N41" s="177"/>
      <c r="O41" s="177"/>
      <c r="P41" s="177"/>
      <c r="Q41" s="177"/>
      <c r="R41" s="177"/>
      <c r="S41" s="177"/>
      <c r="T41" s="177"/>
      <c r="U41" s="177"/>
      <c r="V41" s="177"/>
      <c r="W41" s="177"/>
      <c r="X41" s="177"/>
      <c r="Y41" s="177"/>
      <c r="Z41" s="177"/>
      <c r="AA41" s="121"/>
      <c r="AB41" s="121"/>
      <c r="AC41" s="25" t="s">
        <v>193</v>
      </c>
      <c r="AD41" s="25">
        <v>14106</v>
      </c>
      <c r="AE41" s="25" t="s">
        <v>122</v>
      </c>
      <c r="AF41" s="25" t="s">
        <v>178</v>
      </c>
    </row>
    <row r="42" spans="1:32" ht="20.25" customHeight="1" thickBot="1" x14ac:dyDescent="0.3">
      <c r="A42" s="275"/>
      <c r="B42" s="268"/>
      <c r="C42" s="279"/>
      <c r="D42" s="196" t="s">
        <v>6</v>
      </c>
      <c r="E42" s="190"/>
      <c r="F42" s="180">
        <v>0</v>
      </c>
      <c r="G42" s="182"/>
      <c r="H42" s="180">
        <v>0</v>
      </c>
      <c r="I42" s="182"/>
      <c r="J42" s="181">
        <v>0</v>
      </c>
      <c r="K42" s="177"/>
      <c r="L42" s="177"/>
      <c r="M42" s="177"/>
      <c r="N42" s="177"/>
      <c r="O42" s="177"/>
      <c r="P42" s="177"/>
      <c r="Q42" s="177"/>
      <c r="R42" s="177"/>
      <c r="S42" s="177"/>
      <c r="T42" s="177"/>
      <c r="U42" s="177"/>
      <c r="V42" s="177"/>
      <c r="W42" s="177"/>
      <c r="X42" s="177"/>
      <c r="Y42" s="177"/>
      <c r="Z42" s="177"/>
      <c r="AA42" s="121"/>
      <c r="AB42" s="121"/>
      <c r="AC42" s="25" t="s">
        <v>194</v>
      </c>
      <c r="AD42" s="25">
        <v>13739</v>
      </c>
      <c r="AE42" s="25" t="s">
        <v>114</v>
      </c>
      <c r="AF42" s="25" t="s">
        <v>195</v>
      </c>
    </row>
    <row r="43" spans="1:32" ht="20.25" customHeight="1" thickBot="1" x14ac:dyDescent="0.3">
      <c r="A43" s="275"/>
      <c r="B43" s="268"/>
      <c r="C43" s="279"/>
      <c r="D43" s="196" t="s">
        <v>7</v>
      </c>
      <c r="E43" s="191">
        <v>0</v>
      </c>
      <c r="F43" s="180">
        <v>0</v>
      </c>
      <c r="G43" s="180">
        <v>0</v>
      </c>
      <c r="H43" s="180">
        <v>0</v>
      </c>
      <c r="I43" s="180">
        <v>0</v>
      </c>
      <c r="J43" s="181">
        <v>0</v>
      </c>
      <c r="K43" s="177"/>
      <c r="L43" s="177"/>
      <c r="M43" s="177"/>
      <c r="N43" s="177"/>
      <c r="O43" s="177"/>
      <c r="P43" s="177"/>
      <c r="Q43" s="177"/>
      <c r="R43" s="177"/>
      <c r="S43" s="177"/>
      <c r="T43" s="177"/>
      <c r="U43" s="177"/>
      <c r="V43" s="177"/>
      <c r="W43" s="177"/>
      <c r="X43" s="177"/>
      <c r="Y43" s="177"/>
      <c r="Z43" s="177"/>
      <c r="AA43" s="121"/>
      <c r="AB43" s="121"/>
      <c r="AC43" s="25" t="s">
        <v>196</v>
      </c>
      <c r="AD43" s="25">
        <v>14110</v>
      </c>
      <c r="AE43" s="25" t="s">
        <v>147</v>
      </c>
      <c r="AF43" s="25" t="s">
        <v>147</v>
      </c>
    </row>
    <row r="44" spans="1:32" ht="20.25" customHeight="1" thickBot="1" x14ac:dyDescent="0.3">
      <c r="A44" s="275"/>
      <c r="B44" s="268"/>
      <c r="C44" s="279"/>
      <c r="D44" s="197" t="s">
        <v>210</v>
      </c>
      <c r="E44" s="190"/>
      <c r="F44" s="180">
        <v>4</v>
      </c>
      <c r="G44" s="182"/>
      <c r="H44" s="180">
        <v>10</v>
      </c>
      <c r="I44" s="182"/>
      <c r="J44" s="181">
        <v>15</v>
      </c>
      <c r="K44" s="177"/>
      <c r="L44" s="177"/>
      <c r="M44" s="177"/>
      <c r="N44" s="177"/>
      <c r="O44" s="177"/>
      <c r="P44" s="177"/>
      <c r="Q44" s="177"/>
      <c r="R44" s="177"/>
      <c r="S44" s="177"/>
      <c r="T44" s="177"/>
      <c r="U44" s="177"/>
      <c r="V44" s="177"/>
      <c r="W44" s="177"/>
      <c r="X44" s="177"/>
      <c r="Y44" s="177"/>
      <c r="Z44" s="177"/>
      <c r="AA44" s="121"/>
      <c r="AB44" s="121"/>
      <c r="AC44" s="25" t="s">
        <v>197</v>
      </c>
      <c r="AD44" s="25">
        <v>16141</v>
      </c>
      <c r="AE44" s="25" t="s">
        <v>151</v>
      </c>
      <c r="AF44" s="25" t="s">
        <v>198</v>
      </c>
    </row>
    <row r="45" spans="1:32" ht="20.25" customHeight="1" thickBot="1" x14ac:dyDescent="0.3">
      <c r="A45" s="275"/>
      <c r="B45" s="268"/>
      <c r="C45" s="279"/>
      <c r="D45" s="197" t="s">
        <v>211</v>
      </c>
      <c r="E45" s="192">
        <v>0</v>
      </c>
      <c r="F45" s="11">
        <v>0</v>
      </c>
      <c r="G45" s="11">
        <v>2</v>
      </c>
      <c r="H45" s="11">
        <v>7</v>
      </c>
      <c r="I45" s="11">
        <v>29</v>
      </c>
      <c r="J45" s="12">
        <v>27</v>
      </c>
      <c r="K45" s="177"/>
      <c r="L45" s="177"/>
      <c r="M45" s="177"/>
      <c r="N45" s="177"/>
      <c r="O45" s="177"/>
      <c r="P45" s="177"/>
      <c r="Q45" s="177"/>
      <c r="R45" s="177"/>
      <c r="S45" s="177"/>
      <c r="T45" s="177"/>
      <c r="U45" s="177"/>
      <c r="V45" s="177"/>
      <c r="W45" s="177"/>
      <c r="X45" s="177"/>
      <c r="Y45" s="177"/>
      <c r="Z45" s="177"/>
      <c r="AA45" s="121"/>
      <c r="AB45" s="121"/>
      <c r="AC45" s="25" t="s">
        <v>199</v>
      </c>
      <c r="AD45" s="25">
        <v>14059</v>
      </c>
      <c r="AE45" s="25" t="s">
        <v>118</v>
      </c>
      <c r="AF45" s="25" t="s">
        <v>200</v>
      </c>
    </row>
    <row r="46" spans="1:32" ht="20.25" customHeight="1" thickBot="1" x14ac:dyDescent="0.3">
      <c r="A46" s="275"/>
      <c r="B46" s="268"/>
      <c r="C46" s="279"/>
      <c r="D46" s="198" t="s">
        <v>212</v>
      </c>
      <c r="E46" s="193">
        <v>0</v>
      </c>
      <c r="F46" s="13">
        <v>0</v>
      </c>
      <c r="G46" s="13">
        <v>0</v>
      </c>
      <c r="H46" s="13">
        <v>0</v>
      </c>
      <c r="I46" s="13">
        <v>0</v>
      </c>
      <c r="J46" s="14">
        <v>0</v>
      </c>
      <c r="K46" s="177"/>
      <c r="L46" s="177"/>
      <c r="M46" s="177"/>
      <c r="N46" s="177"/>
      <c r="O46" s="177"/>
      <c r="P46" s="177"/>
      <c r="Q46" s="177"/>
      <c r="R46" s="177"/>
      <c r="S46" s="177"/>
      <c r="T46" s="177"/>
      <c r="U46" s="177"/>
      <c r="V46" s="177"/>
      <c r="W46" s="177"/>
      <c r="X46" s="177"/>
      <c r="Y46" s="177"/>
      <c r="Z46" s="177"/>
      <c r="AA46" s="121"/>
      <c r="AB46" s="121"/>
      <c r="AC46" s="25" t="s">
        <v>201</v>
      </c>
      <c r="AD46" s="25">
        <v>14120</v>
      </c>
      <c r="AE46" s="25" t="s">
        <v>122</v>
      </c>
      <c r="AF46" s="25" t="s">
        <v>178</v>
      </c>
    </row>
    <row r="47" spans="1:32" ht="20.25" customHeight="1" thickBot="1" x14ac:dyDescent="0.3">
      <c r="A47" s="267">
        <v>5</v>
      </c>
      <c r="B47" s="268" t="s">
        <v>17</v>
      </c>
      <c r="C47" s="279" t="s">
        <v>81</v>
      </c>
      <c r="D47" s="196" t="s">
        <v>208</v>
      </c>
      <c r="E47" s="189">
        <v>0</v>
      </c>
      <c r="F47" s="185">
        <v>0</v>
      </c>
      <c r="G47" s="185">
        <v>0</v>
      </c>
      <c r="H47" s="185">
        <v>0</v>
      </c>
      <c r="I47" s="185">
        <v>0</v>
      </c>
      <c r="J47" s="186">
        <v>0</v>
      </c>
      <c r="K47" s="177"/>
      <c r="L47" s="177"/>
      <c r="M47" s="177"/>
      <c r="N47" s="177"/>
      <c r="O47" s="177"/>
      <c r="P47" s="177"/>
      <c r="Q47" s="177"/>
      <c r="R47" s="177"/>
      <c r="S47" s="177"/>
      <c r="T47" s="177"/>
      <c r="U47" s="177"/>
      <c r="V47" s="177"/>
      <c r="W47" s="177"/>
      <c r="X47" s="177"/>
      <c r="Y47" s="177"/>
      <c r="Z47" s="177"/>
      <c r="AA47" s="121"/>
      <c r="AB47" s="121"/>
      <c r="AC47" s="25" t="s">
        <v>202</v>
      </c>
      <c r="AD47" s="25">
        <v>14121</v>
      </c>
      <c r="AE47" s="25" t="s">
        <v>147</v>
      </c>
      <c r="AF47" s="25" t="s">
        <v>203</v>
      </c>
    </row>
    <row r="48" spans="1:32" ht="20.25" customHeight="1" thickBot="1" x14ac:dyDescent="0.3">
      <c r="A48" s="267"/>
      <c r="B48" s="268"/>
      <c r="C48" s="279"/>
      <c r="D48" s="195" t="s">
        <v>86</v>
      </c>
      <c r="E48" s="190"/>
      <c r="F48" s="183">
        <v>0</v>
      </c>
      <c r="G48" s="182"/>
      <c r="H48" s="183">
        <v>0</v>
      </c>
      <c r="I48" s="182"/>
      <c r="J48" s="184"/>
      <c r="K48" s="177"/>
      <c r="L48" s="177"/>
      <c r="M48" s="177"/>
      <c r="N48" s="177"/>
      <c r="O48" s="177"/>
      <c r="P48" s="177"/>
      <c r="Q48" s="177"/>
      <c r="R48" s="177"/>
      <c r="S48" s="177"/>
      <c r="T48" s="177"/>
      <c r="U48" s="177"/>
      <c r="V48" s="177"/>
      <c r="W48" s="177"/>
      <c r="X48" s="177"/>
      <c r="Y48" s="177"/>
      <c r="Z48" s="177"/>
      <c r="AA48" s="121"/>
      <c r="AB48" s="121"/>
      <c r="AC48" s="25" t="s">
        <v>204</v>
      </c>
      <c r="AD48" s="25">
        <v>20836</v>
      </c>
      <c r="AE48" s="25" t="s">
        <v>122</v>
      </c>
      <c r="AF48" s="25" t="s">
        <v>178</v>
      </c>
    </row>
    <row r="49" spans="1:32" ht="20.25" customHeight="1" thickBot="1" x14ac:dyDescent="0.3">
      <c r="A49" s="267"/>
      <c r="B49" s="268"/>
      <c r="C49" s="279"/>
      <c r="D49" s="196" t="s">
        <v>5</v>
      </c>
      <c r="E49" s="191">
        <v>0</v>
      </c>
      <c r="F49" s="182"/>
      <c r="G49" s="180">
        <v>0</v>
      </c>
      <c r="H49" s="182"/>
      <c r="I49" s="180">
        <v>0</v>
      </c>
      <c r="J49" s="184"/>
      <c r="K49" s="177"/>
      <c r="L49" s="177"/>
      <c r="M49" s="177"/>
      <c r="N49" s="177"/>
      <c r="O49" s="177"/>
      <c r="P49" s="177"/>
      <c r="Q49" s="177"/>
      <c r="R49" s="177"/>
      <c r="S49" s="177"/>
      <c r="T49" s="177"/>
      <c r="U49" s="177"/>
      <c r="V49" s="177"/>
      <c r="W49" s="177"/>
      <c r="X49" s="177"/>
      <c r="Y49" s="177"/>
      <c r="Z49" s="177"/>
      <c r="AA49" s="121"/>
      <c r="AB49" s="121"/>
      <c r="AC49" s="25" t="s">
        <v>205</v>
      </c>
      <c r="AD49" s="25">
        <v>14123</v>
      </c>
      <c r="AE49" s="25" t="s">
        <v>114</v>
      </c>
      <c r="AF49" s="25" t="s">
        <v>164</v>
      </c>
    </row>
    <row r="50" spans="1:32" ht="20.25" customHeight="1" thickBot="1" x14ac:dyDescent="0.3">
      <c r="A50" s="267"/>
      <c r="B50" s="268"/>
      <c r="C50" s="279"/>
      <c r="D50" s="196" t="s">
        <v>209</v>
      </c>
      <c r="E50" s="191">
        <v>0</v>
      </c>
      <c r="F50" s="182"/>
      <c r="G50" s="180">
        <v>0</v>
      </c>
      <c r="H50" s="182"/>
      <c r="I50" s="180">
        <v>0</v>
      </c>
      <c r="J50" s="184"/>
      <c r="K50" s="177"/>
      <c r="L50" s="177"/>
      <c r="M50" s="177"/>
      <c r="N50" s="177"/>
      <c r="O50" s="177"/>
      <c r="P50" s="177"/>
      <c r="Q50" s="177"/>
      <c r="R50" s="177"/>
      <c r="S50" s="177"/>
      <c r="T50" s="177"/>
      <c r="U50" s="177"/>
      <c r="V50" s="177"/>
      <c r="W50" s="177"/>
      <c r="X50" s="177"/>
      <c r="Y50" s="177"/>
      <c r="Z50" s="177"/>
      <c r="AA50" s="121"/>
      <c r="AB50" s="121"/>
      <c r="AC50" s="1" t="s">
        <v>206</v>
      </c>
      <c r="AD50" s="25">
        <v>14124</v>
      </c>
      <c r="AE50" s="25" t="s">
        <v>118</v>
      </c>
      <c r="AF50" s="25" t="s">
        <v>118</v>
      </c>
    </row>
    <row r="51" spans="1:32" ht="20.25" customHeight="1" thickBot="1" x14ac:dyDescent="0.3">
      <c r="A51" s="267"/>
      <c r="B51" s="268"/>
      <c r="C51" s="279"/>
      <c r="D51" s="196" t="s">
        <v>6</v>
      </c>
      <c r="E51" s="190"/>
      <c r="F51" s="180">
        <v>0</v>
      </c>
      <c r="G51" s="182"/>
      <c r="H51" s="180">
        <v>0</v>
      </c>
      <c r="I51" s="182"/>
      <c r="J51" s="181">
        <v>0</v>
      </c>
      <c r="K51" s="177"/>
      <c r="L51" s="177"/>
      <c r="M51" s="177"/>
      <c r="N51" s="177"/>
      <c r="O51" s="177"/>
      <c r="P51" s="177"/>
      <c r="Q51" s="177"/>
      <c r="R51" s="177"/>
      <c r="S51" s="177"/>
      <c r="T51" s="177"/>
      <c r="U51" s="177"/>
      <c r="V51" s="177"/>
      <c r="W51" s="177"/>
      <c r="X51" s="177"/>
      <c r="Y51" s="177"/>
      <c r="Z51" s="177"/>
      <c r="AA51" s="121"/>
      <c r="AB51" s="121"/>
      <c r="AC51" s="25" t="s">
        <v>219</v>
      </c>
      <c r="AD51" s="25">
        <v>16145</v>
      </c>
      <c r="AE51" s="25" t="s">
        <v>151</v>
      </c>
      <c r="AF51" s="25" t="s">
        <v>220</v>
      </c>
    </row>
    <row r="52" spans="1:32" ht="20.25" customHeight="1" thickBot="1" x14ac:dyDescent="0.3">
      <c r="A52" s="267"/>
      <c r="B52" s="268"/>
      <c r="C52" s="279"/>
      <c r="D52" s="196" t="s">
        <v>7</v>
      </c>
      <c r="E52" s="191">
        <v>0</v>
      </c>
      <c r="F52" s="180">
        <v>0</v>
      </c>
      <c r="G52" s="180">
        <v>0</v>
      </c>
      <c r="H52" s="180">
        <v>0</v>
      </c>
      <c r="I52" s="180">
        <v>0</v>
      </c>
      <c r="J52" s="181">
        <v>0</v>
      </c>
      <c r="K52" s="177"/>
      <c r="L52" s="177"/>
      <c r="M52" s="177"/>
      <c r="N52" s="177"/>
      <c r="O52" s="177"/>
      <c r="P52" s="177"/>
      <c r="Q52" s="177"/>
      <c r="R52" s="177"/>
      <c r="S52" s="177"/>
      <c r="T52" s="177"/>
      <c r="U52" s="177"/>
      <c r="V52" s="177"/>
      <c r="W52" s="177"/>
      <c r="X52" s="177"/>
      <c r="Y52" s="177"/>
      <c r="Z52" s="177"/>
      <c r="AA52" s="121"/>
      <c r="AB52" s="121"/>
      <c r="AC52" s="25" t="s">
        <v>221</v>
      </c>
      <c r="AD52" s="25">
        <v>14128</v>
      </c>
      <c r="AE52" s="25" t="s">
        <v>122</v>
      </c>
      <c r="AF52" s="25" t="s">
        <v>156</v>
      </c>
    </row>
    <row r="53" spans="1:32" ht="20.25" customHeight="1" thickBot="1" x14ac:dyDescent="0.3">
      <c r="A53" s="267"/>
      <c r="B53" s="268"/>
      <c r="C53" s="279"/>
      <c r="D53" s="197" t="s">
        <v>210</v>
      </c>
      <c r="E53" s="190"/>
      <c r="F53" s="180">
        <v>0</v>
      </c>
      <c r="G53" s="182"/>
      <c r="H53" s="180">
        <v>0</v>
      </c>
      <c r="I53" s="182"/>
      <c r="J53" s="181">
        <v>0</v>
      </c>
      <c r="K53" s="177"/>
      <c r="L53" s="177"/>
      <c r="M53" s="177"/>
      <c r="N53" s="177"/>
      <c r="O53" s="177"/>
      <c r="P53" s="177"/>
      <c r="Q53" s="177"/>
      <c r="R53" s="177"/>
      <c r="S53" s="177"/>
      <c r="T53" s="177"/>
      <c r="U53" s="177"/>
      <c r="V53" s="177"/>
      <c r="W53" s="177"/>
      <c r="X53" s="177"/>
      <c r="Y53" s="177"/>
      <c r="Z53" s="177"/>
      <c r="AA53" s="121"/>
      <c r="AB53" s="121"/>
      <c r="AC53" s="25" t="s">
        <v>222</v>
      </c>
      <c r="AD53" s="25">
        <v>14139</v>
      </c>
      <c r="AE53" s="25" t="s">
        <v>126</v>
      </c>
      <c r="AF53" s="25" t="s">
        <v>223</v>
      </c>
    </row>
    <row r="54" spans="1:32" ht="20.25" customHeight="1" thickBot="1" x14ac:dyDescent="0.3">
      <c r="A54" s="267"/>
      <c r="B54" s="268"/>
      <c r="C54" s="279"/>
      <c r="D54" s="197" t="s">
        <v>211</v>
      </c>
      <c r="E54" s="192">
        <v>0</v>
      </c>
      <c r="F54" s="11">
        <v>0</v>
      </c>
      <c r="G54" s="11">
        <v>0</v>
      </c>
      <c r="H54" s="11">
        <v>0</v>
      </c>
      <c r="I54" s="11">
        <v>0</v>
      </c>
      <c r="J54" s="12">
        <v>0</v>
      </c>
      <c r="K54" s="177"/>
      <c r="L54" s="177"/>
      <c r="M54" s="177"/>
      <c r="N54" s="177"/>
      <c r="O54" s="177"/>
      <c r="P54" s="177"/>
      <c r="Q54" s="177"/>
      <c r="R54" s="177"/>
      <c r="S54" s="177"/>
      <c r="T54" s="177"/>
      <c r="U54" s="177"/>
      <c r="V54" s="177"/>
      <c r="W54" s="177"/>
      <c r="X54" s="177"/>
      <c r="Y54" s="177"/>
      <c r="Z54" s="177"/>
      <c r="AA54" s="121"/>
      <c r="AB54" s="121"/>
      <c r="AC54" s="25" t="s">
        <v>224</v>
      </c>
      <c r="AD54" s="25">
        <v>14157</v>
      </c>
      <c r="AE54" s="25" t="s">
        <v>147</v>
      </c>
      <c r="AF54" s="25" t="s">
        <v>225</v>
      </c>
    </row>
    <row r="55" spans="1:32" ht="20.25" customHeight="1" thickBot="1" x14ac:dyDescent="0.3">
      <c r="A55" s="267"/>
      <c r="B55" s="268"/>
      <c r="C55" s="279"/>
      <c r="D55" s="198" t="s">
        <v>212</v>
      </c>
      <c r="E55" s="193">
        <v>0</v>
      </c>
      <c r="F55" s="13">
        <v>0</v>
      </c>
      <c r="G55" s="13">
        <v>0</v>
      </c>
      <c r="H55" s="13">
        <v>0</v>
      </c>
      <c r="I55" s="13">
        <v>0</v>
      </c>
      <c r="J55" s="14">
        <v>0</v>
      </c>
      <c r="K55" s="177"/>
      <c r="L55" s="177"/>
      <c r="M55" s="177"/>
      <c r="N55" s="177"/>
      <c r="O55" s="177"/>
      <c r="P55" s="177"/>
      <c r="Q55" s="177"/>
      <c r="R55" s="177"/>
      <c r="S55" s="177"/>
      <c r="T55" s="177"/>
      <c r="U55" s="177"/>
      <c r="V55" s="177"/>
      <c r="W55" s="177"/>
      <c r="X55" s="177"/>
      <c r="Y55" s="177"/>
      <c r="Z55" s="177"/>
      <c r="AA55" s="121"/>
      <c r="AB55" s="121"/>
      <c r="AC55" s="25" t="s">
        <v>226</v>
      </c>
      <c r="AD55" s="25">
        <v>17183</v>
      </c>
      <c r="AE55" s="25" t="s">
        <v>114</v>
      </c>
      <c r="AF55" s="25" t="s">
        <v>172</v>
      </c>
    </row>
    <row r="56" spans="1:32" ht="20.25" customHeight="1" thickBot="1" x14ac:dyDescent="0.3">
      <c r="A56" s="267">
        <v>7</v>
      </c>
      <c r="B56" s="268" t="s">
        <v>213</v>
      </c>
      <c r="C56" s="279" t="s">
        <v>65</v>
      </c>
      <c r="D56" s="196" t="s">
        <v>208</v>
      </c>
      <c r="E56" s="189">
        <v>0</v>
      </c>
      <c r="F56" s="185">
        <v>0</v>
      </c>
      <c r="G56" s="185">
        <v>0</v>
      </c>
      <c r="H56" s="185">
        <v>0</v>
      </c>
      <c r="I56" s="185">
        <v>0</v>
      </c>
      <c r="J56" s="186">
        <v>0</v>
      </c>
      <c r="K56" s="179"/>
      <c r="L56" s="179"/>
      <c r="M56" s="179"/>
      <c r="N56" s="179"/>
      <c r="O56" s="179"/>
      <c r="P56" s="179"/>
      <c r="Q56" s="179"/>
      <c r="R56" s="179"/>
      <c r="S56" s="179"/>
      <c r="T56" s="179"/>
      <c r="U56" s="179"/>
      <c r="V56" s="179"/>
      <c r="W56" s="179"/>
      <c r="X56" s="179"/>
      <c r="Y56" s="179"/>
      <c r="Z56" s="179"/>
      <c r="AA56" s="121"/>
      <c r="AB56" s="121"/>
      <c r="AC56" s="1" t="s">
        <v>227</v>
      </c>
      <c r="AD56" s="25">
        <v>14166</v>
      </c>
      <c r="AE56" s="25" t="s">
        <v>147</v>
      </c>
      <c r="AF56" s="25" t="s">
        <v>228</v>
      </c>
    </row>
    <row r="57" spans="1:32" ht="20.25" customHeight="1" thickBot="1" x14ac:dyDescent="0.3">
      <c r="A57" s="267"/>
      <c r="B57" s="268"/>
      <c r="C57" s="279"/>
      <c r="D57" s="195" t="s">
        <v>86</v>
      </c>
      <c r="E57" s="190"/>
      <c r="F57" s="183">
        <v>0</v>
      </c>
      <c r="G57" s="182"/>
      <c r="H57" s="183">
        <v>0</v>
      </c>
      <c r="I57" s="182"/>
      <c r="J57" s="184"/>
      <c r="K57" s="179"/>
      <c r="L57" s="179"/>
      <c r="M57" s="179"/>
      <c r="N57" s="179"/>
      <c r="O57" s="179"/>
      <c r="P57" s="179"/>
      <c r="Q57" s="179"/>
      <c r="R57" s="179"/>
      <c r="S57" s="179"/>
      <c r="T57" s="179"/>
      <c r="U57" s="179"/>
      <c r="V57" s="179"/>
      <c r="W57" s="179"/>
      <c r="X57" s="179"/>
      <c r="Y57" s="179"/>
      <c r="Z57" s="179"/>
      <c r="AA57" s="121"/>
      <c r="AB57" s="121"/>
      <c r="AC57" s="25" t="s">
        <v>229</v>
      </c>
      <c r="AD57" s="25">
        <v>20692</v>
      </c>
      <c r="AE57" s="25" t="s">
        <v>230</v>
      </c>
      <c r="AF57" s="25" t="s">
        <v>231</v>
      </c>
    </row>
    <row r="58" spans="1:32" ht="20.25" customHeight="1" thickBot="1" x14ac:dyDescent="0.3">
      <c r="A58" s="267"/>
      <c r="B58" s="268"/>
      <c r="C58" s="279"/>
      <c r="D58" s="196" t="s">
        <v>5</v>
      </c>
      <c r="E58" s="191">
        <v>0</v>
      </c>
      <c r="F58" s="182"/>
      <c r="G58" s="180">
        <v>0</v>
      </c>
      <c r="H58" s="182"/>
      <c r="I58" s="180">
        <v>0</v>
      </c>
      <c r="J58" s="184"/>
      <c r="K58" s="179"/>
      <c r="L58" s="179"/>
      <c r="M58" s="179"/>
      <c r="N58" s="179"/>
      <c r="O58" s="179"/>
      <c r="P58" s="179"/>
      <c r="Q58" s="179"/>
      <c r="R58" s="179"/>
      <c r="S58" s="179"/>
      <c r="T58" s="179"/>
      <c r="U58" s="179"/>
      <c r="V58" s="179"/>
      <c r="W58" s="179"/>
      <c r="X58" s="179"/>
      <c r="Y58" s="179"/>
      <c r="Z58" s="179"/>
      <c r="AA58" s="121"/>
      <c r="AB58" s="121"/>
      <c r="AC58" s="25" t="s">
        <v>232</v>
      </c>
      <c r="AD58" s="25">
        <v>14174</v>
      </c>
      <c r="AE58" s="25" t="s">
        <v>118</v>
      </c>
      <c r="AF58" s="25" t="s">
        <v>188</v>
      </c>
    </row>
    <row r="59" spans="1:32" ht="20.25" customHeight="1" thickBot="1" x14ac:dyDescent="0.3">
      <c r="A59" s="267"/>
      <c r="B59" s="268"/>
      <c r="C59" s="279"/>
      <c r="D59" s="196" t="s">
        <v>209</v>
      </c>
      <c r="E59" s="191">
        <v>0</v>
      </c>
      <c r="F59" s="182"/>
      <c r="G59" s="180">
        <v>0</v>
      </c>
      <c r="H59" s="182"/>
      <c r="I59" s="180">
        <v>0</v>
      </c>
      <c r="J59" s="184"/>
      <c r="K59" s="179"/>
      <c r="L59" s="179"/>
      <c r="M59" s="179"/>
      <c r="N59" s="179"/>
      <c r="O59" s="179"/>
      <c r="P59" s="179"/>
      <c r="Q59" s="179"/>
      <c r="R59" s="179"/>
      <c r="S59" s="179"/>
      <c r="T59" s="179"/>
      <c r="U59" s="179"/>
      <c r="V59" s="179"/>
      <c r="W59" s="179"/>
      <c r="X59" s="179"/>
      <c r="Y59" s="179"/>
      <c r="Z59" s="179"/>
      <c r="AA59" s="121"/>
      <c r="AB59" s="121"/>
      <c r="AC59" s="177"/>
      <c r="AD59" s="177"/>
      <c r="AE59" s="177"/>
      <c r="AF59" s="177"/>
    </row>
    <row r="60" spans="1:32" ht="20.25" customHeight="1" thickBot="1" x14ac:dyDescent="0.3">
      <c r="A60" s="267"/>
      <c r="B60" s="268"/>
      <c r="C60" s="279"/>
      <c r="D60" s="196" t="s">
        <v>6</v>
      </c>
      <c r="E60" s="190"/>
      <c r="F60" s="180">
        <v>0</v>
      </c>
      <c r="G60" s="182"/>
      <c r="H60" s="180">
        <v>0</v>
      </c>
      <c r="I60" s="182"/>
      <c r="J60" s="181">
        <v>0</v>
      </c>
      <c r="K60" s="179"/>
      <c r="L60" s="179"/>
      <c r="M60" s="179"/>
      <c r="N60" s="179"/>
      <c r="O60" s="179"/>
      <c r="P60" s="179"/>
      <c r="Q60" s="179"/>
      <c r="R60" s="179"/>
      <c r="S60" s="179"/>
      <c r="T60" s="179"/>
      <c r="U60" s="179"/>
      <c r="V60" s="179"/>
      <c r="W60" s="179"/>
      <c r="X60" s="179"/>
      <c r="Y60" s="179"/>
      <c r="Z60" s="179"/>
      <c r="AA60" s="121"/>
      <c r="AB60" s="121"/>
      <c r="AC60" s="177"/>
      <c r="AD60" s="177"/>
      <c r="AE60" s="177"/>
      <c r="AF60" s="177"/>
    </row>
    <row r="61" spans="1:32" ht="20.25" customHeight="1" thickBot="1" x14ac:dyDescent="0.3">
      <c r="A61" s="267"/>
      <c r="B61" s="268"/>
      <c r="C61" s="279"/>
      <c r="D61" s="196" t="s">
        <v>7</v>
      </c>
      <c r="E61" s="191">
        <v>0</v>
      </c>
      <c r="F61" s="180">
        <v>0</v>
      </c>
      <c r="G61" s="180">
        <v>0</v>
      </c>
      <c r="H61" s="180">
        <v>0</v>
      </c>
      <c r="I61" s="180">
        <v>0</v>
      </c>
      <c r="J61" s="181">
        <v>0</v>
      </c>
      <c r="K61" s="179"/>
      <c r="L61" s="179"/>
      <c r="M61" s="179"/>
      <c r="N61" s="179"/>
      <c r="O61" s="179"/>
      <c r="P61" s="179"/>
      <c r="Q61" s="179"/>
      <c r="R61" s="179"/>
      <c r="S61" s="179"/>
      <c r="T61" s="179"/>
      <c r="U61" s="179"/>
      <c r="V61" s="179"/>
      <c r="W61" s="179"/>
      <c r="X61" s="179"/>
      <c r="Y61" s="179"/>
      <c r="Z61" s="179"/>
      <c r="AA61" s="121"/>
      <c r="AB61" s="121"/>
      <c r="AC61" s="177"/>
      <c r="AD61" s="177"/>
      <c r="AE61" s="177"/>
      <c r="AF61" s="177"/>
    </row>
    <row r="62" spans="1:32" ht="20.25" customHeight="1" thickBot="1" x14ac:dyDescent="0.3">
      <c r="A62" s="267"/>
      <c r="B62" s="268"/>
      <c r="C62" s="279"/>
      <c r="D62" s="197" t="s">
        <v>210</v>
      </c>
      <c r="E62" s="190"/>
      <c r="F62" s="180">
        <v>0</v>
      </c>
      <c r="G62" s="182"/>
      <c r="H62" s="180">
        <v>0</v>
      </c>
      <c r="I62" s="182"/>
      <c r="J62" s="181">
        <v>0</v>
      </c>
      <c r="K62" s="179"/>
      <c r="L62" s="179"/>
      <c r="M62" s="179"/>
      <c r="N62" s="179"/>
      <c r="O62" s="179"/>
      <c r="P62" s="179"/>
      <c r="Q62" s="179"/>
      <c r="R62" s="179"/>
      <c r="S62" s="179"/>
      <c r="T62" s="179"/>
      <c r="U62" s="179"/>
      <c r="V62" s="179"/>
      <c r="W62" s="179"/>
      <c r="X62" s="179"/>
      <c r="Y62" s="179"/>
      <c r="Z62" s="179"/>
      <c r="AA62" s="177"/>
      <c r="AB62" s="177"/>
      <c r="AC62" s="177"/>
      <c r="AD62" s="177"/>
      <c r="AE62" s="177"/>
      <c r="AF62" s="177"/>
    </row>
    <row r="63" spans="1:32" ht="20.25" customHeight="1" thickBot="1" x14ac:dyDescent="0.3">
      <c r="A63" s="267"/>
      <c r="B63" s="268"/>
      <c r="C63" s="279"/>
      <c r="D63" s="197" t="s">
        <v>211</v>
      </c>
      <c r="E63" s="192">
        <v>0</v>
      </c>
      <c r="F63" s="11">
        <v>0</v>
      </c>
      <c r="G63" s="11">
        <v>0</v>
      </c>
      <c r="H63" s="11">
        <v>0</v>
      </c>
      <c r="I63" s="11">
        <v>0</v>
      </c>
      <c r="J63" s="12">
        <v>0</v>
      </c>
      <c r="K63" s="179"/>
      <c r="L63" s="179"/>
      <c r="M63" s="179"/>
      <c r="N63" s="179"/>
      <c r="O63" s="179"/>
      <c r="P63" s="179"/>
      <c r="Q63" s="179"/>
      <c r="R63" s="179"/>
      <c r="S63" s="179"/>
      <c r="T63" s="179"/>
      <c r="U63" s="179"/>
      <c r="V63" s="179"/>
      <c r="W63" s="179"/>
      <c r="X63" s="179"/>
      <c r="Y63" s="179"/>
      <c r="Z63" s="179"/>
      <c r="AA63" s="177"/>
      <c r="AB63" s="177"/>
      <c r="AC63" s="177"/>
      <c r="AD63" s="177"/>
      <c r="AE63" s="177"/>
      <c r="AF63" s="177"/>
    </row>
    <row r="64" spans="1:32" ht="20.25" customHeight="1" thickBot="1" x14ac:dyDescent="0.3">
      <c r="A64" s="267"/>
      <c r="B64" s="268"/>
      <c r="C64" s="279"/>
      <c r="D64" s="198" t="s">
        <v>212</v>
      </c>
      <c r="E64" s="193">
        <v>0</v>
      </c>
      <c r="F64" s="13">
        <v>0</v>
      </c>
      <c r="G64" s="13">
        <v>0</v>
      </c>
      <c r="H64" s="13">
        <v>0</v>
      </c>
      <c r="I64" s="13">
        <v>0</v>
      </c>
      <c r="J64" s="14">
        <v>0</v>
      </c>
      <c r="K64" s="179"/>
      <c r="L64" s="179"/>
      <c r="M64" s="179"/>
      <c r="N64" s="179"/>
      <c r="O64" s="179"/>
      <c r="P64" s="179"/>
      <c r="Q64" s="179"/>
      <c r="R64" s="179"/>
      <c r="S64" s="179"/>
      <c r="T64" s="179"/>
      <c r="U64" s="179"/>
      <c r="V64" s="179"/>
      <c r="W64" s="179"/>
      <c r="X64" s="179"/>
      <c r="Y64" s="179"/>
      <c r="Z64" s="179"/>
      <c r="AA64" s="177"/>
      <c r="AB64" s="177"/>
      <c r="AC64" s="177"/>
      <c r="AD64" s="177"/>
      <c r="AE64" s="177"/>
      <c r="AF64" s="177"/>
    </row>
    <row r="65" spans="1:32" ht="20.25" customHeight="1" thickBot="1" x14ac:dyDescent="0.3">
      <c r="A65" s="267">
        <v>8</v>
      </c>
      <c r="B65" s="279" t="s">
        <v>19</v>
      </c>
      <c r="C65" s="269" t="s">
        <v>98</v>
      </c>
      <c r="D65" s="196" t="s">
        <v>208</v>
      </c>
      <c r="E65" s="189">
        <v>0</v>
      </c>
      <c r="F65" s="185">
        <v>0</v>
      </c>
      <c r="G65" s="185">
        <v>0</v>
      </c>
      <c r="H65" s="185">
        <v>0</v>
      </c>
      <c r="I65" s="185">
        <v>0</v>
      </c>
      <c r="J65" s="186">
        <v>0</v>
      </c>
      <c r="K65" s="179"/>
      <c r="L65" s="179"/>
      <c r="M65" s="179"/>
      <c r="N65" s="179"/>
      <c r="O65" s="179"/>
      <c r="P65" s="179"/>
      <c r="Q65" s="179"/>
      <c r="R65" s="179"/>
      <c r="S65" s="179"/>
      <c r="T65" s="179"/>
      <c r="U65" s="179"/>
      <c r="V65" s="179"/>
      <c r="W65" s="179"/>
      <c r="X65" s="179"/>
      <c r="Y65" s="179"/>
      <c r="Z65" s="179"/>
      <c r="AA65" s="177"/>
      <c r="AB65" s="177"/>
      <c r="AC65" s="177"/>
      <c r="AD65" s="177"/>
      <c r="AE65" s="177"/>
      <c r="AF65" s="177"/>
    </row>
    <row r="66" spans="1:32" ht="20.25" customHeight="1" thickBot="1" x14ac:dyDescent="0.3">
      <c r="A66" s="267"/>
      <c r="B66" s="279"/>
      <c r="C66" s="269"/>
      <c r="D66" s="195" t="s">
        <v>86</v>
      </c>
      <c r="E66" s="190"/>
      <c r="F66" s="183">
        <v>0</v>
      </c>
      <c r="G66" s="182"/>
      <c r="H66" s="183">
        <v>0</v>
      </c>
      <c r="I66" s="182"/>
      <c r="J66" s="184"/>
      <c r="K66" s="179"/>
      <c r="L66" s="179"/>
      <c r="M66" s="179"/>
      <c r="N66" s="179"/>
      <c r="O66" s="179"/>
      <c r="P66" s="179"/>
      <c r="Q66" s="179"/>
      <c r="R66" s="179"/>
      <c r="S66" s="179"/>
      <c r="T66" s="179"/>
      <c r="U66" s="179"/>
      <c r="V66" s="179"/>
      <c r="W66" s="179"/>
      <c r="X66" s="179"/>
      <c r="Y66" s="179"/>
      <c r="Z66" s="179"/>
      <c r="AA66" s="177"/>
      <c r="AB66" s="177"/>
      <c r="AC66" s="177"/>
      <c r="AD66" s="177"/>
      <c r="AE66" s="177"/>
      <c r="AF66" s="177"/>
    </row>
    <row r="67" spans="1:32" ht="20.25" customHeight="1" thickBot="1" x14ac:dyDescent="0.3">
      <c r="A67" s="267"/>
      <c r="B67" s="279"/>
      <c r="C67" s="269"/>
      <c r="D67" s="196" t="s">
        <v>5</v>
      </c>
      <c r="E67" s="191">
        <v>0</v>
      </c>
      <c r="F67" s="182"/>
      <c r="G67" s="180">
        <v>0</v>
      </c>
      <c r="H67" s="182"/>
      <c r="I67" s="180">
        <v>0</v>
      </c>
      <c r="J67" s="184"/>
      <c r="K67" s="179"/>
      <c r="L67" s="179"/>
      <c r="M67" s="179"/>
      <c r="N67" s="179"/>
      <c r="O67" s="179"/>
      <c r="P67" s="179"/>
      <c r="Q67" s="179"/>
      <c r="R67" s="179"/>
      <c r="S67" s="179"/>
      <c r="T67" s="179"/>
      <c r="U67" s="179"/>
      <c r="V67" s="179"/>
      <c r="W67" s="179"/>
      <c r="X67" s="179"/>
      <c r="Y67" s="179"/>
      <c r="Z67" s="179"/>
      <c r="AA67" s="177"/>
      <c r="AB67" s="177"/>
      <c r="AC67" s="177"/>
      <c r="AD67" s="177"/>
      <c r="AE67" s="177"/>
      <c r="AF67" s="177"/>
    </row>
    <row r="68" spans="1:32" ht="20.25" customHeight="1" thickBot="1" x14ac:dyDescent="0.3">
      <c r="A68" s="267"/>
      <c r="B68" s="279"/>
      <c r="C68" s="269"/>
      <c r="D68" s="196" t="s">
        <v>209</v>
      </c>
      <c r="E68" s="191">
        <v>0</v>
      </c>
      <c r="F68" s="182"/>
      <c r="G68" s="180">
        <v>0</v>
      </c>
      <c r="H68" s="182"/>
      <c r="I68" s="180">
        <v>0</v>
      </c>
      <c r="J68" s="184"/>
      <c r="K68" s="179"/>
      <c r="L68" s="179"/>
      <c r="M68" s="179"/>
      <c r="N68" s="179"/>
      <c r="O68" s="179"/>
      <c r="P68" s="179"/>
      <c r="Q68" s="179"/>
      <c r="R68" s="179"/>
      <c r="S68" s="179"/>
      <c r="T68" s="179"/>
      <c r="U68" s="179"/>
      <c r="V68" s="179"/>
      <c r="W68" s="179"/>
      <c r="X68" s="179"/>
      <c r="Y68" s="179"/>
      <c r="Z68" s="179"/>
      <c r="AA68" s="177"/>
      <c r="AB68" s="177"/>
      <c r="AC68" s="177"/>
      <c r="AD68" s="177"/>
      <c r="AE68" s="177"/>
      <c r="AF68" s="177"/>
    </row>
    <row r="69" spans="1:32" ht="20.25" customHeight="1" thickBot="1" x14ac:dyDescent="0.3">
      <c r="A69" s="267"/>
      <c r="B69" s="279"/>
      <c r="C69" s="269"/>
      <c r="D69" s="196" t="s">
        <v>6</v>
      </c>
      <c r="E69" s="190"/>
      <c r="F69" s="180">
        <v>0</v>
      </c>
      <c r="G69" s="182"/>
      <c r="H69" s="180">
        <v>0</v>
      </c>
      <c r="I69" s="182"/>
      <c r="J69" s="181">
        <v>0</v>
      </c>
      <c r="K69" s="179"/>
      <c r="L69" s="179"/>
      <c r="M69" s="179"/>
      <c r="N69" s="179"/>
      <c r="O69" s="179"/>
      <c r="P69" s="179"/>
      <c r="Q69" s="179"/>
      <c r="R69" s="179"/>
      <c r="S69" s="179"/>
      <c r="T69" s="179"/>
      <c r="U69" s="179"/>
      <c r="V69" s="179"/>
      <c r="W69" s="179"/>
      <c r="X69" s="179"/>
      <c r="Y69" s="179"/>
      <c r="Z69" s="179"/>
      <c r="AA69" s="177"/>
      <c r="AB69" s="177"/>
      <c r="AC69" s="177"/>
      <c r="AD69" s="177"/>
      <c r="AE69" s="177"/>
      <c r="AF69" s="177"/>
    </row>
    <row r="70" spans="1:32" ht="20.25" customHeight="1" thickBot="1" x14ac:dyDescent="0.3">
      <c r="A70" s="267"/>
      <c r="B70" s="279"/>
      <c r="C70" s="269"/>
      <c r="D70" s="196" t="s">
        <v>7</v>
      </c>
      <c r="E70" s="191">
        <v>0</v>
      </c>
      <c r="F70" s="180">
        <v>0</v>
      </c>
      <c r="G70" s="180">
        <v>0</v>
      </c>
      <c r="H70" s="180">
        <v>0</v>
      </c>
      <c r="I70" s="180">
        <v>0</v>
      </c>
      <c r="J70" s="181">
        <v>0</v>
      </c>
      <c r="K70" s="179"/>
      <c r="L70" s="179"/>
      <c r="M70" s="179"/>
      <c r="N70" s="179"/>
      <c r="O70" s="179"/>
      <c r="P70" s="179"/>
      <c r="Q70" s="179"/>
      <c r="R70" s="179"/>
      <c r="S70" s="179"/>
      <c r="T70" s="179"/>
      <c r="U70" s="179"/>
      <c r="V70" s="179"/>
      <c r="W70" s="179"/>
      <c r="X70" s="179"/>
      <c r="Y70" s="179"/>
      <c r="Z70" s="179"/>
      <c r="AA70" s="177"/>
      <c r="AB70" s="177"/>
      <c r="AC70" s="177"/>
      <c r="AD70" s="177"/>
      <c r="AE70" s="177"/>
      <c r="AF70" s="177"/>
    </row>
    <row r="71" spans="1:32" ht="20.25" customHeight="1" thickBot="1" x14ac:dyDescent="0.3">
      <c r="A71" s="267"/>
      <c r="B71" s="279"/>
      <c r="C71" s="269"/>
      <c r="D71" s="197" t="s">
        <v>210</v>
      </c>
      <c r="E71" s="190"/>
      <c r="F71" s="180">
        <v>0</v>
      </c>
      <c r="G71" s="182"/>
      <c r="H71" s="180">
        <v>0</v>
      </c>
      <c r="I71" s="182"/>
      <c r="J71" s="181">
        <v>0</v>
      </c>
      <c r="K71" s="179"/>
      <c r="L71" s="179"/>
      <c r="M71" s="179"/>
      <c r="N71" s="179"/>
      <c r="O71" s="179"/>
      <c r="P71" s="179"/>
      <c r="Q71" s="179"/>
      <c r="R71" s="179"/>
      <c r="S71" s="179"/>
      <c r="T71" s="179"/>
      <c r="U71" s="179"/>
      <c r="V71" s="179"/>
      <c r="W71" s="179"/>
      <c r="X71" s="179"/>
      <c r="Y71" s="179"/>
      <c r="Z71" s="179"/>
      <c r="AA71" s="177"/>
      <c r="AB71" s="177"/>
      <c r="AC71" s="177"/>
      <c r="AD71" s="177"/>
      <c r="AE71" s="177"/>
      <c r="AF71" s="177"/>
    </row>
    <row r="72" spans="1:32" ht="20.25" customHeight="1" thickBot="1" x14ac:dyDescent="0.3">
      <c r="A72" s="267"/>
      <c r="B72" s="279"/>
      <c r="C72" s="269"/>
      <c r="D72" s="197" t="s">
        <v>211</v>
      </c>
      <c r="E72" s="192">
        <v>0</v>
      </c>
      <c r="F72" s="11">
        <v>0</v>
      </c>
      <c r="G72" s="11">
        <v>0</v>
      </c>
      <c r="H72" s="11">
        <v>0</v>
      </c>
      <c r="I72" s="11">
        <v>0</v>
      </c>
      <c r="J72" s="12">
        <v>0</v>
      </c>
      <c r="K72" s="179"/>
      <c r="L72" s="179"/>
      <c r="M72" s="179"/>
      <c r="N72" s="179"/>
      <c r="O72" s="179"/>
      <c r="P72" s="179"/>
      <c r="Q72" s="179"/>
      <c r="R72" s="179"/>
      <c r="S72" s="179"/>
      <c r="T72" s="179"/>
      <c r="U72" s="179"/>
      <c r="V72" s="179"/>
      <c r="W72" s="179"/>
      <c r="X72" s="179"/>
      <c r="Y72" s="179"/>
      <c r="Z72" s="179"/>
      <c r="AA72" s="177"/>
      <c r="AB72" s="177"/>
      <c r="AC72" s="177"/>
      <c r="AD72" s="177"/>
      <c r="AE72" s="177"/>
      <c r="AF72" s="177"/>
    </row>
    <row r="73" spans="1:32" ht="20.25" customHeight="1" thickBot="1" x14ac:dyDescent="0.3">
      <c r="A73" s="267"/>
      <c r="B73" s="279"/>
      <c r="C73" s="269"/>
      <c r="D73" s="198" t="s">
        <v>212</v>
      </c>
      <c r="E73" s="193">
        <v>0</v>
      </c>
      <c r="F73" s="13">
        <v>0</v>
      </c>
      <c r="G73" s="13">
        <v>0</v>
      </c>
      <c r="H73" s="13">
        <v>0</v>
      </c>
      <c r="I73" s="13">
        <v>0</v>
      </c>
      <c r="J73" s="14">
        <v>0</v>
      </c>
      <c r="K73" s="179"/>
      <c r="L73" s="179"/>
      <c r="M73" s="179"/>
      <c r="N73" s="179"/>
      <c r="O73" s="179"/>
      <c r="P73" s="179"/>
      <c r="Q73" s="179"/>
      <c r="R73" s="179"/>
      <c r="S73" s="179"/>
      <c r="T73" s="179"/>
      <c r="U73" s="179"/>
      <c r="V73" s="179"/>
      <c r="W73" s="179"/>
      <c r="X73" s="179"/>
      <c r="Y73" s="179"/>
      <c r="Z73" s="179"/>
      <c r="AA73" s="177"/>
      <c r="AB73" s="177"/>
      <c r="AC73" s="177"/>
      <c r="AD73" s="177"/>
      <c r="AE73" s="177"/>
      <c r="AF73" s="177"/>
    </row>
    <row r="74" spans="1:32" ht="20.25" customHeight="1" thickBot="1" x14ac:dyDescent="0.3">
      <c r="A74" s="267">
        <v>9</v>
      </c>
      <c r="B74" s="268" t="s">
        <v>21</v>
      </c>
      <c r="C74" s="279" t="s">
        <v>22</v>
      </c>
      <c r="D74" s="196" t="s">
        <v>208</v>
      </c>
      <c r="E74" s="189">
        <v>0</v>
      </c>
      <c r="F74" s="185">
        <v>0</v>
      </c>
      <c r="G74" s="185">
        <v>0</v>
      </c>
      <c r="H74" s="185">
        <v>0</v>
      </c>
      <c r="I74" s="185">
        <v>0</v>
      </c>
      <c r="J74" s="186">
        <v>0</v>
      </c>
      <c r="K74" s="179"/>
      <c r="L74" s="179"/>
      <c r="M74" s="179"/>
      <c r="N74" s="179"/>
      <c r="O74" s="179"/>
      <c r="P74" s="179"/>
      <c r="Q74" s="179"/>
      <c r="R74" s="179"/>
      <c r="S74" s="179"/>
      <c r="T74" s="179"/>
      <c r="U74" s="179"/>
      <c r="V74" s="179"/>
      <c r="W74" s="179"/>
      <c r="X74" s="179"/>
      <c r="Y74" s="179"/>
      <c r="Z74" s="179"/>
      <c r="AA74" s="177"/>
      <c r="AB74" s="177"/>
      <c r="AC74" s="177"/>
      <c r="AD74" s="177"/>
      <c r="AE74" s="177"/>
      <c r="AF74" s="177"/>
    </row>
    <row r="75" spans="1:32" ht="20.25" customHeight="1" thickBot="1" x14ac:dyDescent="0.3">
      <c r="A75" s="267"/>
      <c r="B75" s="268"/>
      <c r="C75" s="279"/>
      <c r="D75" s="195" t="s">
        <v>86</v>
      </c>
      <c r="E75" s="190"/>
      <c r="F75" s="183">
        <v>0</v>
      </c>
      <c r="G75" s="182"/>
      <c r="H75" s="183">
        <v>0</v>
      </c>
      <c r="I75" s="182"/>
      <c r="J75" s="184"/>
      <c r="K75" s="179"/>
      <c r="L75" s="179"/>
      <c r="M75" s="179"/>
      <c r="N75" s="179"/>
      <c r="O75" s="179"/>
      <c r="P75" s="179"/>
      <c r="Q75" s="179"/>
      <c r="R75" s="179"/>
      <c r="S75" s="179"/>
      <c r="T75" s="179"/>
      <c r="U75" s="179"/>
      <c r="V75" s="179"/>
      <c r="W75" s="179"/>
      <c r="X75" s="179"/>
      <c r="Y75" s="179"/>
      <c r="Z75" s="179"/>
      <c r="AA75" s="177"/>
      <c r="AB75" s="177"/>
      <c r="AC75" s="177"/>
      <c r="AD75" s="177"/>
      <c r="AE75" s="177"/>
      <c r="AF75" s="177"/>
    </row>
    <row r="76" spans="1:32" ht="20.25" customHeight="1" thickBot="1" x14ac:dyDescent="0.3">
      <c r="A76" s="267"/>
      <c r="B76" s="268"/>
      <c r="C76" s="279"/>
      <c r="D76" s="196" t="s">
        <v>5</v>
      </c>
      <c r="E76" s="191">
        <v>0</v>
      </c>
      <c r="F76" s="182"/>
      <c r="G76" s="180">
        <v>0</v>
      </c>
      <c r="H76" s="182"/>
      <c r="I76" s="180">
        <v>0</v>
      </c>
      <c r="J76" s="184"/>
      <c r="K76" s="179"/>
      <c r="L76" s="179"/>
      <c r="M76" s="179"/>
      <c r="N76" s="179"/>
      <c r="O76" s="179"/>
      <c r="P76" s="179"/>
      <c r="Q76" s="179"/>
      <c r="R76" s="179"/>
      <c r="S76" s="179"/>
      <c r="T76" s="179"/>
      <c r="U76" s="179"/>
      <c r="V76" s="179"/>
      <c r="W76" s="179"/>
      <c r="X76" s="179"/>
      <c r="Y76" s="179"/>
      <c r="Z76" s="179"/>
      <c r="AA76" s="177"/>
      <c r="AB76" s="177"/>
      <c r="AC76" s="177"/>
      <c r="AD76" s="177"/>
      <c r="AE76" s="177"/>
      <c r="AF76" s="177"/>
    </row>
    <row r="77" spans="1:32" ht="20.25" customHeight="1" thickBot="1" x14ac:dyDescent="0.3">
      <c r="A77" s="267"/>
      <c r="B77" s="268"/>
      <c r="C77" s="279"/>
      <c r="D77" s="196" t="s">
        <v>209</v>
      </c>
      <c r="E77" s="191">
        <v>0</v>
      </c>
      <c r="F77" s="182"/>
      <c r="G77" s="180">
        <v>0</v>
      </c>
      <c r="H77" s="182"/>
      <c r="I77" s="180">
        <v>0</v>
      </c>
      <c r="J77" s="184"/>
      <c r="K77" s="179"/>
      <c r="L77" s="179"/>
      <c r="M77" s="179"/>
      <c r="N77" s="179"/>
      <c r="O77" s="179"/>
      <c r="P77" s="179"/>
      <c r="Q77" s="179"/>
      <c r="R77" s="179"/>
      <c r="S77" s="179"/>
      <c r="T77" s="179"/>
      <c r="U77" s="179"/>
      <c r="V77" s="179"/>
      <c r="W77" s="179"/>
      <c r="X77" s="179"/>
      <c r="Y77" s="179"/>
      <c r="Z77" s="179"/>
      <c r="AA77" s="177"/>
      <c r="AB77" s="177"/>
      <c r="AC77" s="177"/>
      <c r="AD77" s="177"/>
      <c r="AE77" s="177"/>
      <c r="AF77" s="177"/>
    </row>
    <row r="78" spans="1:32" ht="20.25" customHeight="1" thickBot="1" x14ac:dyDescent="0.3">
      <c r="A78" s="267"/>
      <c r="B78" s="268"/>
      <c r="C78" s="279"/>
      <c r="D78" s="196" t="s">
        <v>6</v>
      </c>
      <c r="E78" s="190"/>
      <c r="F78" s="180">
        <v>0</v>
      </c>
      <c r="G78" s="182"/>
      <c r="H78" s="180">
        <v>0</v>
      </c>
      <c r="I78" s="182"/>
      <c r="J78" s="181">
        <v>0</v>
      </c>
      <c r="K78" s="179"/>
      <c r="L78" s="179"/>
      <c r="M78" s="179"/>
      <c r="N78" s="179"/>
      <c r="O78" s="179"/>
      <c r="P78" s="179"/>
      <c r="Q78" s="179"/>
      <c r="R78" s="179"/>
      <c r="S78" s="179"/>
      <c r="T78" s="179"/>
      <c r="U78" s="179"/>
      <c r="V78" s="179"/>
      <c r="W78" s="179"/>
      <c r="X78" s="179"/>
      <c r="Y78" s="179"/>
      <c r="Z78" s="179"/>
      <c r="AA78" s="177"/>
      <c r="AB78" s="177"/>
      <c r="AC78" s="177"/>
      <c r="AD78" s="177"/>
      <c r="AE78" s="177"/>
      <c r="AF78" s="177"/>
    </row>
    <row r="79" spans="1:32" ht="20.25" customHeight="1" thickBot="1" x14ac:dyDescent="0.3">
      <c r="A79" s="267"/>
      <c r="B79" s="268"/>
      <c r="C79" s="279"/>
      <c r="D79" s="196" t="s">
        <v>7</v>
      </c>
      <c r="E79" s="191">
        <v>0</v>
      </c>
      <c r="F79" s="180">
        <v>0</v>
      </c>
      <c r="G79" s="180">
        <v>0</v>
      </c>
      <c r="H79" s="180">
        <v>0</v>
      </c>
      <c r="I79" s="180">
        <v>0</v>
      </c>
      <c r="J79" s="181">
        <v>0</v>
      </c>
      <c r="K79" s="179"/>
      <c r="L79" s="179"/>
      <c r="M79" s="179"/>
      <c r="N79" s="179"/>
      <c r="O79" s="179"/>
      <c r="P79" s="179"/>
      <c r="Q79" s="179"/>
      <c r="R79" s="179"/>
      <c r="S79" s="179"/>
      <c r="T79" s="179"/>
      <c r="U79" s="179"/>
      <c r="V79" s="179"/>
      <c r="W79" s="179"/>
      <c r="X79" s="179"/>
      <c r="Y79" s="179"/>
      <c r="Z79" s="179"/>
      <c r="AA79" s="177"/>
      <c r="AB79" s="177"/>
      <c r="AC79" s="177"/>
      <c r="AD79" s="177"/>
      <c r="AE79" s="177"/>
      <c r="AF79" s="177"/>
    </row>
    <row r="80" spans="1:32" ht="20.25" customHeight="1" thickBot="1" x14ac:dyDescent="0.3">
      <c r="A80" s="267"/>
      <c r="B80" s="268"/>
      <c r="C80" s="279"/>
      <c r="D80" s="197" t="s">
        <v>210</v>
      </c>
      <c r="E80" s="190"/>
      <c r="F80" s="180">
        <v>0</v>
      </c>
      <c r="G80" s="182"/>
      <c r="H80" s="180">
        <v>0</v>
      </c>
      <c r="I80" s="182"/>
      <c r="J80" s="181">
        <v>0</v>
      </c>
      <c r="K80" s="179"/>
      <c r="L80" s="179"/>
      <c r="M80" s="179"/>
      <c r="N80" s="179"/>
      <c r="O80" s="179"/>
      <c r="P80" s="179"/>
      <c r="Q80" s="179"/>
      <c r="R80" s="179"/>
      <c r="S80" s="179"/>
      <c r="T80" s="179"/>
      <c r="U80" s="179"/>
      <c r="V80" s="179"/>
      <c r="W80" s="179"/>
      <c r="X80" s="179"/>
      <c r="Y80" s="179"/>
      <c r="Z80" s="179"/>
      <c r="AA80" s="177"/>
      <c r="AB80" s="177"/>
      <c r="AC80" s="177"/>
      <c r="AD80" s="177"/>
      <c r="AE80" s="177"/>
      <c r="AF80" s="177"/>
    </row>
    <row r="81" spans="1:32" ht="20.25" customHeight="1" thickBot="1" x14ac:dyDescent="0.3">
      <c r="A81" s="267"/>
      <c r="B81" s="268"/>
      <c r="C81" s="279"/>
      <c r="D81" s="197" t="s">
        <v>211</v>
      </c>
      <c r="E81" s="192">
        <v>0</v>
      </c>
      <c r="F81" s="11">
        <v>0</v>
      </c>
      <c r="G81" s="11">
        <v>0</v>
      </c>
      <c r="H81" s="11">
        <v>0</v>
      </c>
      <c r="I81" s="11">
        <v>0</v>
      </c>
      <c r="J81" s="12">
        <v>0</v>
      </c>
      <c r="K81" s="179"/>
      <c r="L81" s="179"/>
      <c r="M81" s="179"/>
      <c r="N81" s="179"/>
      <c r="O81" s="179"/>
      <c r="P81" s="179"/>
      <c r="Q81" s="179"/>
      <c r="R81" s="179"/>
      <c r="S81" s="179"/>
      <c r="T81" s="179"/>
      <c r="U81" s="179"/>
      <c r="V81" s="179"/>
      <c r="W81" s="179"/>
      <c r="X81" s="179"/>
      <c r="Y81" s="179"/>
      <c r="Z81" s="179"/>
      <c r="AA81" s="177"/>
      <c r="AB81" s="177"/>
      <c r="AC81" s="177"/>
      <c r="AD81" s="177"/>
      <c r="AE81" s="177"/>
      <c r="AF81" s="177"/>
    </row>
    <row r="82" spans="1:32" ht="20.25" customHeight="1" thickBot="1" x14ac:dyDescent="0.3">
      <c r="A82" s="267"/>
      <c r="B82" s="268"/>
      <c r="C82" s="279"/>
      <c r="D82" s="198" t="s">
        <v>212</v>
      </c>
      <c r="E82" s="193">
        <v>0</v>
      </c>
      <c r="F82" s="13">
        <v>0</v>
      </c>
      <c r="G82" s="13">
        <v>0</v>
      </c>
      <c r="H82" s="13">
        <v>0</v>
      </c>
      <c r="I82" s="13">
        <v>0</v>
      </c>
      <c r="J82" s="14">
        <v>0</v>
      </c>
      <c r="K82" s="179"/>
      <c r="L82" s="179"/>
      <c r="M82" s="179"/>
      <c r="N82" s="179"/>
      <c r="O82" s="179"/>
      <c r="P82" s="179"/>
      <c r="Q82" s="179"/>
      <c r="R82" s="179"/>
      <c r="S82" s="179"/>
      <c r="T82" s="179"/>
      <c r="U82" s="179"/>
      <c r="V82" s="179"/>
      <c r="W82" s="179"/>
      <c r="X82" s="179"/>
      <c r="Y82" s="179"/>
      <c r="Z82" s="179"/>
      <c r="AA82" s="177"/>
      <c r="AB82" s="177"/>
      <c r="AC82" s="177"/>
      <c r="AD82" s="177"/>
      <c r="AE82" s="177"/>
      <c r="AF82" s="177"/>
    </row>
    <row r="83" spans="1:32" ht="20.25" customHeight="1" thickBot="1" x14ac:dyDescent="0.3">
      <c r="A83" s="275">
        <v>10</v>
      </c>
      <c r="B83" s="268" t="s">
        <v>23</v>
      </c>
      <c r="C83" s="281" t="s">
        <v>66</v>
      </c>
      <c r="D83" s="196" t="s">
        <v>208</v>
      </c>
      <c r="E83" s="189">
        <v>0</v>
      </c>
      <c r="F83" s="185">
        <v>0</v>
      </c>
      <c r="G83" s="185">
        <v>0</v>
      </c>
      <c r="H83" s="185">
        <v>0</v>
      </c>
      <c r="I83" s="185">
        <v>0</v>
      </c>
      <c r="J83" s="186">
        <v>0</v>
      </c>
      <c r="K83" s="179"/>
      <c r="L83" s="179"/>
      <c r="M83" s="179"/>
      <c r="N83" s="179"/>
      <c r="O83" s="179"/>
      <c r="P83" s="179"/>
      <c r="Q83" s="179"/>
      <c r="R83" s="179"/>
      <c r="S83" s="179"/>
      <c r="T83" s="179"/>
      <c r="U83" s="179"/>
      <c r="V83" s="179"/>
      <c r="W83" s="179"/>
      <c r="X83" s="179"/>
      <c r="Y83" s="179"/>
      <c r="Z83" s="179"/>
      <c r="AA83" s="177"/>
      <c r="AB83" s="177"/>
      <c r="AC83" s="177"/>
      <c r="AD83" s="177"/>
      <c r="AE83" s="177"/>
      <c r="AF83" s="177"/>
    </row>
    <row r="84" spans="1:32" ht="20.25" customHeight="1" thickBot="1" x14ac:dyDescent="0.3">
      <c r="A84" s="275"/>
      <c r="B84" s="268"/>
      <c r="C84" s="281"/>
      <c r="D84" s="195" t="s">
        <v>86</v>
      </c>
      <c r="E84" s="190"/>
      <c r="F84" s="183">
        <v>0</v>
      </c>
      <c r="G84" s="182"/>
      <c r="H84" s="183">
        <v>0</v>
      </c>
      <c r="I84" s="182"/>
      <c r="J84" s="184"/>
      <c r="K84" s="179"/>
      <c r="L84" s="179"/>
      <c r="M84" s="179"/>
      <c r="N84" s="179"/>
      <c r="O84" s="179"/>
      <c r="P84" s="179"/>
      <c r="Q84" s="179"/>
      <c r="R84" s="179"/>
      <c r="S84" s="179"/>
      <c r="T84" s="179"/>
      <c r="U84" s="179"/>
      <c r="V84" s="179"/>
      <c r="W84" s="179"/>
      <c r="X84" s="179"/>
      <c r="Y84" s="179"/>
      <c r="Z84" s="179"/>
      <c r="AA84" s="177"/>
      <c r="AB84" s="177"/>
      <c r="AC84" s="177"/>
      <c r="AD84" s="177"/>
      <c r="AE84" s="177"/>
      <c r="AF84" s="177"/>
    </row>
    <row r="85" spans="1:32" ht="20.25" customHeight="1" thickBot="1" x14ac:dyDescent="0.3">
      <c r="A85" s="275"/>
      <c r="B85" s="268"/>
      <c r="C85" s="281"/>
      <c r="D85" s="196" t="s">
        <v>5</v>
      </c>
      <c r="E85" s="191">
        <v>0</v>
      </c>
      <c r="F85" s="182"/>
      <c r="G85" s="180">
        <v>0</v>
      </c>
      <c r="H85" s="182"/>
      <c r="I85" s="180">
        <v>0</v>
      </c>
      <c r="J85" s="184"/>
      <c r="K85" s="179"/>
      <c r="L85" s="179"/>
      <c r="M85" s="179"/>
      <c r="N85" s="179"/>
      <c r="O85" s="179"/>
      <c r="P85" s="179"/>
      <c r="Q85" s="179"/>
      <c r="R85" s="179"/>
      <c r="S85" s="179"/>
      <c r="T85" s="179"/>
      <c r="U85" s="179"/>
      <c r="V85" s="179"/>
      <c r="W85" s="179"/>
      <c r="X85" s="179"/>
      <c r="Y85" s="179"/>
      <c r="Z85" s="179"/>
      <c r="AA85" s="177"/>
      <c r="AB85" s="177"/>
      <c r="AC85" s="177"/>
      <c r="AD85" s="177"/>
      <c r="AE85" s="177"/>
      <c r="AF85" s="177"/>
    </row>
    <row r="86" spans="1:32" ht="20.25" customHeight="1" thickBot="1" x14ac:dyDescent="0.3">
      <c r="A86" s="275"/>
      <c r="B86" s="268"/>
      <c r="C86" s="281"/>
      <c r="D86" s="196" t="s">
        <v>209</v>
      </c>
      <c r="E86" s="191">
        <v>0</v>
      </c>
      <c r="F86" s="182"/>
      <c r="G86" s="180">
        <v>0</v>
      </c>
      <c r="H86" s="182"/>
      <c r="I86" s="180">
        <v>0</v>
      </c>
      <c r="J86" s="184"/>
      <c r="K86" s="179"/>
      <c r="L86" s="179"/>
      <c r="M86" s="179"/>
      <c r="N86" s="179"/>
      <c r="O86" s="179"/>
      <c r="P86" s="179"/>
      <c r="Q86" s="179"/>
      <c r="R86" s="179"/>
      <c r="S86" s="179"/>
      <c r="T86" s="179"/>
      <c r="U86" s="179"/>
      <c r="V86" s="179"/>
      <c r="W86" s="179"/>
      <c r="X86" s="179"/>
      <c r="Y86" s="179"/>
      <c r="Z86" s="179"/>
      <c r="AA86" s="177"/>
      <c r="AB86" s="177"/>
      <c r="AC86" s="177"/>
      <c r="AD86" s="177"/>
      <c r="AE86" s="177"/>
      <c r="AF86" s="177"/>
    </row>
    <row r="87" spans="1:32" ht="20.25" customHeight="1" thickBot="1" x14ac:dyDescent="0.3">
      <c r="A87" s="275"/>
      <c r="B87" s="268"/>
      <c r="C87" s="281"/>
      <c r="D87" s="196" t="s">
        <v>6</v>
      </c>
      <c r="E87" s="190"/>
      <c r="F87" s="180">
        <v>0</v>
      </c>
      <c r="G87" s="182"/>
      <c r="H87" s="180">
        <v>0</v>
      </c>
      <c r="I87" s="182"/>
      <c r="J87" s="181">
        <v>0</v>
      </c>
      <c r="K87" s="179"/>
      <c r="L87" s="179"/>
      <c r="M87" s="179"/>
      <c r="N87" s="179"/>
      <c r="O87" s="179"/>
      <c r="P87" s="179"/>
      <c r="Q87" s="179"/>
      <c r="R87" s="179"/>
      <c r="S87" s="179"/>
      <c r="T87" s="179"/>
      <c r="U87" s="179"/>
      <c r="V87" s="179"/>
      <c r="W87" s="179"/>
      <c r="X87" s="179"/>
      <c r="Y87" s="179"/>
      <c r="Z87" s="179"/>
      <c r="AA87" s="177"/>
      <c r="AB87" s="177"/>
      <c r="AC87" s="177"/>
      <c r="AD87" s="177"/>
      <c r="AE87" s="177"/>
      <c r="AF87" s="177"/>
    </row>
    <row r="88" spans="1:32" ht="20.25" customHeight="1" thickBot="1" x14ac:dyDescent="0.3">
      <c r="A88" s="275"/>
      <c r="B88" s="268"/>
      <c r="C88" s="281"/>
      <c r="D88" s="196" t="s">
        <v>7</v>
      </c>
      <c r="E88" s="191">
        <v>0</v>
      </c>
      <c r="F88" s="180">
        <v>0</v>
      </c>
      <c r="G88" s="180">
        <v>0</v>
      </c>
      <c r="H88" s="180">
        <v>0</v>
      </c>
      <c r="I88" s="180">
        <v>0</v>
      </c>
      <c r="J88" s="181">
        <v>0</v>
      </c>
      <c r="K88" s="179"/>
      <c r="L88" s="179"/>
      <c r="M88" s="179"/>
      <c r="N88" s="179"/>
      <c r="O88" s="179"/>
      <c r="P88" s="179"/>
      <c r="Q88" s="179"/>
      <c r="R88" s="179"/>
      <c r="S88" s="179"/>
      <c r="T88" s="179"/>
      <c r="U88" s="179"/>
      <c r="V88" s="179"/>
      <c r="W88" s="179"/>
      <c r="X88" s="179"/>
      <c r="Y88" s="179"/>
      <c r="Z88" s="179"/>
      <c r="AA88" s="177"/>
      <c r="AB88" s="177"/>
      <c r="AC88" s="177"/>
      <c r="AD88" s="177"/>
      <c r="AE88" s="177"/>
      <c r="AF88" s="177"/>
    </row>
    <row r="89" spans="1:32" ht="20.25" customHeight="1" thickBot="1" x14ac:dyDescent="0.3">
      <c r="A89" s="275"/>
      <c r="B89" s="268"/>
      <c r="C89" s="281"/>
      <c r="D89" s="197" t="s">
        <v>210</v>
      </c>
      <c r="E89" s="190"/>
      <c r="F89" s="180">
        <v>1</v>
      </c>
      <c r="G89" s="182"/>
      <c r="H89" s="180"/>
      <c r="I89" s="182"/>
      <c r="J89" s="181">
        <v>0</v>
      </c>
      <c r="K89" s="179"/>
      <c r="L89" s="179"/>
      <c r="M89" s="179"/>
      <c r="N89" s="179"/>
      <c r="O89" s="179"/>
      <c r="P89" s="179"/>
      <c r="Q89" s="179"/>
      <c r="R89" s="179"/>
      <c r="S89" s="179"/>
      <c r="T89" s="179"/>
      <c r="U89" s="179"/>
      <c r="V89" s="179"/>
      <c r="W89" s="179"/>
      <c r="X89" s="179"/>
      <c r="Y89" s="179"/>
      <c r="Z89" s="179"/>
      <c r="AA89" s="177"/>
      <c r="AB89" s="177"/>
      <c r="AC89" s="177"/>
      <c r="AD89" s="177"/>
      <c r="AE89" s="177"/>
      <c r="AF89" s="177"/>
    </row>
    <row r="90" spans="1:32" ht="20.25" customHeight="1" thickBot="1" x14ac:dyDescent="0.3">
      <c r="A90" s="275"/>
      <c r="B90" s="268"/>
      <c r="C90" s="281"/>
      <c r="D90" s="197" t="s">
        <v>211</v>
      </c>
      <c r="E90" s="192">
        <v>0</v>
      </c>
      <c r="F90" s="11">
        <v>0</v>
      </c>
      <c r="G90" s="11">
        <v>0</v>
      </c>
      <c r="H90" s="11">
        <v>0</v>
      </c>
      <c r="I90" s="11">
        <v>0</v>
      </c>
      <c r="J90" s="12">
        <v>0</v>
      </c>
      <c r="K90" s="179"/>
      <c r="L90" s="179"/>
      <c r="M90" s="179"/>
      <c r="N90" s="179"/>
      <c r="O90" s="179"/>
      <c r="P90" s="179"/>
      <c r="Q90" s="179"/>
      <c r="R90" s="179"/>
      <c r="S90" s="179"/>
      <c r="T90" s="179"/>
      <c r="U90" s="179"/>
      <c r="V90" s="179"/>
      <c r="W90" s="179"/>
      <c r="X90" s="179"/>
      <c r="Y90" s="179"/>
      <c r="Z90" s="179"/>
      <c r="AA90" s="177"/>
      <c r="AB90" s="177"/>
      <c r="AC90" s="177"/>
      <c r="AD90" s="177"/>
      <c r="AE90" s="177"/>
      <c r="AF90" s="177"/>
    </row>
    <row r="91" spans="1:32" ht="20.25" customHeight="1" thickBot="1" x14ac:dyDescent="0.3">
      <c r="A91" s="275"/>
      <c r="B91" s="268"/>
      <c r="C91" s="281"/>
      <c r="D91" s="198" t="s">
        <v>212</v>
      </c>
      <c r="E91" s="193">
        <v>0</v>
      </c>
      <c r="F91" s="13">
        <v>0</v>
      </c>
      <c r="G91" s="13">
        <v>0</v>
      </c>
      <c r="H91" s="13">
        <v>0</v>
      </c>
      <c r="I91" s="13">
        <v>0</v>
      </c>
      <c r="J91" s="14">
        <v>0</v>
      </c>
      <c r="K91" s="179"/>
      <c r="L91" s="179"/>
      <c r="M91" s="179"/>
      <c r="N91" s="179"/>
      <c r="O91" s="179"/>
      <c r="P91" s="179"/>
      <c r="Q91" s="179"/>
      <c r="R91" s="179"/>
      <c r="S91" s="179"/>
      <c r="T91" s="179"/>
      <c r="U91" s="179"/>
      <c r="V91" s="179"/>
      <c r="W91" s="179"/>
      <c r="X91" s="179"/>
      <c r="Y91" s="179"/>
      <c r="Z91" s="179"/>
      <c r="AA91" s="177"/>
      <c r="AB91" s="177"/>
      <c r="AC91" s="177"/>
      <c r="AD91" s="177"/>
      <c r="AE91" s="177"/>
      <c r="AF91" s="177"/>
    </row>
    <row r="92" spans="1:32" ht="20.25" customHeight="1" thickBot="1" x14ac:dyDescent="0.3">
      <c r="A92" s="267">
        <v>11</v>
      </c>
      <c r="B92" s="279" t="s">
        <v>24</v>
      </c>
      <c r="C92" s="279" t="s">
        <v>61</v>
      </c>
      <c r="D92" s="196" t="s">
        <v>208</v>
      </c>
      <c r="E92" s="189">
        <v>0</v>
      </c>
      <c r="F92" s="185">
        <v>0</v>
      </c>
      <c r="G92" s="185">
        <v>0</v>
      </c>
      <c r="H92" s="185">
        <v>0</v>
      </c>
      <c r="I92" s="185">
        <v>0</v>
      </c>
      <c r="J92" s="186">
        <v>0</v>
      </c>
      <c r="K92" s="179"/>
      <c r="L92" s="179"/>
      <c r="M92" s="179"/>
      <c r="N92" s="179"/>
      <c r="O92" s="179"/>
      <c r="P92" s="179"/>
      <c r="Q92" s="179"/>
      <c r="R92" s="179"/>
      <c r="S92" s="179"/>
      <c r="T92" s="179"/>
      <c r="U92" s="179"/>
      <c r="V92" s="179"/>
      <c r="W92" s="179"/>
      <c r="X92" s="179"/>
      <c r="Y92" s="179"/>
      <c r="Z92" s="179"/>
      <c r="AA92" s="177"/>
      <c r="AB92" s="177"/>
      <c r="AC92" s="177"/>
      <c r="AD92" s="177"/>
      <c r="AE92" s="177"/>
      <c r="AF92" s="177"/>
    </row>
    <row r="93" spans="1:32" ht="20.25" customHeight="1" thickBot="1" x14ac:dyDescent="0.3">
      <c r="A93" s="267"/>
      <c r="B93" s="279"/>
      <c r="C93" s="279"/>
      <c r="D93" s="195" t="s">
        <v>86</v>
      </c>
      <c r="E93" s="190"/>
      <c r="F93" s="183">
        <v>0</v>
      </c>
      <c r="G93" s="182"/>
      <c r="H93" s="183">
        <v>0</v>
      </c>
      <c r="I93" s="182"/>
      <c r="J93" s="184"/>
      <c r="K93" s="179"/>
      <c r="L93" s="179"/>
      <c r="M93" s="179"/>
      <c r="N93" s="179"/>
      <c r="O93" s="179"/>
      <c r="P93" s="179"/>
      <c r="Q93" s="179"/>
      <c r="R93" s="179"/>
      <c r="S93" s="179"/>
      <c r="T93" s="179"/>
      <c r="U93" s="179"/>
      <c r="V93" s="179"/>
      <c r="W93" s="179"/>
      <c r="X93" s="179"/>
      <c r="Y93" s="179"/>
      <c r="Z93" s="179"/>
      <c r="AA93" s="177"/>
      <c r="AB93" s="177"/>
      <c r="AC93" s="177"/>
      <c r="AD93" s="177"/>
      <c r="AE93" s="177"/>
      <c r="AF93" s="177"/>
    </row>
    <row r="94" spans="1:32" ht="20.25" customHeight="1" thickBot="1" x14ac:dyDescent="0.3">
      <c r="A94" s="267"/>
      <c r="B94" s="279"/>
      <c r="C94" s="279"/>
      <c r="D94" s="196" t="s">
        <v>5</v>
      </c>
      <c r="E94" s="191">
        <v>0</v>
      </c>
      <c r="F94" s="182"/>
      <c r="G94" s="180">
        <v>0</v>
      </c>
      <c r="H94" s="182"/>
      <c r="I94" s="180">
        <v>0</v>
      </c>
      <c r="J94" s="184"/>
      <c r="K94" s="179"/>
      <c r="L94" s="179"/>
      <c r="M94" s="179"/>
      <c r="N94" s="179"/>
      <c r="O94" s="179"/>
      <c r="P94" s="179"/>
      <c r="Q94" s="179"/>
      <c r="R94" s="179"/>
      <c r="S94" s="179"/>
      <c r="T94" s="179"/>
      <c r="U94" s="179"/>
      <c r="V94" s="179"/>
      <c r="W94" s="179"/>
      <c r="X94" s="179"/>
      <c r="Y94" s="179"/>
      <c r="Z94" s="179"/>
      <c r="AA94" s="177"/>
      <c r="AB94" s="177"/>
      <c r="AC94" s="177"/>
      <c r="AD94" s="177"/>
      <c r="AE94" s="177"/>
      <c r="AF94" s="177"/>
    </row>
    <row r="95" spans="1:32" ht="20.25" customHeight="1" thickBot="1" x14ac:dyDescent="0.3">
      <c r="A95" s="267"/>
      <c r="B95" s="279"/>
      <c r="C95" s="279"/>
      <c r="D95" s="196" t="s">
        <v>209</v>
      </c>
      <c r="E95" s="191">
        <v>0</v>
      </c>
      <c r="F95" s="182"/>
      <c r="G95" s="180">
        <v>0</v>
      </c>
      <c r="H95" s="182"/>
      <c r="I95" s="180">
        <v>0</v>
      </c>
      <c r="J95" s="184"/>
      <c r="K95" s="179"/>
      <c r="L95" s="179"/>
      <c r="M95" s="179"/>
      <c r="N95" s="179"/>
      <c r="O95" s="179"/>
      <c r="P95" s="179"/>
      <c r="Q95" s="179"/>
      <c r="R95" s="179"/>
      <c r="S95" s="179"/>
      <c r="T95" s="179"/>
      <c r="U95" s="179"/>
      <c r="V95" s="179"/>
      <c r="W95" s="179"/>
      <c r="X95" s="179"/>
      <c r="Y95" s="179"/>
      <c r="Z95" s="179"/>
      <c r="AA95" s="177"/>
      <c r="AB95" s="177"/>
      <c r="AC95" s="177"/>
      <c r="AD95" s="177"/>
      <c r="AE95" s="177"/>
      <c r="AF95" s="177"/>
    </row>
    <row r="96" spans="1:32" ht="20.25" customHeight="1" thickBot="1" x14ac:dyDescent="0.3">
      <c r="A96" s="267"/>
      <c r="B96" s="279"/>
      <c r="C96" s="279"/>
      <c r="D96" s="196" t="s">
        <v>6</v>
      </c>
      <c r="E96" s="190"/>
      <c r="F96" s="180">
        <v>0</v>
      </c>
      <c r="G96" s="182"/>
      <c r="H96" s="180">
        <v>0</v>
      </c>
      <c r="I96" s="182"/>
      <c r="J96" s="181">
        <v>0</v>
      </c>
      <c r="K96" s="179"/>
      <c r="L96" s="179"/>
      <c r="M96" s="179"/>
      <c r="N96" s="179"/>
      <c r="O96" s="179"/>
      <c r="P96" s="179"/>
      <c r="Q96" s="179"/>
      <c r="R96" s="179"/>
      <c r="S96" s="179"/>
      <c r="T96" s="179"/>
      <c r="U96" s="179"/>
      <c r="V96" s="179"/>
      <c r="W96" s="179"/>
      <c r="X96" s="179"/>
      <c r="Y96" s="179"/>
      <c r="Z96" s="179"/>
      <c r="AA96" s="177"/>
      <c r="AB96" s="177"/>
      <c r="AC96" s="177"/>
      <c r="AD96" s="177"/>
      <c r="AE96" s="177"/>
      <c r="AF96" s="177"/>
    </row>
    <row r="97" spans="1:32" ht="20.25" customHeight="1" thickBot="1" x14ac:dyDescent="0.3">
      <c r="A97" s="267"/>
      <c r="B97" s="279"/>
      <c r="C97" s="279"/>
      <c r="D97" s="196" t="s">
        <v>7</v>
      </c>
      <c r="E97" s="191">
        <v>0</v>
      </c>
      <c r="F97" s="180">
        <v>0</v>
      </c>
      <c r="G97" s="180">
        <v>0</v>
      </c>
      <c r="H97" s="180">
        <v>0</v>
      </c>
      <c r="I97" s="180">
        <v>0</v>
      </c>
      <c r="J97" s="181">
        <v>0</v>
      </c>
      <c r="K97" s="179"/>
      <c r="L97" s="179"/>
      <c r="M97" s="179"/>
      <c r="N97" s="179"/>
      <c r="O97" s="179"/>
      <c r="P97" s="179"/>
      <c r="Q97" s="179"/>
      <c r="R97" s="179"/>
      <c r="S97" s="179"/>
      <c r="T97" s="179"/>
      <c r="U97" s="179"/>
      <c r="V97" s="179"/>
      <c r="W97" s="179"/>
      <c r="X97" s="179"/>
      <c r="Y97" s="179"/>
      <c r="Z97" s="179"/>
      <c r="AA97" s="177"/>
      <c r="AB97" s="177"/>
      <c r="AC97" s="177"/>
      <c r="AD97" s="177"/>
      <c r="AE97" s="177"/>
      <c r="AF97" s="177"/>
    </row>
    <row r="98" spans="1:32" ht="20.25" customHeight="1" thickBot="1" x14ac:dyDescent="0.3">
      <c r="A98" s="267"/>
      <c r="B98" s="279"/>
      <c r="C98" s="279"/>
      <c r="D98" s="197" t="s">
        <v>210</v>
      </c>
      <c r="E98" s="190"/>
      <c r="F98" s="180">
        <v>0</v>
      </c>
      <c r="G98" s="182"/>
      <c r="H98" s="180">
        <v>0</v>
      </c>
      <c r="I98" s="182"/>
      <c r="J98" s="181">
        <v>0</v>
      </c>
      <c r="K98" s="179"/>
      <c r="L98" s="179"/>
      <c r="M98" s="179"/>
      <c r="N98" s="179"/>
      <c r="O98" s="179"/>
      <c r="P98" s="179"/>
      <c r="Q98" s="179"/>
      <c r="R98" s="179"/>
      <c r="S98" s="179"/>
      <c r="T98" s="179"/>
      <c r="U98" s="179"/>
      <c r="V98" s="179"/>
      <c r="W98" s="179"/>
      <c r="X98" s="179"/>
      <c r="Y98" s="179"/>
      <c r="Z98" s="179"/>
      <c r="AA98" s="177"/>
      <c r="AB98" s="177"/>
      <c r="AC98" s="177"/>
      <c r="AD98" s="177"/>
      <c r="AE98" s="177"/>
      <c r="AF98" s="177"/>
    </row>
    <row r="99" spans="1:32" ht="20.25" customHeight="1" thickBot="1" x14ac:dyDescent="0.3">
      <c r="A99" s="267"/>
      <c r="B99" s="279"/>
      <c r="C99" s="279"/>
      <c r="D99" s="197" t="s">
        <v>211</v>
      </c>
      <c r="E99" s="192">
        <v>0</v>
      </c>
      <c r="F99" s="11">
        <v>0</v>
      </c>
      <c r="G99" s="11">
        <v>0</v>
      </c>
      <c r="H99" s="11">
        <v>0</v>
      </c>
      <c r="I99" s="11">
        <v>0</v>
      </c>
      <c r="J99" s="12">
        <v>0</v>
      </c>
      <c r="K99" s="179"/>
      <c r="L99" s="179"/>
      <c r="M99" s="179"/>
      <c r="N99" s="179"/>
      <c r="O99" s="179"/>
      <c r="P99" s="179"/>
      <c r="Q99" s="179"/>
      <c r="R99" s="179"/>
      <c r="S99" s="179"/>
      <c r="T99" s="179"/>
      <c r="U99" s="179"/>
      <c r="V99" s="179"/>
      <c r="W99" s="179"/>
      <c r="X99" s="179"/>
      <c r="Y99" s="179"/>
      <c r="Z99" s="179"/>
      <c r="AA99" s="177"/>
      <c r="AB99" s="177"/>
      <c r="AC99" s="177"/>
      <c r="AD99" s="177"/>
      <c r="AE99" s="177"/>
      <c r="AF99" s="177"/>
    </row>
    <row r="100" spans="1:32" ht="20.25" customHeight="1" thickBot="1" x14ac:dyDescent="0.3">
      <c r="A100" s="267"/>
      <c r="B100" s="279"/>
      <c r="C100" s="279"/>
      <c r="D100" s="198" t="s">
        <v>212</v>
      </c>
      <c r="E100" s="193">
        <v>0</v>
      </c>
      <c r="F100" s="13">
        <v>0</v>
      </c>
      <c r="G100" s="13">
        <v>0</v>
      </c>
      <c r="H100" s="13">
        <v>0</v>
      </c>
      <c r="I100" s="13">
        <v>0</v>
      </c>
      <c r="J100" s="14">
        <v>0</v>
      </c>
      <c r="K100" s="179"/>
      <c r="L100" s="179"/>
      <c r="M100" s="179"/>
      <c r="N100" s="179"/>
      <c r="O100" s="179"/>
      <c r="P100" s="179"/>
      <c r="Q100" s="179"/>
      <c r="R100" s="179"/>
      <c r="S100" s="179"/>
      <c r="T100" s="179"/>
      <c r="U100" s="179"/>
      <c r="V100" s="179"/>
      <c r="W100" s="179"/>
      <c r="X100" s="179"/>
      <c r="Y100" s="179"/>
      <c r="Z100" s="179"/>
      <c r="AA100" s="177"/>
      <c r="AB100" s="177"/>
      <c r="AC100" s="177"/>
      <c r="AD100" s="177"/>
      <c r="AE100" s="177"/>
      <c r="AF100" s="177"/>
    </row>
    <row r="101" spans="1:32" ht="20.25" customHeight="1" thickBot="1" x14ac:dyDescent="0.3">
      <c r="A101" s="267">
        <v>12</v>
      </c>
      <c r="B101" s="268" t="s">
        <v>25</v>
      </c>
      <c r="C101" s="279" t="s">
        <v>26</v>
      </c>
      <c r="D101" s="196" t="s">
        <v>208</v>
      </c>
      <c r="E101" s="189">
        <v>0</v>
      </c>
      <c r="F101" s="185">
        <v>0</v>
      </c>
      <c r="G101" s="185">
        <v>0</v>
      </c>
      <c r="H101" s="185">
        <v>0</v>
      </c>
      <c r="I101" s="185">
        <v>0</v>
      </c>
      <c r="J101" s="186">
        <v>0</v>
      </c>
      <c r="K101" s="179"/>
      <c r="L101" s="179"/>
      <c r="M101" s="179"/>
      <c r="N101" s="179"/>
      <c r="O101" s="179"/>
      <c r="P101" s="179"/>
      <c r="Q101" s="179"/>
      <c r="R101" s="179"/>
      <c r="S101" s="179"/>
      <c r="T101" s="179"/>
      <c r="U101" s="179"/>
      <c r="V101" s="179"/>
      <c r="W101" s="179"/>
      <c r="X101" s="179"/>
      <c r="Y101" s="179"/>
      <c r="Z101" s="179"/>
      <c r="AA101" s="177"/>
      <c r="AB101" s="177"/>
      <c r="AC101" s="177"/>
      <c r="AD101" s="177"/>
      <c r="AE101" s="177"/>
      <c r="AF101" s="177"/>
    </row>
    <row r="102" spans="1:32" ht="20.25" customHeight="1" thickBot="1" x14ac:dyDescent="0.3">
      <c r="A102" s="267"/>
      <c r="B102" s="268"/>
      <c r="C102" s="279"/>
      <c r="D102" s="195" t="s">
        <v>86</v>
      </c>
      <c r="E102" s="190"/>
      <c r="F102" s="183">
        <v>0</v>
      </c>
      <c r="G102" s="182"/>
      <c r="H102" s="183">
        <v>0</v>
      </c>
      <c r="I102" s="182"/>
      <c r="J102" s="184"/>
      <c r="K102" s="179"/>
      <c r="L102" s="179"/>
      <c r="M102" s="179"/>
      <c r="N102" s="179"/>
      <c r="O102" s="179"/>
      <c r="P102" s="179"/>
      <c r="Q102" s="179"/>
      <c r="R102" s="179"/>
      <c r="S102" s="179"/>
      <c r="T102" s="179"/>
      <c r="U102" s="179"/>
      <c r="V102" s="179"/>
      <c r="W102" s="179"/>
      <c r="X102" s="179"/>
      <c r="Y102" s="179"/>
      <c r="Z102" s="179"/>
      <c r="AA102" s="177"/>
      <c r="AB102" s="177"/>
      <c r="AC102" s="177"/>
      <c r="AD102" s="177"/>
      <c r="AE102" s="177"/>
      <c r="AF102" s="177"/>
    </row>
    <row r="103" spans="1:32" ht="20.25" customHeight="1" thickBot="1" x14ac:dyDescent="0.3">
      <c r="A103" s="267"/>
      <c r="B103" s="268"/>
      <c r="C103" s="279"/>
      <c r="D103" s="196" t="s">
        <v>5</v>
      </c>
      <c r="E103" s="191">
        <v>0</v>
      </c>
      <c r="F103" s="182"/>
      <c r="G103" s="180">
        <v>0</v>
      </c>
      <c r="H103" s="182"/>
      <c r="I103" s="180">
        <v>0</v>
      </c>
      <c r="J103" s="184"/>
      <c r="K103" s="179"/>
      <c r="L103" s="179"/>
      <c r="M103" s="179"/>
      <c r="N103" s="179"/>
      <c r="O103" s="179"/>
      <c r="P103" s="179"/>
      <c r="Q103" s="179"/>
      <c r="R103" s="179"/>
      <c r="S103" s="179"/>
      <c r="T103" s="179"/>
      <c r="U103" s="179"/>
      <c r="V103" s="179"/>
      <c r="W103" s="179"/>
      <c r="X103" s="179"/>
      <c r="Y103" s="179"/>
      <c r="Z103" s="179"/>
      <c r="AA103" s="177"/>
      <c r="AB103" s="177"/>
      <c r="AC103" s="177"/>
      <c r="AD103" s="177"/>
      <c r="AE103" s="177"/>
      <c r="AF103" s="177"/>
    </row>
    <row r="104" spans="1:32" ht="20.25" customHeight="1" thickBot="1" x14ac:dyDescent="0.3">
      <c r="A104" s="267"/>
      <c r="B104" s="268"/>
      <c r="C104" s="279"/>
      <c r="D104" s="196" t="s">
        <v>209</v>
      </c>
      <c r="E104" s="191">
        <v>0</v>
      </c>
      <c r="F104" s="182"/>
      <c r="G104" s="180">
        <v>0</v>
      </c>
      <c r="H104" s="182"/>
      <c r="I104" s="180">
        <v>0</v>
      </c>
      <c r="J104" s="184"/>
      <c r="K104" s="179"/>
      <c r="L104" s="179"/>
      <c r="M104" s="179"/>
      <c r="N104" s="179"/>
      <c r="O104" s="179"/>
      <c r="P104" s="179"/>
      <c r="Q104" s="179"/>
      <c r="R104" s="179"/>
      <c r="S104" s="179"/>
      <c r="T104" s="179"/>
      <c r="U104" s="179"/>
      <c r="V104" s="179"/>
      <c r="W104" s="179"/>
      <c r="X104" s="179"/>
      <c r="Y104" s="179"/>
      <c r="Z104" s="179"/>
      <c r="AA104" s="177"/>
      <c r="AB104" s="177"/>
      <c r="AC104" s="177"/>
      <c r="AD104" s="177"/>
      <c r="AE104" s="177"/>
      <c r="AF104" s="177"/>
    </row>
    <row r="105" spans="1:32" ht="20.25" customHeight="1" thickBot="1" x14ac:dyDescent="0.3">
      <c r="A105" s="267"/>
      <c r="B105" s="268"/>
      <c r="C105" s="279"/>
      <c r="D105" s="196" t="s">
        <v>6</v>
      </c>
      <c r="E105" s="190"/>
      <c r="F105" s="180">
        <v>0</v>
      </c>
      <c r="G105" s="182"/>
      <c r="H105" s="180">
        <v>0</v>
      </c>
      <c r="I105" s="182"/>
      <c r="J105" s="181">
        <v>0</v>
      </c>
      <c r="K105" s="179"/>
      <c r="L105" s="179"/>
      <c r="M105" s="179"/>
      <c r="N105" s="179"/>
      <c r="O105" s="179"/>
      <c r="P105" s="179"/>
      <c r="Q105" s="179"/>
      <c r="R105" s="179"/>
      <c r="S105" s="179"/>
      <c r="T105" s="179"/>
      <c r="U105" s="179"/>
      <c r="V105" s="179"/>
      <c r="W105" s="179"/>
      <c r="X105" s="179"/>
      <c r="Y105" s="179"/>
      <c r="Z105" s="179"/>
      <c r="AA105" s="177"/>
      <c r="AB105" s="177"/>
      <c r="AC105" s="177"/>
      <c r="AD105" s="177"/>
      <c r="AE105" s="177"/>
      <c r="AF105" s="177"/>
    </row>
    <row r="106" spans="1:32" ht="20.25" customHeight="1" thickBot="1" x14ac:dyDescent="0.3">
      <c r="A106" s="267"/>
      <c r="B106" s="268"/>
      <c r="C106" s="279"/>
      <c r="D106" s="196" t="s">
        <v>7</v>
      </c>
      <c r="E106" s="191">
        <v>0</v>
      </c>
      <c r="F106" s="180">
        <v>0</v>
      </c>
      <c r="G106" s="180">
        <v>0</v>
      </c>
      <c r="H106" s="180">
        <v>0</v>
      </c>
      <c r="I106" s="180">
        <v>0</v>
      </c>
      <c r="J106" s="181">
        <v>0</v>
      </c>
      <c r="K106" s="179"/>
      <c r="L106" s="179"/>
      <c r="M106" s="179"/>
      <c r="N106" s="179"/>
      <c r="O106" s="179"/>
      <c r="P106" s="179"/>
      <c r="Q106" s="179"/>
      <c r="R106" s="179"/>
      <c r="S106" s="179"/>
      <c r="T106" s="179"/>
      <c r="U106" s="179"/>
      <c r="V106" s="179"/>
      <c r="W106" s="179"/>
      <c r="X106" s="179"/>
      <c r="Y106" s="179"/>
      <c r="Z106" s="179"/>
      <c r="AA106" s="177"/>
      <c r="AB106" s="177"/>
      <c r="AC106" s="177"/>
      <c r="AD106" s="177"/>
      <c r="AE106" s="177"/>
      <c r="AF106" s="177"/>
    </row>
    <row r="107" spans="1:32" ht="20.25" customHeight="1" thickBot="1" x14ac:dyDescent="0.3">
      <c r="A107" s="267"/>
      <c r="B107" s="268"/>
      <c r="C107" s="279"/>
      <c r="D107" s="197" t="s">
        <v>210</v>
      </c>
      <c r="E107" s="190"/>
      <c r="F107" s="180">
        <v>0</v>
      </c>
      <c r="G107" s="182"/>
      <c r="H107" s="180">
        <v>0</v>
      </c>
      <c r="I107" s="182"/>
      <c r="J107" s="181">
        <v>0</v>
      </c>
      <c r="K107" s="179"/>
      <c r="L107" s="179"/>
      <c r="M107" s="179"/>
      <c r="N107" s="179"/>
      <c r="O107" s="179"/>
      <c r="P107" s="179"/>
      <c r="Q107" s="179"/>
      <c r="R107" s="179"/>
      <c r="S107" s="179"/>
      <c r="T107" s="179"/>
      <c r="U107" s="179"/>
      <c r="V107" s="179"/>
      <c r="W107" s="179"/>
      <c r="X107" s="179"/>
      <c r="Y107" s="179"/>
      <c r="Z107" s="179"/>
      <c r="AA107" s="177"/>
      <c r="AB107" s="177"/>
      <c r="AC107" s="177"/>
      <c r="AD107" s="177"/>
      <c r="AE107" s="177"/>
      <c r="AF107" s="177"/>
    </row>
    <row r="108" spans="1:32" ht="20.25" customHeight="1" thickBot="1" x14ac:dyDescent="0.3">
      <c r="A108" s="267"/>
      <c r="B108" s="268"/>
      <c r="C108" s="279"/>
      <c r="D108" s="197" t="s">
        <v>211</v>
      </c>
      <c r="E108" s="192">
        <v>0</v>
      </c>
      <c r="F108" s="11">
        <v>0</v>
      </c>
      <c r="G108" s="11">
        <v>0</v>
      </c>
      <c r="H108" s="11">
        <v>0</v>
      </c>
      <c r="I108" s="11">
        <v>0</v>
      </c>
      <c r="J108" s="12">
        <v>0</v>
      </c>
      <c r="K108" s="179"/>
      <c r="L108" s="179"/>
      <c r="M108" s="179"/>
      <c r="N108" s="179"/>
      <c r="O108" s="179"/>
      <c r="P108" s="179"/>
      <c r="Q108" s="179"/>
      <c r="R108" s="179"/>
      <c r="S108" s="179"/>
      <c r="T108" s="179"/>
      <c r="U108" s="179"/>
      <c r="V108" s="179"/>
      <c r="W108" s="179"/>
      <c r="X108" s="179"/>
      <c r="Y108" s="179"/>
      <c r="Z108" s="179"/>
      <c r="AA108" s="177"/>
      <c r="AB108" s="177"/>
      <c r="AC108" s="177"/>
      <c r="AD108" s="177"/>
      <c r="AE108" s="177"/>
      <c r="AF108" s="177"/>
    </row>
    <row r="109" spans="1:32" ht="20.25" customHeight="1" thickBot="1" x14ac:dyDescent="0.3">
      <c r="A109" s="267"/>
      <c r="B109" s="268"/>
      <c r="C109" s="279"/>
      <c r="D109" s="198" t="s">
        <v>212</v>
      </c>
      <c r="E109" s="193">
        <v>0</v>
      </c>
      <c r="F109" s="13">
        <v>0</v>
      </c>
      <c r="G109" s="13">
        <v>0</v>
      </c>
      <c r="H109" s="13">
        <v>0</v>
      </c>
      <c r="I109" s="13">
        <v>0</v>
      </c>
      <c r="J109" s="14">
        <v>0</v>
      </c>
      <c r="K109" s="179"/>
      <c r="L109" s="179"/>
      <c r="M109" s="179"/>
      <c r="N109" s="179"/>
      <c r="O109" s="179"/>
      <c r="P109" s="179"/>
      <c r="Q109" s="179"/>
      <c r="R109" s="179"/>
      <c r="S109" s="179"/>
      <c r="T109" s="179"/>
      <c r="U109" s="179"/>
      <c r="V109" s="179"/>
      <c r="W109" s="179"/>
      <c r="X109" s="179"/>
      <c r="Y109" s="179"/>
      <c r="Z109" s="179"/>
      <c r="AA109" s="177"/>
      <c r="AB109" s="177"/>
      <c r="AC109" s="177"/>
      <c r="AD109" s="177"/>
      <c r="AE109" s="177"/>
      <c r="AF109" s="177"/>
    </row>
    <row r="110" spans="1:32" ht="20.25" customHeight="1" thickBot="1" x14ac:dyDescent="0.3">
      <c r="A110" s="267">
        <v>13</v>
      </c>
      <c r="B110" s="280" t="s">
        <v>20</v>
      </c>
      <c r="C110" s="279" t="s">
        <v>27</v>
      </c>
      <c r="D110" s="196" t="s">
        <v>208</v>
      </c>
      <c r="E110" s="189">
        <v>0</v>
      </c>
      <c r="F110" s="185">
        <v>0</v>
      </c>
      <c r="G110" s="185">
        <v>0</v>
      </c>
      <c r="H110" s="185">
        <v>0</v>
      </c>
      <c r="I110" s="185">
        <v>0</v>
      </c>
      <c r="J110" s="186">
        <v>0</v>
      </c>
      <c r="K110" s="179"/>
      <c r="L110" s="179"/>
      <c r="M110" s="179"/>
      <c r="N110" s="179"/>
      <c r="O110" s="179"/>
      <c r="P110" s="179"/>
      <c r="Q110" s="179"/>
      <c r="R110" s="179"/>
      <c r="S110" s="179"/>
      <c r="T110" s="179"/>
      <c r="U110" s="179"/>
      <c r="V110" s="179"/>
      <c r="W110" s="179"/>
      <c r="X110" s="179"/>
      <c r="Y110" s="179"/>
      <c r="Z110" s="179"/>
      <c r="AA110" s="177"/>
      <c r="AB110" s="177"/>
      <c r="AC110" s="177"/>
      <c r="AD110" s="177"/>
      <c r="AE110" s="177"/>
      <c r="AF110" s="177"/>
    </row>
    <row r="111" spans="1:32" ht="20.25" customHeight="1" thickBot="1" x14ac:dyDescent="0.3">
      <c r="A111" s="267"/>
      <c r="B111" s="280"/>
      <c r="C111" s="279"/>
      <c r="D111" s="195" t="s">
        <v>86</v>
      </c>
      <c r="E111" s="190"/>
      <c r="F111" s="183">
        <v>0</v>
      </c>
      <c r="G111" s="182"/>
      <c r="H111" s="183">
        <v>0</v>
      </c>
      <c r="I111" s="182"/>
      <c r="J111" s="184"/>
      <c r="K111" s="179"/>
      <c r="L111" s="179"/>
      <c r="M111" s="179"/>
      <c r="N111" s="179"/>
      <c r="O111" s="179"/>
      <c r="P111" s="179"/>
      <c r="Q111" s="179"/>
      <c r="R111" s="179"/>
      <c r="S111" s="179"/>
      <c r="T111" s="179"/>
      <c r="U111" s="179"/>
      <c r="V111" s="179"/>
      <c r="W111" s="179"/>
      <c r="X111" s="179"/>
      <c r="Y111" s="179"/>
      <c r="Z111" s="179"/>
      <c r="AA111" s="177"/>
      <c r="AB111" s="177"/>
      <c r="AC111" s="177"/>
      <c r="AD111" s="177"/>
      <c r="AE111" s="177"/>
      <c r="AF111" s="177"/>
    </row>
    <row r="112" spans="1:32" ht="20.25" customHeight="1" thickBot="1" x14ac:dyDescent="0.3">
      <c r="A112" s="267"/>
      <c r="B112" s="280"/>
      <c r="C112" s="279"/>
      <c r="D112" s="196" t="s">
        <v>5</v>
      </c>
      <c r="E112" s="191">
        <v>0</v>
      </c>
      <c r="F112" s="182"/>
      <c r="G112" s="180">
        <v>0</v>
      </c>
      <c r="H112" s="182"/>
      <c r="I112" s="180">
        <v>0</v>
      </c>
      <c r="J112" s="184"/>
      <c r="K112" s="179"/>
      <c r="L112" s="179"/>
      <c r="M112" s="179"/>
      <c r="N112" s="179"/>
      <c r="O112" s="179"/>
      <c r="P112" s="179"/>
      <c r="Q112" s="179"/>
      <c r="R112" s="179"/>
      <c r="S112" s="179"/>
      <c r="T112" s="179"/>
      <c r="U112" s="179"/>
      <c r="V112" s="179"/>
      <c r="W112" s="179"/>
      <c r="X112" s="179"/>
      <c r="Y112" s="179"/>
      <c r="Z112" s="179"/>
      <c r="AA112" s="177"/>
      <c r="AB112" s="177"/>
      <c r="AC112" s="177"/>
      <c r="AD112" s="177"/>
      <c r="AE112" s="177"/>
      <c r="AF112" s="177"/>
    </row>
    <row r="113" spans="1:32" ht="20.25" customHeight="1" thickBot="1" x14ac:dyDescent="0.3">
      <c r="A113" s="267"/>
      <c r="B113" s="280"/>
      <c r="C113" s="279"/>
      <c r="D113" s="196" t="s">
        <v>209</v>
      </c>
      <c r="E113" s="191">
        <v>0</v>
      </c>
      <c r="F113" s="182"/>
      <c r="G113" s="180">
        <v>0</v>
      </c>
      <c r="H113" s="182"/>
      <c r="I113" s="180">
        <v>0</v>
      </c>
      <c r="J113" s="184"/>
      <c r="K113" s="179"/>
      <c r="L113" s="179"/>
      <c r="M113" s="179"/>
      <c r="N113" s="179"/>
      <c r="O113" s="179"/>
      <c r="P113" s="179"/>
      <c r="Q113" s="179"/>
      <c r="R113" s="179"/>
      <c r="S113" s="179"/>
      <c r="T113" s="179"/>
      <c r="U113" s="179"/>
      <c r="V113" s="179"/>
      <c r="W113" s="179"/>
      <c r="X113" s="179"/>
      <c r="Y113" s="179"/>
      <c r="Z113" s="179"/>
      <c r="AA113" s="177"/>
      <c r="AB113" s="177"/>
      <c r="AC113" s="177"/>
      <c r="AD113" s="177"/>
      <c r="AE113" s="177"/>
      <c r="AF113" s="177"/>
    </row>
    <row r="114" spans="1:32" ht="20.25" customHeight="1" thickBot="1" x14ac:dyDescent="0.3">
      <c r="A114" s="267"/>
      <c r="B114" s="280"/>
      <c r="C114" s="279"/>
      <c r="D114" s="196" t="s">
        <v>6</v>
      </c>
      <c r="E114" s="190"/>
      <c r="F114" s="180">
        <v>0</v>
      </c>
      <c r="G114" s="182"/>
      <c r="H114" s="180">
        <v>0</v>
      </c>
      <c r="I114" s="182"/>
      <c r="J114" s="181">
        <v>0</v>
      </c>
      <c r="K114" s="179"/>
      <c r="L114" s="179"/>
      <c r="M114" s="179"/>
      <c r="N114" s="179"/>
      <c r="O114" s="179"/>
      <c r="P114" s="179"/>
      <c r="Q114" s="179"/>
      <c r="R114" s="179"/>
      <c r="S114" s="179"/>
      <c r="T114" s="179"/>
      <c r="U114" s="179"/>
      <c r="V114" s="179"/>
      <c r="W114" s="179"/>
      <c r="X114" s="179"/>
      <c r="Y114" s="179"/>
      <c r="Z114" s="179"/>
      <c r="AA114" s="18"/>
      <c r="AB114" s="18"/>
      <c r="AC114" s="18"/>
      <c r="AD114" s="18"/>
      <c r="AE114" s="18"/>
      <c r="AF114" s="18"/>
    </row>
    <row r="115" spans="1:32" ht="20.25" customHeight="1" thickBot="1" x14ac:dyDescent="0.3">
      <c r="A115" s="267"/>
      <c r="B115" s="280"/>
      <c r="C115" s="279"/>
      <c r="D115" s="196" t="s">
        <v>7</v>
      </c>
      <c r="E115" s="191">
        <v>0</v>
      </c>
      <c r="F115" s="180">
        <v>0</v>
      </c>
      <c r="G115" s="180">
        <v>0</v>
      </c>
      <c r="H115" s="180">
        <v>0</v>
      </c>
      <c r="I115" s="180">
        <v>0</v>
      </c>
      <c r="J115" s="181">
        <v>0</v>
      </c>
      <c r="K115" s="179"/>
      <c r="L115" s="179"/>
      <c r="M115" s="179"/>
      <c r="N115" s="179"/>
      <c r="O115" s="179"/>
      <c r="P115" s="179"/>
      <c r="Q115" s="179"/>
      <c r="R115" s="179"/>
      <c r="S115" s="179"/>
      <c r="T115" s="179"/>
      <c r="U115" s="179"/>
      <c r="V115" s="179"/>
      <c r="W115" s="179"/>
      <c r="X115" s="179"/>
      <c r="Y115" s="179"/>
      <c r="Z115" s="179"/>
    </row>
    <row r="116" spans="1:32" ht="20.25" customHeight="1" thickBot="1" x14ac:dyDescent="0.3">
      <c r="A116" s="267"/>
      <c r="B116" s="280"/>
      <c r="C116" s="279"/>
      <c r="D116" s="197" t="s">
        <v>210</v>
      </c>
      <c r="E116" s="190"/>
      <c r="F116" s="180">
        <v>0</v>
      </c>
      <c r="G116" s="182"/>
      <c r="H116" s="180">
        <v>0</v>
      </c>
      <c r="I116" s="182"/>
      <c r="J116" s="181">
        <v>0</v>
      </c>
      <c r="K116" s="179"/>
      <c r="L116" s="179"/>
      <c r="M116" s="179"/>
      <c r="N116" s="179"/>
      <c r="O116" s="179"/>
      <c r="P116" s="179"/>
      <c r="Q116" s="179"/>
      <c r="R116" s="179"/>
      <c r="S116" s="179"/>
      <c r="T116" s="179"/>
      <c r="U116" s="179"/>
      <c r="V116" s="179"/>
      <c r="W116" s="179"/>
      <c r="X116" s="179"/>
      <c r="Y116" s="179"/>
      <c r="Z116" s="179"/>
    </row>
    <row r="117" spans="1:32" ht="20.25" customHeight="1" thickBot="1" x14ac:dyDescent="0.3">
      <c r="A117" s="267"/>
      <c r="B117" s="280"/>
      <c r="C117" s="279"/>
      <c r="D117" s="197" t="s">
        <v>211</v>
      </c>
      <c r="E117" s="192">
        <v>0</v>
      </c>
      <c r="F117" s="11">
        <v>0</v>
      </c>
      <c r="G117" s="11">
        <v>0</v>
      </c>
      <c r="H117" s="11">
        <v>0</v>
      </c>
      <c r="I117" s="11">
        <v>0</v>
      </c>
      <c r="J117" s="12">
        <v>0</v>
      </c>
      <c r="K117" s="179"/>
      <c r="L117" s="179"/>
      <c r="M117" s="179"/>
      <c r="N117" s="179"/>
      <c r="O117" s="179"/>
      <c r="P117" s="179"/>
      <c r="Q117" s="179"/>
      <c r="R117" s="179"/>
      <c r="S117" s="179"/>
      <c r="T117" s="179"/>
      <c r="U117" s="179"/>
      <c r="V117" s="179"/>
      <c r="W117" s="179"/>
      <c r="X117" s="179"/>
      <c r="Y117" s="179"/>
      <c r="Z117" s="179"/>
    </row>
    <row r="118" spans="1:32" ht="20.25" customHeight="1" thickBot="1" x14ac:dyDescent="0.3">
      <c r="A118" s="267"/>
      <c r="B118" s="280"/>
      <c r="C118" s="279"/>
      <c r="D118" s="198" t="s">
        <v>212</v>
      </c>
      <c r="E118" s="193">
        <v>0</v>
      </c>
      <c r="F118" s="13">
        <v>0</v>
      </c>
      <c r="G118" s="13">
        <v>0</v>
      </c>
      <c r="H118" s="13">
        <v>0</v>
      </c>
      <c r="I118" s="13">
        <v>0</v>
      </c>
      <c r="J118" s="14">
        <v>0</v>
      </c>
      <c r="K118" s="179"/>
      <c r="L118" s="179"/>
      <c r="M118" s="179"/>
      <c r="N118" s="179"/>
      <c r="O118" s="179"/>
      <c r="P118" s="179"/>
      <c r="Q118" s="179"/>
      <c r="R118" s="179"/>
      <c r="S118" s="179"/>
      <c r="T118" s="179"/>
      <c r="U118" s="179"/>
      <c r="V118" s="179"/>
      <c r="W118" s="179"/>
      <c r="X118" s="179"/>
      <c r="Y118" s="179"/>
      <c r="Z118" s="179"/>
    </row>
    <row r="119" spans="1:32" ht="20.25" customHeight="1" thickBot="1" x14ac:dyDescent="0.3">
      <c r="A119" s="267">
        <v>14</v>
      </c>
      <c r="B119" s="280" t="s">
        <v>28</v>
      </c>
      <c r="C119" s="279" t="s">
        <v>29</v>
      </c>
      <c r="D119" s="196" t="s">
        <v>208</v>
      </c>
      <c r="E119" s="189">
        <v>0</v>
      </c>
      <c r="F119" s="185">
        <v>0</v>
      </c>
      <c r="G119" s="185">
        <v>0</v>
      </c>
      <c r="H119" s="185">
        <v>0</v>
      </c>
      <c r="I119" s="185">
        <v>0</v>
      </c>
      <c r="J119" s="186">
        <v>0</v>
      </c>
      <c r="K119" s="179"/>
      <c r="L119" s="179"/>
      <c r="M119" s="179"/>
      <c r="N119" s="179"/>
      <c r="O119" s="179"/>
      <c r="P119" s="179"/>
      <c r="Q119" s="179"/>
      <c r="R119" s="179"/>
      <c r="S119" s="179"/>
      <c r="T119" s="179"/>
      <c r="U119" s="179"/>
      <c r="V119" s="179"/>
      <c r="W119" s="179"/>
      <c r="X119" s="179"/>
      <c r="Y119" s="179"/>
      <c r="Z119" s="179"/>
    </row>
    <row r="120" spans="1:32" ht="20.25" customHeight="1" thickBot="1" x14ac:dyDescent="0.3">
      <c r="A120" s="267"/>
      <c r="B120" s="280"/>
      <c r="C120" s="279"/>
      <c r="D120" s="195" t="s">
        <v>86</v>
      </c>
      <c r="E120" s="190"/>
      <c r="F120" s="183">
        <v>0</v>
      </c>
      <c r="G120" s="182"/>
      <c r="H120" s="183">
        <v>0</v>
      </c>
      <c r="I120" s="182"/>
      <c r="J120" s="184"/>
      <c r="K120" s="179"/>
      <c r="L120" s="179"/>
      <c r="M120" s="179"/>
      <c r="N120" s="179"/>
      <c r="O120" s="179"/>
      <c r="P120" s="179"/>
      <c r="Q120" s="179"/>
      <c r="R120" s="179"/>
      <c r="S120" s="179"/>
      <c r="T120" s="179"/>
      <c r="U120" s="179"/>
      <c r="V120" s="179"/>
      <c r="W120" s="179"/>
      <c r="X120" s="179"/>
      <c r="Y120" s="179"/>
      <c r="Z120" s="179"/>
    </row>
    <row r="121" spans="1:32" ht="20.25" customHeight="1" thickBot="1" x14ac:dyDescent="0.3">
      <c r="A121" s="267"/>
      <c r="B121" s="280"/>
      <c r="C121" s="279"/>
      <c r="D121" s="196" t="s">
        <v>5</v>
      </c>
      <c r="E121" s="191">
        <v>0</v>
      </c>
      <c r="F121" s="182"/>
      <c r="G121" s="180">
        <v>0</v>
      </c>
      <c r="H121" s="182"/>
      <c r="I121" s="180">
        <v>0</v>
      </c>
      <c r="J121" s="184"/>
      <c r="K121" s="179"/>
      <c r="L121" s="179"/>
      <c r="M121" s="179"/>
      <c r="N121" s="179"/>
      <c r="O121" s="179"/>
      <c r="P121" s="179"/>
      <c r="Q121" s="179"/>
      <c r="R121" s="179"/>
      <c r="S121" s="179"/>
      <c r="T121" s="179"/>
      <c r="U121" s="179"/>
      <c r="V121" s="179"/>
      <c r="W121" s="179"/>
      <c r="X121" s="179"/>
      <c r="Y121" s="179"/>
      <c r="Z121" s="179"/>
    </row>
    <row r="122" spans="1:32" ht="20.25" customHeight="1" thickBot="1" x14ac:dyDescent="0.3">
      <c r="A122" s="267"/>
      <c r="B122" s="280"/>
      <c r="C122" s="279"/>
      <c r="D122" s="196" t="s">
        <v>209</v>
      </c>
      <c r="E122" s="191">
        <v>0</v>
      </c>
      <c r="F122" s="182"/>
      <c r="G122" s="180">
        <v>0</v>
      </c>
      <c r="H122" s="182"/>
      <c r="I122" s="180">
        <v>0</v>
      </c>
      <c r="J122" s="184"/>
      <c r="K122" s="179"/>
      <c r="L122" s="179"/>
      <c r="M122" s="179"/>
      <c r="N122" s="179"/>
      <c r="O122" s="179"/>
      <c r="P122" s="179"/>
      <c r="Q122" s="179"/>
      <c r="R122" s="179"/>
      <c r="S122" s="179"/>
      <c r="T122" s="179"/>
      <c r="U122" s="179"/>
      <c r="V122" s="179"/>
      <c r="W122" s="179"/>
      <c r="X122" s="179"/>
      <c r="Y122" s="179"/>
      <c r="Z122" s="179"/>
    </row>
    <row r="123" spans="1:32" ht="20.25" customHeight="1" thickBot="1" x14ac:dyDescent="0.3">
      <c r="A123" s="267"/>
      <c r="B123" s="280"/>
      <c r="C123" s="279"/>
      <c r="D123" s="196" t="s">
        <v>6</v>
      </c>
      <c r="E123" s="190"/>
      <c r="F123" s="180">
        <v>0</v>
      </c>
      <c r="G123" s="182"/>
      <c r="H123" s="180">
        <v>0</v>
      </c>
      <c r="I123" s="182"/>
      <c r="J123" s="181">
        <v>0</v>
      </c>
      <c r="K123" s="179"/>
      <c r="L123" s="179"/>
      <c r="M123" s="179"/>
      <c r="N123" s="179"/>
      <c r="O123" s="179"/>
      <c r="P123" s="179"/>
      <c r="Q123" s="179"/>
      <c r="R123" s="179"/>
      <c r="S123" s="179"/>
      <c r="T123" s="179"/>
      <c r="U123" s="179"/>
      <c r="V123" s="179"/>
      <c r="W123" s="179"/>
      <c r="X123" s="179"/>
      <c r="Y123" s="179"/>
      <c r="Z123" s="179"/>
    </row>
    <row r="124" spans="1:32" ht="20.25" customHeight="1" thickBot="1" x14ac:dyDescent="0.3">
      <c r="A124" s="267"/>
      <c r="B124" s="280"/>
      <c r="C124" s="279"/>
      <c r="D124" s="196" t="s">
        <v>7</v>
      </c>
      <c r="E124" s="191">
        <v>0</v>
      </c>
      <c r="F124" s="180">
        <v>0</v>
      </c>
      <c r="G124" s="180">
        <v>0</v>
      </c>
      <c r="H124" s="180">
        <v>0</v>
      </c>
      <c r="I124" s="180">
        <v>0</v>
      </c>
      <c r="J124" s="181">
        <v>0</v>
      </c>
      <c r="K124" s="179"/>
      <c r="L124" s="179"/>
      <c r="M124" s="179"/>
      <c r="N124" s="179"/>
      <c r="O124" s="179"/>
      <c r="P124" s="179"/>
      <c r="Q124" s="179"/>
      <c r="R124" s="179"/>
      <c r="S124" s="179"/>
      <c r="T124" s="179"/>
      <c r="U124" s="179"/>
      <c r="V124" s="179"/>
      <c r="W124" s="179"/>
      <c r="X124" s="179"/>
      <c r="Y124" s="179"/>
      <c r="Z124" s="179"/>
    </row>
    <row r="125" spans="1:32" ht="20.25" customHeight="1" thickBot="1" x14ac:dyDescent="0.3">
      <c r="A125" s="267"/>
      <c r="B125" s="280"/>
      <c r="C125" s="279"/>
      <c r="D125" s="197" t="s">
        <v>210</v>
      </c>
      <c r="E125" s="190"/>
      <c r="F125" s="180">
        <v>0</v>
      </c>
      <c r="G125" s="182"/>
      <c r="H125" s="180">
        <v>0</v>
      </c>
      <c r="I125" s="182"/>
      <c r="J125" s="181">
        <v>0</v>
      </c>
      <c r="K125" s="179"/>
      <c r="L125" s="179"/>
      <c r="M125" s="179"/>
      <c r="N125" s="179"/>
      <c r="O125" s="179"/>
      <c r="P125" s="179"/>
      <c r="Q125" s="179"/>
      <c r="R125" s="179"/>
      <c r="S125" s="179"/>
      <c r="T125" s="179"/>
      <c r="U125" s="179"/>
      <c r="V125" s="179"/>
      <c r="W125" s="179"/>
      <c r="X125" s="179"/>
      <c r="Y125" s="179"/>
      <c r="Z125" s="179"/>
    </row>
    <row r="126" spans="1:32" ht="20.25" customHeight="1" thickBot="1" x14ac:dyDescent="0.3">
      <c r="A126" s="267"/>
      <c r="B126" s="280"/>
      <c r="C126" s="279"/>
      <c r="D126" s="197" t="s">
        <v>211</v>
      </c>
      <c r="E126" s="192">
        <v>0</v>
      </c>
      <c r="F126" s="11">
        <v>0</v>
      </c>
      <c r="G126" s="11">
        <v>0</v>
      </c>
      <c r="H126" s="11">
        <v>0</v>
      </c>
      <c r="I126" s="11">
        <v>0</v>
      </c>
      <c r="J126" s="12">
        <v>0</v>
      </c>
      <c r="K126" s="179"/>
      <c r="L126" s="179"/>
      <c r="M126" s="179"/>
      <c r="N126" s="179"/>
      <c r="O126" s="179"/>
      <c r="P126" s="179"/>
      <c r="Q126" s="179"/>
      <c r="R126" s="179"/>
      <c r="S126" s="179"/>
      <c r="T126" s="179"/>
      <c r="U126" s="179"/>
      <c r="V126" s="179"/>
      <c r="W126" s="179"/>
      <c r="X126" s="179"/>
      <c r="Y126" s="179"/>
      <c r="Z126" s="179"/>
    </row>
    <row r="127" spans="1:32" ht="20.25" customHeight="1" thickBot="1" x14ac:dyDescent="0.3">
      <c r="A127" s="267"/>
      <c r="B127" s="280"/>
      <c r="C127" s="279"/>
      <c r="D127" s="198" t="s">
        <v>212</v>
      </c>
      <c r="E127" s="193">
        <v>0</v>
      </c>
      <c r="F127" s="13">
        <v>0</v>
      </c>
      <c r="G127" s="13">
        <v>0</v>
      </c>
      <c r="H127" s="13">
        <v>0</v>
      </c>
      <c r="I127" s="13">
        <v>0</v>
      </c>
      <c r="J127" s="14">
        <v>0</v>
      </c>
      <c r="K127" s="179"/>
      <c r="L127" s="179"/>
      <c r="M127" s="179"/>
      <c r="N127" s="179"/>
      <c r="O127" s="179"/>
      <c r="P127" s="179"/>
      <c r="Q127" s="179"/>
      <c r="R127" s="179"/>
      <c r="S127" s="179"/>
      <c r="T127" s="179"/>
      <c r="U127" s="179"/>
      <c r="V127" s="179"/>
      <c r="W127" s="179"/>
      <c r="X127" s="179"/>
      <c r="Y127" s="179"/>
      <c r="Z127" s="179"/>
    </row>
    <row r="128" spans="1:32" ht="20.25" customHeight="1" thickBot="1" x14ac:dyDescent="0.3">
      <c r="A128" s="267">
        <v>15</v>
      </c>
      <c r="B128" s="280" t="s">
        <v>56</v>
      </c>
      <c r="C128" s="279" t="s">
        <v>99</v>
      </c>
      <c r="D128" s="196" t="s">
        <v>208</v>
      </c>
      <c r="E128" s="189">
        <v>0</v>
      </c>
      <c r="F128" s="185">
        <v>0</v>
      </c>
      <c r="G128" s="185">
        <v>0</v>
      </c>
      <c r="H128" s="185">
        <v>0</v>
      </c>
      <c r="I128" s="185">
        <v>0</v>
      </c>
      <c r="J128" s="186">
        <v>0</v>
      </c>
      <c r="K128" s="179"/>
      <c r="L128" s="179"/>
      <c r="M128" s="179"/>
      <c r="N128" s="179"/>
      <c r="O128" s="179"/>
      <c r="P128" s="179"/>
      <c r="Q128" s="179"/>
      <c r="R128" s="179"/>
      <c r="S128" s="179"/>
      <c r="T128" s="179"/>
      <c r="U128" s="179"/>
      <c r="V128" s="179"/>
      <c r="W128" s="179"/>
      <c r="X128" s="179"/>
      <c r="Y128" s="179"/>
      <c r="Z128" s="179"/>
    </row>
    <row r="129" spans="1:26" ht="20.25" customHeight="1" thickBot="1" x14ac:dyDescent="0.3">
      <c r="A129" s="267"/>
      <c r="B129" s="280"/>
      <c r="C129" s="279"/>
      <c r="D129" s="195" t="s">
        <v>86</v>
      </c>
      <c r="E129" s="190"/>
      <c r="F129" s="183">
        <v>0</v>
      </c>
      <c r="G129" s="182"/>
      <c r="H129" s="183">
        <v>0</v>
      </c>
      <c r="I129" s="182"/>
      <c r="J129" s="184"/>
      <c r="K129" s="179"/>
      <c r="L129" s="179"/>
      <c r="M129" s="179"/>
      <c r="N129" s="179"/>
      <c r="O129" s="179"/>
      <c r="P129" s="179"/>
      <c r="Q129" s="179"/>
      <c r="R129" s="179"/>
      <c r="S129" s="179"/>
      <c r="T129" s="179"/>
      <c r="U129" s="179"/>
      <c r="V129" s="179"/>
      <c r="W129" s="179"/>
      <c r="X129" s="179"/>
      <c r="Y129" s="179"/>
      <c r="Z129" s="179"/>
    </row>
    <row r="130" spans="1:26" ht="20.25" customHeight="1" thickBot="1" x14ac:dyDescent="0.3">
      <c r="A130" s="267"/>
      <c r="B130" s="280"/>
      <c r="C130" s="279"/>
      <c r="D130" s="196" t="s">
        <v>5</v>
      </c>
      <c r="E130" s="191">
        <v>0</v>
      </c>
      <c r="F130" s="182"/>
      <c r="G130" s="180">
        <v>0</v>
      </c>
      <c r="H130" s="182"/>
      <c r="I130" s="180">
        <v>0</v>
      </c>
      <c r="J130" s="184"/>
      <c r="K130" s="179"/>
      <c r="L130" s="179"/>
      <c r="M130" s="179"/>
      <c r="N130" s="179"/>
      <c r="O130" s="179"/>
      <c r="P130" s="179"/>
      <c r="Q130" s="179"/>
      <c r="R130" s="179"/>
      <c r="S130" s="179"/>
      <c r="T130" s="179"/>
      <c r="U130" s="179"/>
      <c r="V130" s="179"/>
      <c r="W130" s="179"/>
      <c r="X130" s="179"/>
      <c r="Y130" s="179"/>
      <c r="Z130" s="179"/>
    </row>
    <row r="131" spans="1:26" ht="20.25" customHeight="1" thickBot="1" x14ac:dyDescent="0.3">
      <c r="A131" s="267"/>
      <c r="B131" s="280"/>
      <c r="C131" s="279"/>
      <c r="D131" s="196" t="s">
        <v>209</v>
      </c>
      <c r="E131" s="191">
        <v>0</v>
      </c>
      <c r="F131" s="182"/>
      <c r="G131" s="180">
        <v>0</v>
      </c>
      <c r="H131" s="182"/>
      <c r="I131" s="180">
        <v>0</v>
      </c>
      <c r="J131" s="184"/>
      <c r="K131" s="179"/>
      <c r="L131" s="179"/>
      <c r="M131" s="179"/>
      <c r="N131" s="179"/>
      <c r="O131" s="179"/>
      <c r="P131" s="179"/>
      <c r="Q131" s="179"/>
      <c r="R131" s="179"/>
      <c r="S131" s="179"/>
      <c r="T131" s="179"/>
      <c r="U131" s="179"/>
      <c r="V131" s="179"/>
      <c r="W131" s="179"/>
      <c r="X131" s="179"/>
      <c r="Y131" s="179"/>
      <c r="Z131" s="179"/>
    </row>
    <row r="132" spans="1:26" ht="20.25" customHeight="1" thickBot="1" x14ac:dyDescent="0.3">
      <c r="A132" s="267"/>
      <c r="B132" s="280"/>
      <c r="C132" s="279"/>
      <c r="D132" s="196" t="s">
        <v>6</v>
      </c>
      <c r="E132" s="190"/>
      <c r="F132" s="180">
        <v>0</v>
      </c>
      <c r="G132" s="182"/>
      <c r="H132" s="180">
        <v>0</v>
      </c>
      <c r="I132" s="182"/>
      <c r="J132" s="181">
        <v>0</v>
      </c>
      <c r="K132" s="179"/>
      <c r="L132" s="179"/>
      <c r="M132" s="179"/>
      <c r="N132" s="179"/>
      <c r="O132" s="179"/>
      <c r="P132" s="179"/>
      <c r="Q132" s="179"/>
      <c r="R132" s="179"/>
      <c r="S132" s="179"/>
      <c r="T132" s="179"/>
      <c r="U132" s="179"/>
      <c r="V132" s="179"/>
      <c r="W132" s="179"/>
      <c r="X132" s="179"/>
      <c r="Y132" s="179"/>
      <c r="Z132" s="179"/>
    </row>
    <row r="133" spans="1:26" ht="20.25" customHeight="1" thickBot="1" x14ac:dyDescent="0.3">
      <c r="A133" s="267"/>
      <c r="B133" s="280"/>
      <c r="C133" s="279"/>
      <c r="D133" s="196" t="s">
        <v>7</v>
      </c>
      <c r="E133" s="191">
        <v>0</v>
      </c>
      <c r="F133" s="180">
        <v>0</v>
      </c>
      <c r="G133" s="180">
        <v>0</v>
      </c>
      <c r="H133" s="180">
        <v>0</v>
      </c>
      <c r="I133" s="180">
        <v>0</v>
      </c>
      <c r="J133" s="181">
        <v>0</v>
      </c>
      <c r="K133" s="179"/>
      <c r="L133" s="179"/>
      <c r="M133" s="179"/>
      <c r="N133" s="179"/>
      <c r="O133" s="179"/>
      <c r="P133" s="179"/>
      <c r="Q133" s="179"/>
      <c r="R133" s="179"/>
      <c r="S133" s="179"/>
      <c r="T133" s="179"/>
      <c r="U133" s="179"/>
      <c r="V133" s="179"/>
      <c r="W133" s="179"/>
      <c r="X133" s="179"/>
      <c r="Y133" s="179"/>
      <c r="Z133" s="179"/>
    </row>
    <row r="134" spans="1:26" ht="20.25" customHeight="1" thickBot="1" x14ac:dyDescent="0.3">
      <c r="A134" s="267"/>
      <c r="B134" s="280"/>
      <c r="C134" s="279"/>
      <c r="D134" s="197" t="s">
        <v>210</v>
      </c>
      <c r="E134" s="190"/>
      <c r="F134" s="180">
        <v>0</v>
      </c>
      <c r="G134" s="182"/>
      <c r="H134" s="180">
        <v>0</v>
      </c>
      <c r="I134" s="182"/>
      <c r="J134" s="181">
        <v>0</v>
      </c>
      <c r="K134" s="179"/>
      <c r="L134" s="179"/>
      <c r="M134" s="179"/>
      <c r="N134" s="179"/>
      <c r="O134" s="179"/>
      <c r="P134" s="179"/>
      <c r="Q134" s="179"/>
      <c r="R134" s="179"/>
      <c r="S134" s="179"/>
      <c r="T134" s="179"/>
      <c r="U134" s="179"/>
      <c r="V134" s="179"/>
      <c r="W134" s="179"/>
      <c r="X134" s="179"/>
      <c r="Y134" s="179"/>
      <c r="Z134" s="179"/>
    </row>
    <row r="135" spans="1:26" ht="20.25" customHeight="1" thickBot="1" x14ac:dyDescent="0.3">
      <c r="A135" s="267"/>
      <c r="B135" s="280"/>
      <c r="C135" s="279"/>
      <c r="D135" s="197" t="s">
        <v>211</v>
      </c>
      <c r="E135" s="192">
        <v>0</v>
      </c>
      <c r="F135" s="11">
        <v>0</v>
      </c>
      <c r="G135" s="11">
        <v>0</v>
      </c>
      <c r="H135" s="11">
        <v>0</v>
      </c>
      <c r="I135" s="11">
        <v>0</v>
      </c>
      <c r="J135" s="12">
        <v>0</v>
      </c>
      <c r="K135" s="179"/>
      <c r="L135" s="179"/>
      <c r="M135" s="179"/>
      <c r="N135" s="179"/>
      <c r="O135" s="179"/>
      <c r="P135" s="179"/>
      <c r="Q135" s="179"/>
      <c r="R135" s="179"/>
      <c r="S135" s="179"/>
      <c r="T135" s="179"/>
      <c r="U135" s="179"/>
      <c r="V135" s="179"/>
      <c r="W135" s="179"/>
      <c r="X135" s="179"/>
      <c r="Y135" s="179"/>
      <c r="Z135" s="179"/>
    </row>
    <row r="136" spans="1:26" ht="20.25" customHeight="1" thickBot="1" x14ac:dyDescent="0.3">
      <c r="A136" s="267"/>
      <c r="B136" s="280"/>
      <c r="C136" s="279"/>
      <c r="D136" s="198" t="s">
        <v>212</v>
      </c>
      <c r="E136" s="193">
        <v>0</v>
      </c>
      <c r="F136" s="13">
        <v>0</v>
      </c>
      <c r="G136" s="13">
        <v>0</v>
      </c>
      <c r="H136" s="13">
        <v>0</v>
      </c>
      <c r="I136" s="13">
        <v>0</v>
      </c>
      <c r="J136" s="14">
        <v>0</v>
      </c>
      <c r="K136" s="179"/>
      <c r="L136" s="179"/>
      <c r="M136" s="179"/>
      <c r="N136" s="179"/>
      <c r="O136" s="179"/>
      <c r="P136" s="179"/>
      <c r="Q136" s="179"/>
      <c r="R136" s="179"/>
      <c r="S136" s="179"/>
      <c r="T136" s="179"/>
      <c r="U136" s="179"/>
      <c r="V136" s="179"/>
      <c r="W136" s="179"/>
      <c r="X136" s="179"/>
      <c r="Y136" s="179"/>
      <c r="Z136" s="179"/>
    </row>
    <row r="137" spans="1:26" ht="20.25" customHeight="1" thickBot="1" x14ac:dyDescent="0.3">
      <c r="A137" s="278" t="s">
        <v>54</v>
      </c>
      <c r="B137" s="278"/>
      <c r="C137" s="278"/>
      <c r="D137" s="278"/>
      <c r="E137" s="278"/>
      <c r="F137" s="278"/>
      <c r="G137" s="278"/>
      <c r="H137" s="278"/>
      <c r="I137" s="278"/>
      <c r="J137" s="278"/>
      <c r="K137" s="179"/>
      <c r="L137" s="179"/>
      <c r="M137" s="179"/>
      <c r="N137" s="179"/>
      <c r="O137" s="179"/>
      <c r="P137" s="179"/>
      <c r="Q137" s="179"/>
      <c r="R137" s="179"/>
      <c r="S137" s="179"/>
      <c r="T137" s="179"/>
      <c r="U137" s="179"/>
      <c r="V137" s="179"/>
      <c r="W137" s="179"/>
      <c r="X137" s="179"/>
      <c r="Y137" s="179"/>
      <c r="Z137" s="179"/>
    </row>
    <row r="138" spans="1:26" ht="20.25" customHeight="1" thickBot="1" x14ac:dyDescent="0.3">
      <c r="A138" s="199">
        <v>18</v>
      </c>
      <c r="B138" s="247" t="s">
        <v>214</v>
      </c>
      <c r="C138" s="246" t="s">
        <v>67</v>
      </c>
      <c r="D138" s="207" t="s">
        <v>211</v>
      </c>
      <c r="E138" s="84">
        <v>0</v>
      </c>
      <c r="F138" s="85">
        <v>0</v>
      </c>
      <c r="G138" s="85">
        <v>0</v>
      </c>
      <c r="H138" s="85">
        <v>0</v>
      </c>
      <c r="I138" s="85">
        <v>0</v>
      </c>
      <c r="J138" s="86">
        <v>0</v>
      </c>
      <c r="K138" s="179"/>
      <c r="L138" s="179"/>
      <c r="M138" s="179"/>
      <c r="N138" s="179"/>
      <c r="O138" s="179"/>
      <c r="P138" s="179"/>
      <c r="Q138" s="179"/>
      <c r="R138" s="179"/>
      <c r="S138" s="179"/>
      <c r="T138" s="179"/>
      <c r="U138" s="179"/>
      <c r="V138" s="179"/>
      <c r="W138" s="179"/>
      <c r="X138" s="179"/>
      <c r="Y138" s="179"/>
      <c r="Z138" s="179"/>
    </row>
    <row r="139" spans="1:26" ht="20.25" customHeight="1" thickBot="1" x14ac:dyDescent="0.3">
      <c r="A139" s="267">
        <v>19</v>
      </c>
      <c r="B139" s="279" t="s">
        <v>216</v>
      </c>
      <c r="C139" s="269" t="s">
        <v>68</v>
      </c>
      <c r="D139" s="208" t="s">
        <v>211</v>
      </c>
      <c r="E139" s="87">
        <v>0</v>
      </c>
      <c r="F139" s="88">
        <v>0</v>
      </c>
      <c r="G139" s="88">
        <v>0</v>
      </c>
      <c r="H139" s="88">
        <v>0</v>
      </c>
      <c r="I139" s="88">
        <v>0</v>
      </c>
      <c r="J139" s="89">
        <v>0</v>
      </c>
      <c r="K139" s="179"/>
      <c r="L139" s="179"/>
      <c r="M139" s="179"/>
      <c r="N139" s="179"/>
      <c r="O139" s="179"/>
      <c r="P139" s="179"/>
      <c r="Q139" s="179"/>
      <c r="R139" s="179"/>
      <c r="S139" s="179"/>
      <c r="T139" s="179"/>
      <c r="U139" s="179"/>
      <c r="V139" s="179"/>
      <c r="W139" s="179"/>
      <c r="X139" s="179"/>
      <c r="Y139" s="179"/>
      <c r="Z139" s="179"/>
    </row>
    <row r="140" spans="1:26" ht="20.25" customHeight="1" thickBot="1" x14ac:dyDescent="0.3">
      <c r="A140" s="267"/>
      <c r="B140" s="279"/>
      <c r="C140" s="269"/>
      <c r="D140" s="209" t="s">
        <v>212</v>
      </c>
      <c r="E140" s="90">
        <v>0</v>
      </c>
      <c r="F140" s="91">
        <v>0</v>
      </c>
      <c r="G140" s="91">
        <v>0</v>
      </c>
      <c r="H140" s="91">
        <v>0</v>
      </c>
      <c r="I140" s="91">
        <v>0</v>
      </c>
      <c r="J140" s="92">
        <v>0</v>
      </c>
      <c r="K140" s="179"/>
      <c r="L140" s="179"/>
      <c r="M140" s="179"/>
      <c r="N140" s="179"/>
      <c r="O140" s="179"/>
      <c r="P140" s="179"/>
      <c r="Q140" s="179"/>
      <c r="R140" s="179"/>
      <c r="S140" s="179"/>
      <c r="T140" s="179"/>
      <c r="U140" s="179"/>
      <c r="V140" s="179"/>
      <c r="W140" s="179"/>
      <c r="X140" s="179"/>
      <c r="Y140" s="179"/>
      <c r="Z140" s="179"/>
    </row>
    <row r="141" spans="1:26" ht="20.25" customHeight="1" thickBot="1" x14ac:dyDescent="0.3">
      <c r="A141" s="267">
        <v>20</v>
      </c>
      <c r="B141" s="276" t="s">
        <v>70</v>
      </c>
      <c r="C141" s="277" t="s">
        <v>62</v>
      </c>
      <c r="D141" s="210" t="s">
        <v>208</v>
      </c>
      <c r="E141" s="216">
        <v>0</v>
      </c>
      <c r="F141" s="185">
        <v>0</v>
      </c>
      <c r="G141" s="185">
        <v>0</v>
      </c>
      <c r="H141" s="185">
        <v>0</v>
      </c>
      <c r="I141" s="185">
        <v>0</v>
      </c>
      <c r="J141" s="186">
        <v>0</v>
      </c>
      <c r="K141" s="179"/>
      <c r="L141" s="179"/>
      <c r="M141" s="179"/>
      <c r="N141" s="179"/>
      <c r="O141" s="179"/>
      <c r="P141" s="179"/>
      <c r="Q141" s="179"/>
      <c r="R141" s="179"/>
      <c r="S141" s="179"/>
      <c r="T141" s="179"/>
      <c r="U141" s="179"/>
      <c r="V141" s="179"/>
      <c r="W141" s="179"/>
      <c r="X141" s="179"/>
      <c r="Y141" s="179"/>
      <c r="Z141" s="179"/>
    </row>
    <row r="142" spans="1:26" ht="20.25" customHeight="1" thickBot="1" x14ac:dyDescent="0.3">
      <c r="A142" s="267"/>
      <c r="B142" s="276"/>
      <c r="C142" s="277"/>
      <c r="D142" s="211" t="s">
        <v>86</v>
      </c>
      <c r="E142" s="214"/>
      <c r="F142" s="183">
        <v>0</v>
      </c>
      <c r="G142" s="182"/>
      <c r="H142" s="183">
        <v>0</v>
      </c>
      <c r="I142" s="182"/>
      <c r="J142" s="184"/>
      <c r="K142" s="179"/>
      <c r="L142" s="179"/>
      <c r="M142" s="179"/>
      <c r="N142" s="179"/>
      <c r="O142" s="179"/>
      <c r="P142" s="179"/>
      <c r="Q142" s="179"/>
      <c r="R142" s="179"/>
      <c r="S142" s="179"/>
      <c r="T142" s="179"/>
      <c r="U142" s="179"/>
      <c r="V142" s="179"/>
      <c r="W142" s="179"/>
      <c r="X142" s="179"/>
      <c r="Y142" s="179"/>
      <c r="Z142" s="179"/>
    </row>
    <row r="143" spans="1:26" ht="20.25" customHeight="1" thickBot="1" x14ac:dyDescent="0.3">
      <c r="A143" s="267"/>
      <c r="B143" s="276"/>
      <c r="C143" s="277"/>
      <c r="D143" s="210" t="s">
        <v>5</v>
      </c>
      <c r="E143" s="213">
        <v>0</v>
      </c>
      <c r="F143" s="182"/>
      <c r="G143" s="180">
        <v>0</v>
      </c>
      <c r="H143" s="182"/>
      <c r="I143" s="180">
        <v>0</v>
      </c>
      <c r="J143" s="184"/>
      <c r="K143" s="179"/>
      <c r="L143" s="179"/>
      <c r="M143" s="179"/>
      <c r="N143" s="179"/>
      <c r="O143" s="179"/>
      <c r="P143" s="179"/>
      <c r="Q143" s="179"/>
      <c r="R143" s="179"/>
      <c r="S143" s="179"/>
      <c r="T143" s="179"/>
      <c r="U143" s="179"/>
      <c r="V143" s="179"/>
      <c r="W143" s="179"/>
      <c r="X143" s="179"/>
      <c r="Y143" s="179"/>
      <c r="Z143" s="179"/>
    </row>
    <row r="144" spans="1:26" ht="20.25" customHeight="1" thickBot="1" x14ac:dyDescent="0.3">
      <c r="A144" s="267"/>
      <c r="B144" s="276"/>
      <c r="C144" s="277"/>
      <c r="D144" s="210" t="s">
        <v>209</v>
      </c>
      <c r="E144" s="213">
        <v>0</v>
      </c>
      <c r="F144" s="182"/>
      <c r="G144" s="180">
        <v>0</v>
      </c>
      <c r="H144" s="182"/>
      <c r="I144" s="180">
        <v>0</v>
      </c>
      <c r="J144" s="184"/>
      <c r="K144" s="179"/>
      <c r="L144" s="179"/>
      <c r="M144" s="179"/>
      <c r="N144" s="179"/>
      <c r="O144" s="179"/>
      <c r="P144" s="179"/>
      <c r="Q144" s="179"/>
      <c r="R144" s="179"/>
      <c r="S144" s="179"/>
      <c r="T144" s="179"/>
      <c r="U144" s="179"/>
      <c r="V144" s="179"/>
      <c r="W144" s="179"/>
      <c r="X144" s="179"/>
      <c r="Y144" s="179"/>
      <c r="Z144" s="179"/>
    </row>
    <row r="145" spans="1:26" ht="20.25" customHeight="1" thickBot="1" x14ac:dyDescent="0.3">
      <c r="A145" s="267"/>
      <c r="B145" s="276"/>
      <c r="C145" s="277"/>
      <c r="D145" s="210" t="s">
        <v>6</v>
      </c>
      <c r="E145" s="214"/>
      <c r="F145" s="180">
        <v>0</v>
      </c>
      <c r="G145" s="182"/>
      <c r="H145" s="180">
        <v>0</v>
      </c>
      <c r="I145" s="182"/>
      <c r="J145" s="181">
        <v>0</v>
      </c>
      <c r="K145" s="179"/>
      <c r="L145" s="179"/>
      <c r="M145" s="179"/>
      <c r="N145" s="179"/>
      <c r="O145" s="179"/>
      <c r="P145" s="179"/>
      <c r="Q145" s="179"/>
      <c r="R145" s="179"/>
      <c r="S145" s="179"/>
      <c r="T145" s="179"/>
      <c r="U145" s="179"/>
      <c r="V145" s="179"/>
      <c r="W145" s="179"/>
      <c r="X145" s="179"/>
      <c r="Y145" s="179"/>
      <c r="Z145" s="179"/>
    </row>
    <row r="146" spans="1:26" ht="20.25" customHeight="1" thickBot="1" x14ac:dyDescent="0.3">
      <c r="A146" s="267"/>
      <c r="B146" s="276"/>
      <c r="C146" s="277"/>
      <c r="D146" s="210" t="s">
        <v>7</v>
      </c>
      <c r="E146" s="213">
        <v>0</v>
      </c>
      <c r="F146" s="180">
        <v>0</v>
      </c>
      <c r="G146" s="180">
        <v>0</v>
      </c>
      <c r="H146" s="180">
        <v>0</v>
      </c>
      <c r="I146" s="180">
        <v>0</v>
      </c>
      <c r="J146" s="181">
        <v>0</v>
      </c>
      <c r="K146" s="179"/>
      <c r="L146" s="179"/>
      <c r="M146" s="179"/>
      <c r="N146" s="179"/>
      <c r="O146" s="179"/>
      <c r="P146" s="179"/>
      <c r="Q146" s="179"/>
      <c r="R146" s="179"/>
      <c r="S146" s="179"/>
      <c r="T146" s="179"/>
      <c r="U146" s="179"/>
      <c r="V146" s="179"/>
      <c r="W146" s="179"/>
      <c r="X146" s="179"/>
      <c r="Y146" s="179"/>
      <c r="Z146" s="179"/>
    </row>
    <row r="147" spans="1:26" ht="20.25" customHeight="1" thickBot="1" x14ac:dyDescent="0.3">
      <c r="A147" s="267"/>
      <c r="B147" s="276"/>
      <c r="C147" s="277"/>
      <c r="D147" s="212" t="s">
        <v>210</v>
      </c>
      <c r="E147" s="214"/>
      <c r="F147" s="180">
        <v>0</v>
      </c>
      <c r="G147" s="182"/>
      <c r="H147" s="180">
        <v>0</v>
      </c>
      <c r="I147" s="182"/>
      <c r="J147" s="181">
        <v>0</v>
      </c>
      <c r="K147" s="179"/>
      <c r="L147" s="179"/>
      <c r="M147" s="179"/>
      <c r="N147" s="179"/>
      <c r="O147" s="179"/>
      <c r="P147" s="179"/>
      <c r="Q147" s="179"/>
      <c r="R147" s="179"/>
      <c r="S147" s="179"/>
      <c r="T147" s="179"/>
      <c r="U147" s="179"/>
      <c r="V147" s="179"/>
      <c r="W147" s="179"/>
      <c r="X147" s="179"/>
      <c r="Y147" s="179"/>
      <c r="Z147" s="179"/>
    </row>
    <row r="148" spans="1:26" ht="20.25" customHeight="1" thickBot="1" x14ac:dyDescent="0.3">
      <c r="A148" s="267"/>
      <c r="B148" s="276"/>
      <c r="C148" s="277"/>
      <c r="D148" s="212" t="s">
        <v>211</v>
      </c>
      <c r="E148" s="215">
        <v>0</v>
      </c>
      <c r="F148" s="11">
        <v>0</v>
      </c>
      <c r="G148" s="11">
        <v>0</v>
      </c>
      <c r="H148" s="11">
        <v>0</v>
      </c>
      <c r="I148" s="11">
        <v>0</v>
      </c>
      <c r="J148" s="12">
        <v>0</v>
      </c>
      <c r="K148" s="179"/>
      <c r="L148" s="179"/>
      <c r="M148" s="179"/>
      <c r="N148" s="179"/>
      <c r="O148" s="179"/>
      <c r="P148" s="179"/>
      <c r="Q148" s="179"/>
      <c r="R148" s="179"/>
      <c r="S148" s="179"/>
      <c r="T148" s="179"/>
      <c r="U148" s="179"/>
      <c r="V148" s="179"/>
      <c r="W148" s="179"/>
      <c r="X148" s="179"/>
      <c r="Y148" s="179"/>
      <c r="Z148" s="179"/>
    </row>
    <row r="149" spans="1:26" ht="20.25" customHeight="1" thickBot="1" x14ac:dyDescent="0.3">
      <c r="A149" s="267"/>
      <c r="B149" s="276"/>
      <c r="C149" s="277"/>
      <c r="D149" s="209" t="s">
        <v>212</v>
      </c>
      <c r="E149" s="59">
        <v>0</v>
      </c>
      <c r="F149" s="13">
        <v>0</v>
      </c>
      <c r="G149" s="13">
        <v>0</v>
      </c>
      <c r="H149" s="13">
        <v>0</v>
      </c>
      <c r="I149" s="13">
        <v>0</v>
      </c>
      <c r="J149" s="14">
        <v>0</v>
      </c>
      <c r="K149" s="179"/>
      <c r="L149" s="179"/>
      <c r="M149" s="179"/>
      <c r="N149" s="179"/>
      <c r="O149" s="179"/>
      <c r="P149" s="179"/>
      <c r="Q149" s="179"/>
      <c r="R149" s="179"/>
      <c r="S149" s="179"/>
      <c r="T149" s="179"/>
      <c r="U149" s="179"/>
      <c r="V149" s="179"/>
      <c r="W149" s="179"/>
      <c r="X149" s="179"/>
      <c r="Y149" s="179"/>
      <c r="Z149" s="179"/>
    </row>
    <row r="150" spans="1:26" ht="20.25" customHeight="1" thickBot="1" x14ac:dyDescent="0.3">
      <c r="A150" s="267">
        <v>21</v>
      </c>
      <c r="B150" s="276" t="s">
        <v>71</v>
      </c>
      <c r="C150" s="277" t="s">
        <v>69</v>
      </c>
      <c r="D150" s="211" t="s">
        <v>208</v>
      </c>
      <c r="E150" s="216">
        <v>0</v>
      </c>
      <c r="F150" s="185">
        <v>0</v>
      </c>
      <c r="G150" s="185">
        <v>0</v>
      </c>
      <c r="H150" s="185">
        <v>0</v>
      </c>
      <c r="I150" s="185">
        <v>0</v>
      </c>
      <c r="J150" s="186">
        <v>0</v>
      </c>
      <c r="K150" s="179"/>
      <c r="L150" s="179"/>
      <c r="M150" s="179"/>
      <c r="N150" s="179"/>
      <c r="O150" s="179"/>
      <c r="P150" s="179"/>
      <c r="Q150" s="179"/>
      <c r="R150" s="179"/>
      <c r="S150" s="179"/>
      <c r="T150" s="179"/>
      <c r="U150" s="179"/>
      <c r="V150" s="179"/>
      <c r="W150" s="179"/>
      <c r="X150" s="179"/>
      <c r="Y150" s="179"/>
      <c r="Z150" s="179"/>
    </row>
    <row r="151" spans="1:26" ht="20.25" customHeight="1" thickBot="1" x14ac:dyDescent="0.3">
      <c r="A151" s="267"/>
      <c r="B151" s="276"/>
      <c r="C151" s="277"/>
      <c r="D151" s="211" t="s">
        <v>86</v>
      </c>
      <c r="E151" s="214"/>
      <c r="F151" s="183">
        <v>0</v>
      </c>
      <c r="G151" s="182"/>
      <c r="H151" s="183">
        <v>0</v>
      </c>
      <c r="I151" s="182"/>
      <c r="J151" s="184"/>
      <c r="K151" s="179"/>
      <c r="L151" s="179"/>
      <c r="M151" s="179"/>
      <c r="N151" s="179"/>
      <c r="O151" s="179"/>
      <c r="P151" s="179"/>
      <c r="Q151" s="179"/>
      <c r="R151" s="179"/>
      <c r="S151" s="179"/>
      <c r="T151" s="179"/>
      <c r="U151" s="179"/>
      <c r="V151" s="179"/>
      <c r="W151" s="179"/>
      <c r="X151" s="179"/>
      <c r="Y151" s="179"/>
      <c r="Z151" s="179"/>
    </row>
    <row r="152" spans="1:26" ht="20.25" customHeight="1" thickBot="1" x14ac:dyDescent="0.3">
      <c r="A152" s="267"/>
      <c r="B152" s="276"/>
      <c r="C152" s="277"/>
      <c r="D152" s="210" t="s">
        <v>5</v>
      </c>
      <c r="E152" s="213">
        <v>0</v>
      </c>
      <c r="F152" s="182"/>
      <c r="G152" s="180">
        <v>0</v>
      </c>
      <c r="H152" s="182"/>
      <c r="I152" s="180">
        <v>0</v>
      </c>
      <c r="J152" s="184"/>
      <c r="K152" s="179"/>
      <c r="L152" s="179"/>
      <c r="M152" s="179"/>
      <c r="N152" s="179"/>
      <c r="O152" s="179"/>
      <c r="P152" s="179"/>
      <c r="Q152" s="179"/>
      <c r="R152" s="179"/>
      <c r="S152" s="179"/>
      <c r="T152" s="179"/>
      <c r="U152" s="179"/>
      <c r="V152" s="179"/>
      <c r="W152" s="179"/>
      <c r="X152" s="179"/>
      <c r="Y152" s="179"/>
      <c r="Z152" s="179"/>
    </row>
    <row r="153" spans="1:26" ht="20.25" customHeight="1" thickBot="1" x14ac:dyDescent="0.3">
      <c r="A153" s="267"/>
      <c r="B153" s="276"/>
      <c r="C153" s="277"/>
      <c r="D153" s="210" t="s">
        <v>209</v>
      </c>
      <c r="E153" s="213">
        <v>0</v>
      </c>
      <c r="F153" s="182"/>
      <c r="G153" s="180">
        <v>0</v>
      </c>
      <c r="H153" s="182"/>
      <c r="I153" s="180">
        <v>0</v>
      </c>
      <c r="J153" s="184"/>
      <c r="K153" s="179"/>
      <c r="L153" s="179"/>
      <c r="M153" s="179"/>
      <c r="N153" s="179"/>
      <c r="O153" s="179"/>
      <c r="P153" s="179"/>
      <c r="Q153" s="179"/>
      <c r="R153" s="179"/>
      <c r="S153" s="179"/>
      <c r="T153" s="179"/>
      <c r="U153" s="179"/>
      <c r="V153" s="179"/>
      <c r="W153" s="179"/>
      <c r="X153" s="179"/>
      <c r="Y153" s="179"/>
      <c r="Z153" s="179"/>
    </row>
    <row r="154" spans="1:26" ht="20.25" customHeight="1" thickBot="1" x14ac:dyDescent="0.3">
      <c r="A154" s="267"/>
      <c r="B154" s="276"/>
      <c r="C154" s="277"/>
      <c r="D154" s="210" t="s">
        <v>6</v>
      </c>
      <c r="E154" s="214"/>
      <c r="F154" s="180">
        <v>0</v>
      </c>
      <c r="G154" s="182"/>
      <c r="H154" s="180">
        <v>0</v>
      </c>
      <c r="I154" s="182"/>
      <c r="J154" s="181">
        <v>0</v>
      </c>
      <c r="K154" s="179"/>
      <c r="L154" s="179"/>
      <c r="M154" s="179"/>
      <c r="N154" s="179"/>
      <c r="O154" s="179"/>
      <c r="P154" s="179"/>
      <c r="Q154" s="179"/>
      <c r="R154" s="179"/>
      <c r="S154" s="179"/>
      <c r="T154" s="179"/>
      <c r="U154" s="179"/>
      <c r="V154" s="179"/>
      <c r="W154" s="179"/>
      <c r="X154" s="179"/>
      <c r="Y154" s="179"/>
      <c r="Z154" s="179"/>
    </row>
    <row r="155" spans="1:26" ht="20.25" customHeight="1" thickBot="1" x14ac:dyDescent="0.3">
      <c r="A155" s="267"/>
      <c r="B155" s="276"/>
      <c r="C155" s="277"/>
      <c r="D155" s="210" t="s">
        <v>7</v>
      </c>
      <c r="E155" s="213">
        <v>0</v>
      </c>
      <c r="F155" s="180">
        <v>0</v>
      </c>
      <c r="G155" s="180">
        <v>0</v>
      </c>
      <c r="H155" s="180">
        <v>0</v>
      </c>
      <c r="I155" s="180">
        <v>0</v>
      </c>
      <c r="J155" s="181">
        <v>0</v>
      </c>
      <c r="K155" s="179"/>
      <c r="L155" s="179"/>
      <c r="M155" s="179"/>
      <c r="N155" s="179"/>
      <c r="O155" s="179"/>
      <c r="P155" s="179"/>
      <c r="Q155" s="179"/>
      <c r="R155" s="179"/>
      <c r="S155" s="179"/>
      <c r="T155" s="179"/>
      <c r="U155" s="179"/>
      <c r="V155" s="179"/>
      <c r="W155" s="179"/>
      <c r="X155" s="179"/>
      <c r="Y155" s="179"/>
      <c r="Z155" s="179"/>
    </row>
    <row r="156" spans="1:26" ht="20.25" customHeight="1" thickBot="1" x14ac:dyDescent="0.3">
      <c r="A156" s="267"/>
      <c r="B156" s="276"/>
      <c r="C156" s="277"/>
      <c r="D156" s="212" t="s">
        <v>210</v>
      </c>
      <c r="E156" s="214"/>
      <c r="F156" s="180">
        <v>0</v>
      </c>
      <c r="G156" s="182"/>
      <c r="H156" s="180">
        <v>0</v>
      </c>
      <c r="I156" s="182"/>
      <c r="J156" s="181">
        <v>0</v>
      </c>
      <c r="K156" s="179"/>
      <c r="L156" s="179"/>
      <c r="M156" s="179"/>
      <c r="N156" s="179"/>
      <c r="O156" s="179"/>
      <c r="P156" s="179"/>
      <c r="Q156" s="179"/>
      <c r="R156" s="179"/>
      <c r="S156" s="179"/>
      <c r="T156" s="179"/>
      <c r="U156" s="179"/>
      <c r="V156" s="179"/>
      <c r="W156" s="179"/>
      <c r="X156" s="179"/>
      <c r="Y156" s="179"/>
      <c r="Z156" s="179"/>
    </row>
    <row r="157" spans="1:26" ht="20.25" customHeight="1" thickBot="1" x14ac:dyDescent="0.3">
      <c r="A157" s="267"/>
      <c r="B157" s="276"/>
      <c r="C157" s="277"/>
      <c r="D157" s="212" t="s">
        <v>211</v>
      </c>
      <c r="E157" s="215">
        <v>0</v>
      </c>
      <c r="F157" s="11">
        <v>0</v>
      </c>
      <c r="G157" s="11">
        <v>0</v>
      </c>
      <c r="H157" s="11">
        <v>0</v>
      </c>
      <c r="I157" s="11">
        <v>0</v>
      </c>
      <c r="J157" s="12">
        <v>0</v>
      </c>
      <c r="K157" s="179"/>
      <c r="L157" s="179"/>
      <c r="M157" s="179"/>
      <c r="N157" s="179"/>
      <c r="O157" s="179"/>
      <c r="P157" s="179"/>
      <c r="Q157" s="179"/>
      <c r="R157" s="179"/>
      <c r="S157" s="179"/>
      <c r="T157" s="179"/>
      <c r="U157" s="179"/>
      <c r="V157" s="179"/>
      <c r="W157" s="179"/>
      <c r="X157" s="179"/>
      <c r="Y157" s="179"/>
      <c r="Z157" s="179"/>
    </row>
    <row r="158" spans="1:26" ht="20.25" customHeight="1" thickBot="1" x14ac:dyDescent="0.3">
      <c r="A158" s="267"/>
      <c r="B158" s="276"/>
      <c r="C158" s="277"/>
      <c r="D158" s="209" t="s">
        <v>212</v>
      </c>
      <c r="E158" s="59">
        <v>0</v>
      </c>
      <c r="F158" s="13">
        <v>0</v>
      </c>
      <c r="G158" s="13">
        <v>0</v>
      </c>
      <c r="H158" s="13">
        <v>0</v>
      </c>
      <c r="I158" s="13">
        <v>0</v>
      </c>
      <c r="J158" s="14">
        <v>0</v>
      </c>
      <c r="K158" s="179"/>
      <c r="L158" s="179"/>
      <c r="M158" s="179"/>
      <c r="N158" s="179"/>
      <c r="O158" s="179"/>
      <c r="P158" s="179"/>
      <c r="Q158" s="179"/>
      <c r="R158" s="179"/>
      <c r="S158" s="179"/>
      <c r="T158" s="179"/>
      <c r="U158" s="179"/>
      <c r="V158" s="179"/>
      <c r="W158" s="179"/>
      <c r="X158" s="179"/>
      <c r="Y158" s="179"/>
      <c r="Z158" s="179"/>
    </row>
    <row r="159" spans="1:26" ht="20.25" customHeight="1" thickBot="1" x14ac:dyDescent="0.3">
      <c r="A159" s="267">
        <v>22</v>
      </c>
      <c r="B159" s="268" t="s">
        <v>32</v>
      </c>
      <c r="C159" s="269" t="s">
        <v>72</v>
      </c>
      <c r="D159" s="210" t="s">
        <v>208</v>
      </c>
      <c r="E159" s="216">
        <v>0</v>
      </c>
      <c r="F159" s="185">
        <v>0</v>
      </c>
      <c r="G159" s="185">
        <v>0</v>
      </c>
      <c r="H159" s="185">
        <v>0</v>
      </c>
      <c r="I159" s="185">
        <v>0</v>
      </c>
      <c r="J159" s="186">
        <v>0</v>
      </c>
      <c r="K159" s="179"/>
      <c r="L159" s="179"/>
      <c r="M159" s="179"/>
      <c r="N159" s="179"/>
      <c r="O159" s="179"/>
      <c r="P159" s="179"/>
      <c r="Q159" s="179"/>
      <c r="R159" s="179"/>
      <c r="S159" s="179"/>
      <c r="T159" s="179"/>
      <c r="U159" s="179"/>
      <c r="V159" s="179"/>
      <c r="W159" s="179"/>
      <c r="X159" s="179"/>
      <c r="Y159" s="179"/>
      <c r="Z159" s="179"/>
    </row>
    <row r="160" spans="1:26" ht="20.25" customHeight="1" thickBot="1" x14ac:dyDescent="0.3">
      <c r="A160" s="267"/>
      <c r="B160" s="268"/>
      <c r="C160" s="269"/>
      <c r="D160" s="211" t="s">
        <v>86</v>
      </c>
      <c r="E160" s="214"/>
      <c r="F160" s="183">
        <v>0</v>
      </c>
      <c r="G160" s="182"/>
      <c r="H160" s="183">
        <v>0</v>
      </c>
      <c r="I160" s="182"/>
      <c r="J160" s="184"/>
      <c r="K160" s="179"/>
      <c r="L160" s="179"/>
      <c r="M160" s="179"/>
      <c r="N160" s="179"/>
      <c r="O160" s="179"/>
      <c r="P160" s="179"/>
      <c r="Q160" s="179"/>
      <c r="R160" s="179"/>
      <c r="S160" s="179"/>
      <c r="T160" s="179"/>
      <c r="U160" s="179"/>
      <c r="V160" s="179"/>
      <c r="W160" s="179"/>
      <c r="X160" s="179"/>
      <c r="Y160" s="179"/>
      <c r="Z160" s="179"/>
    </row>
    <row r="161" spans="1:26" ht="20.25" customHeight="1" thickBot="1" x14ac:dyDescent="0.3">
      <c r="A161" s="267"/>
      <c r="B161" s="268"/>
      <c r="C161" s="269"/>
      <c r="D161" s="210" t="s">
        <v>5</v>
      </c>
      <c r="E161" s="213">
        <v>0</v>
      </c>
      <c r="F161" s="182"/>
      <c r="G161" s="180">
        <v>0</v>
      </c>
      <c r="H161" s="182"/>
      <c r="I161" s="180">
        <v>0</v>
      </c>
      <c r="J161" s="184"/>
      <c r="K161" s="179"/>
      <c r="L161" s="179"/>
      <c r="M161" s="179"/>
      <c r="N161" s="179"/>
      <c r="O161" s="179"/>
      <c r="P161" s="179"/>
      <c r="Q161" s="179"/>
      <c r="R161" s="179"/>
      <c r="S161" s="179"/>
      <c r="T161" s="179"/>
      <c r="U161" s="179"/>
      <c r="V161" s="179"/>
      <c r="W161" s="179"/>
      <c r="X161" s="179"/>
      <c r="Y161" s="179"/>
      <c r="Z161" s="179"/>
    </row>
    <row r="162" spans="1:26" ht="20.25" customHeight="1" thickBot="1" x14ac:dyDescent="0.3">
      <c r="A162" s="267"/>
      <c r="B162" s="268"/>
      <c r="C162" s="269"/>
      <c r="D162" s="210" t="s">
        <v>209</v>
      </c>
      <c r="E162" s="213">
        <v>0</v>
      </c>
      <c r="F162" s="182"/>
      <c r="G162" s="180">
        <v>0</v>
      </c>
      <c r="H162" s="182"/>
      <c r="I162" s="180">
        <v>0</v>
      </c>
      <c r="J162" s="184"/>
      <c r="K162" s="179"/>
      <c r="L162" s="179"/>
      <c r="M162" s="179"/>
      <c r="N162" s="179"/>
      <c r="O162" s="179"/>
      <c r="P162" s="179"/>
      <c r="Q162" s="179"/>
      <c r="R162" s="179"/>
      <c r="S162" s="179"/>
      <c r="T162" s="179"/>
      <c r="U162" s="179"/>
      <c r="V162" s="179"/>
      <c r="W162" s="179"/>
      <c r="X162" s="179"/>
      <c r="Y162" s="179"/>
      <c r="Z162" s="179"/>
    </row>
    <row r="163" spans="1:26" ht="20.25" customHeight="1" thickBot="1" x14ac:dyDescent="0.3">
      <c r="A163" s="267"/>
      <c r="B163" s="268"/>
      <c r="C163" s="269"/>
      <c r="D163" s="210" t="s">
        <v>6</v>
      </c>
      <c r="E163" s="214"/>
      <c r="F163" s="180">
        <v>0</v>
      </c>
      <c r="G163" s="182"/>
      <c r="H163" s="180">
        <v>0</v>
      </c>
      <c r="I163" s="182"/>
      <c r="J163" s="181">
        <v>0</v>
      </c>
      <c r="K163" s="179"/>
      <c r="L163" s="179"/>
      <c r="M163" s="179"/>
      <c r="N163" s="179"/>
      <c r="O163" s="179"/>
      <c r="P163" s="179"/>
      <c r="Q163" s="179"/>
      <c r="R163" s="179"/>
      <c r="S163" s="179"/>
      <c r="T163" s="179"/>
      <c r="U163" s="179"/>
      <c r="V163" s="179"/>
      <c r="W163" s="179"/>
      <c r="X163" s="179"/>
      <c r="Y163" s="179"/>
      <c r="Z163" s="179"/>
    </row>
    <row r="164" spans="1:26" ht="20.25" customHeight="1" thickBot="1" x14ac:dyDescent="0.3">
      <c r="A164" s="267"/>
      <c r="B164" s="268"/>
      <c r="C164" s="269"/>
      <c r="D164" s="210" t="s">
        <v>7</v>
      </c>
      <c r="E164" s="213">
        <v>0</v>
      </c>
      <c r="F164" s="180">
        <v>0</v>
      </c>
      <c r="G164" s="180">
        <v>0</v>
      </c>
      <c r="H164" s="180">
        <v>0</v>
      </c>
      <c r="I164" s="180">
        <v>0</v>
      </c>
      <c r="J164" s="181">
        <v>0</v>
      </c>
      <c r="K164" s="179"/>
      <c r="L164" s="179"/>
      <c r="M164" s="179"/>
      <c r="N164" s="179"/>
      <c r="O164" s="179"/>
      <c r="P164" s="179"/>
      <c r="Q164" s="179"/>
      <c r="R164" s="179"/>
      <c r="S164" s="179"/>
      <c r="T164" s="179"/>
      <c r="U164" s="179"/>
      <c r="V164" s="179"/>
      <c r="W164" s="179"/>
      <c r="X164" s="179"/>
      <c r="Y164" s="179"/>
      <c r="Z164" s="179"/>
    </row>
    <row r="165" spans="1:26" ht="20.25" customHeight="1" thickBot="1" x14ac:dyDescent="0.3">
      <c r="A165" s="267"/>
      <c r="B165" s="268"/>
      <c r="C165" s="269"/>
      <c r="D165" s="212" t="s">
        <v>210</v>
      </c>
      <c r="E165" s="214"/>
      <c r="F165" s="180">
        <v>0</v>
      </c>
      <c r="G165" s="182"/>
      <c r="H165" s="180">
        <v>0</v>
      </c>
      <c r="I165" s="182"/>
      <c r="J165" s="181">
        <v>0</v>
      </c>
      <c r="K165" s="179"/>
      <c r="L165" s="179"/>
      <c r="M165" s="179"/>
      <c r="N165" s="179"/>
      <c r="O165" s="179"/>
      <c r="P165" s="179"/>
      <c r="Q165" s="179"/>
      <c r="R165" s="179"/>
      <c r="S165" s="179"/>
      <c r="T165" s="179"/>
      <c r="U165" s="179"/>
      <c r="V165" s="179"/>
      <c r="W165" s="179"/>
      <c r="X165" s="179"/>
      <c r="Y165" s="179"/>
      <c r="Z165" s="179"/>
    </row>
    <row r="166" spans="1:26" ht="20.25" customHeight="1" thickBot="1" x14ac:dyDescent="0.3">
      <c r="A166" s="267"/>
      <c r="B166" s="268"/>
      <c r="C166" s="269"/>
      <c r="D166" s="212" t="s">
        <v>211</v>
      </c>
      <c r="E166" s="215">
        <v>0</v>
      </c>
      <c r="F166" s="11">
        <v>0</v>
      </c>
      <c r="G166" s="11">
        <v>0</v>
      </c>
      <c r="H166" s="11">
        <v>0</v>
      </c>
      <c r="I166" s="11">
        <v>0</v>
      </c>
      <c r="J166" s="12">
        <v>0</v>
      </c>
      <c r="K166" s="179"/>
      <c r="L166" s="179"/>
      <c r="M166" s="179"/>
      <c r="N166" s="179"/>
      <c r="O166" s="179"/>
      <c r="P166" s="179"/>
      <c r="Q166" s="179"/>
      <c r="R166" s="179"/>
      <c r="S166" s="179"/>
      <c r="T166" s="179"/>
      <c r="U166" s="179"/>
      <c r="V166" s="179"/>
      <c r="W166" s="179"/>
      <c r="X166" s="179"/>
      <c r="Y166" s="179"/>
      <c r="Z166" s="179"/>
    </row>
    <row r="167" spans="1:26" ht="20.25" customHeight="1" thickBot="1" x14ac:dyDescent="0.3">
      <c r="A167" s="267"/>
      <c r="B167" s="268"/>
      <c r="C167" s="269"/>
      <c r="D167" s="209" t="s">
        <v>212</v>
      </c>
      <c r="E167" s="59">
        <v>0</v>
      </c>
      <c r="F167" s="13">
        <v>0</v>
      </c>
      <c r="G167" s="13">
        <v>0</v>
      </c>
      <c r="H167" s="13">
        <v>0</v>
      </c>
      <c r="I167" s="13">
        <v>0</v>
      </c>
      <c r="J167" s="14">
        <v>0</v>
      </c>
      <c r="K167" s="179"/>
      <c r="L167" s="179"/>
      <c r="M167" s="179"/>
      <c r="N167" s="179"/>
      <c r="O167" s="179"/>
      <c r="P167" s="179"/>
      <c r="Q167" s="179"/>
      <c r="R167" s="179"/>
      <c r="S167" s="179"/>
      <c r="T167" s="179"/>
      <c r="U167" s="179"/>
      <c r="V167" s="179"/>
      <c r="W167" s="179"/>
      <c r="X167" s="179"/>
      <c r="Y167" s="179"/>
      <c r="Z167" s="179"/>
    </row>
    <row r="168" spans="1:26" ht="20.25" customHeight="1" thickBot="1" x14ac:dyDescent="0.3">
      <c r="A168" s="275">
        <v>23</v>
      </c>
      <c r="B168" s="268" t="s">
        <v>33</v>
      </c>
      <c r="C168" s="269" t="s">
        <v>73</v>
      </c>
      <c r="D168" s="210" t="s">
        <v>208</v>
      </c>
      <c r="E168" s="216">
        <v>0</v>
      </c>
      <c r="F168" s="185">
        <v>0</v>
      </c>
      <c r="G168" s="185">
        <v>0</v>
      </c>
      <c r="H168" s="185">
        <v>0</v>
      </c>
      <c r="I168" s="185">
        <v>0</v>
      </c>
      <c r="J168" s="186">
        <v>0</v>
      </c>
      <c r="K168" s="179"/>
      <c r="L168" s="179"/>
      <c r="M168" s="179"/>
      <c r="N168" s="179"/>
      <c r="O168" s="179"/>
      <c r="P168" s="179"/>
      <c r="Q168" s="179"/>
      <c r="R168" s="179"/>
      <c r="S168" s="179"/>
      <c r="T168" s="179"/>
      <c r="U168" s="179"/>
      <c r="V168" s="179"/>
      <c r="W168" s="179"/>
      <c r="X168" s="179"/>
      <c r="Y168" s="179"/>
      <c r="Z168" s="179"/>
    </row>
    <row r="169" spans="1:26" ht="20.25" customHeight="1" thickBot="1" x14ac:dyDescent="0.3">
      <c r="A169" s="275"/>
      <c r="B169" s="268"/>
      <c r="C169" s="269"/>
      <c r="D169" s="211" t="s">
        <v>86</v>
      </c>
      <c r="E169" s="214"/>
      <c r="F169" s="183">
        <v>0</v>
      </c>
      <c r="G169" s="182"/>
      <c r="H169" s="183">
        <v>0</v>
      </c>
      <c r="I169" s="182"/>
      <c r="J169" s="184"/>
      <c r="K169" s="179"/>
      <c r="L169" s="179"/>
      <c r="M169" s="179"/>
      <c r="N169" s="179"/>
      <c r="O169" s="179"/>
      <c r="P169" s="179"/>
      <c r="Q169" s="179"/>
      <c r="R169" s="179"/>
      <c r="S169" s="179"/>
      <c r="T169" s="179"/>
      <c r="U169" s="179"/>
      <c r="V169" s="179"/>
      <c r="W169" s="179"/>
      <c r="X169" s="179"/>
      <c r="Y169" s="179"/>
      <c r="Z169" s="179"/>
    </row>
    <row r="170" spans="1:26" ht="20.25" customHeight="1" thickBot="1" x14ac:dyDescent="0.3">
      <c r="A170" s="275"/>
      <c r="B170" s="268"/>
      <c r="C170" s="269"/>
      <c r="D170" s="210" t="s">
        <v>5</v>
      </c>
      <c r="E170" s="213">
        <v>0</v>
      </c>
      <c r="F170" s="182"/>
      <c r="G170" s="180">
        <v>0</v>
      </c>
      <c r="H170" s="182"/>
      <c r="I170" s="180">
        <v>0</v>
      </c>
      <c r="J170" s="184"/>
      <c r="K170" s="179"/>
      <c r="L170" s="179"/>
      <c r="M170" s="179"/>
      <c r="N170" s="179"/>
      <c r="O170" s="179"/>
      <c r="P170" s="179"/>
      <c r="Q170" s="179"/>
      <c r="R170" s="179"/>
      <c r="S170" s="179"/>
      <c r="T170" s="179"/>
      <c r="U170" s="179"/>
      <c r="V170" s="179"/>
      <c r="W170" s="179"/>
      <c r="X170" s="179"/>
      <c r="Y170" s="179"/>
      <c r="Z170" s="179"/>
    </row>
    <row r="171" spans="1:26" ht="20.25" customHeight="1" thickBot="1" x14ac:dyDescent="0.3">
      <c r="A171" s="275"/>
      <c r="B171" s="268"/>
      <c r="C171" s="269"/>
      <c r="D171" s="210" t="s">
        <v>209</v>
      </c>
      <c r="E171" s="213">
        <v>0</v>
      </c>
      <c r="F171" s="182"/>
      <c r="G171" s="180">
        <v>0</v>
      </c>
      <c r="H171" s="182"/>
      <c r="I171" s="180">
        <v>0</v>
      </c>
      <c r="J171" s="184"/>
      <c r="K171" s="179"/>
      <c r="L171" s="179"/>
      <c r="M171" s="179"/>
      <c r="N171" s="179"/>
      <c r="O171" s="179"/>
      <c r="P171" s="179"/>
      <c r="Q171" s="179"/>
      <c r="R171" s="179"/>
      <c r="S171" s="179"/>
      <c r="T171" s="179"/>
      <c r="U171" s="179"/>
      <c r="V171" s="179"/>
      <c r="W171" s="179"/>
      <c r="X171" s="179"/>
      <c r="Y171" s="179"/>
      <c r="Z171" s="179"/>
    </row>
    <row r="172" spans="1:26" ht="20.25" customHeight="1" thickBot="1" x14ac:dyDescent="0.3">
      <c r="A172" s="275"/>
      <c r="B172" s="268"/>
      <c r="C172" s="269"/>
      <c r="D172" s="210" t="s">
        <v>6</v>
      </c>
      <c r="E172" s="214"/>
      <c r="F172" s="180">
        <v>0</v>
      </c>
      <c r="G172" s="182"/>
      <c r="H172" s="180">
        <v>0</v>
      </c>
      <c r="I172" s="182"/>
      <c r="J172" s="181">
        <v>0</v>
      </c>
      <c r="K172" s="179"/>
      <c r="L172" s="179"/>
      <c r="M172" s="179"/>
      <c r="N172" s="179"/>
      <c r="O172" s="179"/>
      <c r="P172" s="179"/>
      <c r="Q172" s="179"/>
      <c r="R172" s="179"/>
      <c r="S172" s="179"/>
      <c r="T172" s="179"/>
      <c r="U172" s="179"/>
      <c r="V172" s="179"/>
      <c r="W172" s="179"/>
      <c r="X172" s="179"/>
      <c r="Y172" s="179"/>
      <c r="Z172" s="179"/>
    </row>
    <row r="173" spans="1:26" ht="20.25" customHeight="1" thickBot="1" x14ac:dyDescent="0.3">
      <c r="A173" s="275"/>
      <c r="B173" s="268"/>
      <c r="C173" s="269"/>
      <c r="D173" s="210" t="s">
        <v>7</v>
      </c>
      <c r="E173" s="213">
        <v>0</v>
      </c>
      <c r="F173" s="180">
        <v>0</v>
      </c>
      <c r="G173" s="180">
        <v>0</v>
      </c>
      <c r="H173" s="180">
        <v>0</v>
      </c>
      <c r="I173" s="180">
        <v>0</v>
      </c>
      <c r="J173" s="181">
        <v>0</v>
      </c>
      <c r="K173" s="179"/>
      <c r="L173" s="179"/>
      <c r="M173" s="179"/>
      <c r="N173" s="179"/>
      <c r="O173" s="179"/>
      <c r="P173" s="179"/>
      <c r="Q173" s="179"/>
      <c r="R173" s="179"/>
      <c r="S173" s="179"/>
      <c r="T173" s="179"/>
      <c r="U173" s="179"/>
      <c r="V173" s="179"/>
      <c r="W173" s="179"/>
      <c r="X173" s="179"/>
      <c r="Y173" s="179"/>
      <c r="Z173" s="179"/>
    </row>
    <row r="174" spans="1:26" ht="20.25" customHeight="1" thickBot="1" x14ac:dyDescent="0.3">
      <c r="A174" s="275"/>
      <c r="B174" s="268"/>
      <c r="C174" s="269"/>
      <c r="D174" s="212" t="s">
        <v>210</v>
      </c>
      <c r="E174" s="214"/>
      <c r="F174" s="180">
        <v>0</v>
      </c>
      <c r="G174" s="182"/>
      <c r="H174" s="180">
        <v>0</v>
      </c>
      <c r="I174" s="182"/>
      <c r="J174" s="181">
        <v>0</v>
      </c>
      <c r="K174" s="179"/>
      <c r="L174" s="179"/>
      <c r="M174" s="179"/>
      <c r="N174" s="179"/>
      <c r="O174" s="179"/>
      <c r="P174" s="179"/>
      <c r="Q174" s="179"/>
      <c r="R174" s="179"/>
      <c r="S174" s="179"/>
      <c r="T174" s="179"/>
      <c r="U174" s="179"/>
      <c r="V174" s="179"/>
      <c r="W174" s="179"/>
      <c r="X174" s="179"/>
      <c r="Y174" s="179"/>
      <c r="Z174" s="179"/>
    </row>
    <row r="175" spans="1:26" ht="20.25" customHeight="1" thickBot="1" x14ac:dyDescent="0.3">
      <c r="A175" s="275"/>
      <c r="B175" s="268"/>
      <c r="C175" s="269"/>
      <c r="D175" s="212" t="s">
        <v>211</v>
      </c>
      <c r="E175" s="215">
        <v>0</v>
      </c>
      <c r="F175" s="11">
        <v>0</v>
      </c>
      <c r="G175" s="11">
        <v>0</v>
      </c>
      <c r="H175" s="11">
        <v>0</v>
      </c>
      <c r="I175" s="11">
        <v>0</v>
      </c>
      <c r="J175" s="12">
        <v>0</v>
      </c>
      <c r="K175" s="179"/>
      <c r="L175" s="179"/>
      <c r="M175" s="179"/>
      <c r="N175" s="179"/>
      <c r="O175" s="179"/>
      <c r="P175" s="179"/>
      <c r="Q175" s="179"/>
      <c r="R175" s="179"/>
      <c r="S175" s="179"/>
      <c r="T175" s="179"/>
      <c r="U175" s="179"/>
      <c r="V175" s="179"/>
      <c r="W175" s="179"/>
      <c r="X175" s="179"/>
      <c r="Y175" s="179"/>
      <c r="Z175" s="179"/>
    </row>
    <row r="176" spans="1:26" ht="20.25" customHeight="1" thickBot="1" x14ac:dyDescent="0.3">
      <c r="A176" s="275"/>
      <c r="B176" s="268"/>
      <c r="C176" s="269"/>
      <c r="D176" s="209" t="s">
        <v>212</v>
      </c>
      <c r="E176" s="59">
        <v>0</v>
      </c>
      <c r="F176" s="13">
        <v>0</v>
      </c>
      <c r="G176" s="13">
        <v>0</v>
      </c>
      <c r="H176" s="13">
        <v>0</v>
      </c>
      <c r="I176" s="13">
        <v>0</v>
      </c>
      <c r="J176" s="14">
        <v>0</v>
      </c>
      <c r="K176" s="179"/>
      <c r="L176" s="179"/>
      <c r="M176" s="179"/>
      <c r="N176" s="179"/>
      <c r="O176" s="179"/>
      <c r="P176" s="179"/>
      <c r="Q176" s="179"/>
      <c r="R176" s="179"/>
      <c r="S176" s="179"/>
      <c r="T176" s="179"/>
      <c r="U176" s="179"/>
      <c r="V176" s="179"/>
      <c r="W176" s="179"/>
      <c r="X176" s="179"/>
      <c r="Y176" s="179"/>
      <c r="Z176" s="179"/>
    </row>
    <row r="177" spans="1:26" ht="20.25" customHeight="1" thickBot="1" x14ac:dyDescent="0.3">
      <c r="A177" s="267">
        <v>24</v>
      </c>
      <c r="B177" s="268" t="s">
        <v>215</v>
      </c>
      <c r="C177" s="269" t="s">
        <v>74</v>
      </c>
      <c r="D177" s="210" t="s">
        <v>208</v>
      </c>
      <c r="E177" s="216">
        <v>0</v>
      </c>
      <c r="F177" s="185">
        <v>0</v>
      </c>
      <c r="G177" s="185">
        <v>0</v>
      </c>
      <c r="H177" s="185">
        <v>0</v>
      </c>
      <c r="I177" s="185">
        <v>0</v>
      </c>
      <c r="J177" s="186">
        <v>0</v>
      </c>
      <c r="K177" s="179"/>
      <c r="L177" s="179"/>
      <c r="M177" s="179"/>
      <c r="N177" s="179"/>
      <c r="O177" s="179"/>
      <c r="P177" s="179"/>
      <c r="Q177" s="179"/>
      <c r="R177" s="179"/>
      <c r="S177" s="179"/>
      <c r="T177" s="179"/>
      <c r="U177" s="179"/>
      <c r="V177" s="179"/>
      <c r="W177" s="179"/>
      <c r="X177" s="179"/>
      <c r="Y177" s="179"/>
      <c r="Z177" s="179"/>
    </row>
    <row r="178" spans="1:26" ht="20.25" customHeight="1" thickBot="1" x14ac:dyDescent="0.3">
      <c r="A178" s="267"/>
      <c r="B178" s="268"/>
      <c r="C178" s="269"/>
      <c r="D178" s="211" t="s">
        <v>86</v>
      </c>
      <c r="E178" s="214"/>
      <c r="F178" s="183">
        <v>0</v>
      </c>
      <c r="G178" s="182"/>
      <c r="H178" s="183">
        <v>0</v>
      </c>
      <c r="I178" s="182"/>
      <c r="J178" s="184"/>
      <c r="K178" s="179"/>
      <c r="L178" s="179"/>
      <c r="M178" s="179"/>
      <c r="N178" s="179"/>
      <c r="O178" s="179"/>
      <c r="P178" s="179"/>
      <c r="Q178" s="179"/>
      <c r="R178" s="179"/>
      <c r="S178" s="179"/>
      <c r="T178" s="179"/>
      <c r="U178" s="179"/>
      <c r="V178" s="179"/>
      <c r="W178" s="179"/>
      <c r="X178" s="179"/>
      <c r="Y178" s="179"/>
      <c r="Z178" s="179"/>
    </row>
    <row r="179" spans="1:26" ht="20.25" customHeight="1" thickBot="1" x14ac:dyDescent="0.3">
      <c r="A179" s="267"/>
      <c r="B179" s="268"/>
      <c r="C179" s="269"/>
      <c r="D179" s="210" t="s">
        <v>5</v>
      </c>
      <c r="E179" s="213">
        <v>0</v>
      </c>
      <c r="F179" s="182"/>
      <c r="G179" s="180">
        <v>0</v>
      </c>
      <c r="H179" s="182"/>
      <c r="I179" s="180">
        <v>0</v>
      </c>
      <c r="J179" s="184"/>
      <c r="K179" s="179"/>
      <c r="L179" s="179"/>
      <c r="M179" s="179"/>
      <c r="N179" s="179"/>
      <c r="O179" s="179"/>
      <c r="P179" s="179"/>
      <c r="Q179" s="179"/>
      <c r="R179" s="179"/>
      <c r="S179" s="179"/>
      <c r="T179" s="179"/>
      <c r="U179" s="179"/>
      <c r="V179" s="179"/>
      <c r="W179" s="179"/>
      <c r="X179" s="179"/>
      <c r="Y179" s="179"/>
      <c r="Z179" s="179"/>
    </row>
    <row r="180" spans="1:26" ht="20.25" customHeight="1" thickBot="1" x14ac:dyDescent="0.3">
      <c r="A180" s="267"/>
      <c r="B180" s="268"/>
      <c r="C180" s="269"/>
      <c r="D180" s="210" t="s">
        <v>209</v>
      </c>
      <c r="E180" s="213">
        <v>0</v>
      </c>
      <c r="F180" s="182"/>
      <c r="G180" s="180">
        <v>0</v>
      </c>
      <c r="H180" s="182"/>
      <c r="I180" s="180">
        <v>0</v>
      </c>
      <c r="J180" s="184"/>
      <c r="K180" s="179"/>
      <c r="L180" s="179"/>
      <c r="M180" s="179"/>
      <c r="N180" s="179"/>
      <c r="O180" s="179"/>
      <c r="P180" s="179"/>
      <c r="Q180" s="179"/>
      <c r="R180" s="179"/>
      <c r="S180" s="179"/>
      <c r="T180" s="179"/>
      <c r="U180" s="179"/>
      <c r="V180" s="179"/>
      <c r="W180" s="179"/>
      <c r="X180" s="179"/>
      <c r="Y180" s="179"/>
      <c r="Z180" s="179"/>
    </row>
    <row r="181" spans="1:26" ht="20.25" customHeight="1" thickBot="1" x14ac:dyDescent="0.3">
      <c r="A181" s="267"/>
      <c r="B181" s="268"/>
      <c r="C181" s="269"/>
      <c r="D181" s="210" t="s">
        <v>6</v>
      </c>
      <c r="E181" s="214"/>
      <c r="F181" s="180">
        <v>0</v>
      </c>
      <c r="G181" s="182"/>
      <c r="H181" s="180">
        <v>0</v>
      </c>
      <c r="I181" s="182"/>
      <c r="J181" s="181">
        <v>0</v>
      </c>
      <c r="K181" s="179"/>
      <c r="L181" s="179"/>
      <c r="M181" s="179"/>
      <c r="N181" s="179"/>
      <c r="O181" s="179"/>
      <c r="P181" s="179"/>
      <c r="Q181" s="179"/>
      <c r="R181" s="179"/>
      <c r="S181" s="179"/>
      <c r="T181" s="179"/>
      <c r="U181" s="179"/>
      <c r="V181" s="179"/>
      <c r="W181" s="179"/>
      <c r="X181" s="179"/>
      <c r="Y181" s="179"/>
      <c r="Z181" s="179"/>
    </row>
    <row r="182" spans="1:26" ht="20.25" customHeight="1" thickBot="1" x14ac:dyDescent="0.3">
      <c r="A182" s="267"/>
      <c r="B182" s="268"/>
      <c r="C182" s="269"/>
      <c r="D182" s="210" t="s">
        <v>7</v>
      </c>
      <c r="E182" s="213">
        <v>0</v>
      </c>
      <c r="F182" s="180">
        <v>0</v>
      </c>
      <c r="G182" s="180">
        <v>0</v>
      </c>
      <c r="H182" s="180">
        <v>0</v>
      </c>
      <c r="I182" s="180">
        <v>0</v>
      </c>
      <c r="J182" s="181">
        <v>0</v>
      </c>
      <c r="K182" s="179"/>
      <c r="L182" s="179"/>
      <c r="M182" s="179"/>
      <c r="N182" s="179"/>
      <c r="O182" s="179"/>
      <c r="P182" s="179"/>
      <c r="Q182" s="179"/>
      <c r="R182" s="179"/>
      <c r="S182" s="179"/>
      <c r="T182" s="179"/>
      <c r="U182" s="179"/>
      <c r="V182" s="179"/>
      <c r="W182" s="179"/>
      <c r="X182" s="179"/>
      <c r="Y182" s="179"/>
      <c r="Z182" s="179"/>
    </row>
    <row r="183" spans="1:26" ht="20.25" customHeight="1" thickBot="1" x14ac:dyDescent="0.3">
      <c r="A183" s="267"/>
      <c r="B183" s="268"/>
      <c r="C183" s="269"/>
      <c r="D183" s="212" t="s">
        <v>210</v>
      </c>
      <c r="E183" s="214"/>
      <c r="F183" s="180">
        <v>0</v>
      </c>
      <c r="G183" s="182"/>
      <c r="H183" s="180">
        <v>0</v>
      </c>
      <c r="I183" s="182"/>
      <c r="J183" s="181">
        <v>0</v>
      </c>
      <c r="K183" s="179"/>
      <c r="L183" s="179"/>
      <c r="M183" s="179"/>
      <c r="N183" s="179"/>
      <c r="O183" s="179"/>
      <c r="P183" s="179"/>
      <c r="Q183" s="179"/>
      <c r="R183" s="179"/>
      <c r="S183" s="179"/>
      <c r="T183" s="179"/>
      <c r="U183" s="179"/>
      <c r="V183" s="179"/>
      <c r="W183" s="179"/>
      <c r="X183" s="179"/>
      <c r="Y183" s="179"/>
      <c r="Z183" s="179"/>
    </row>
    <row r="184" spans="1:26" ht="20.25" customHeight="1" thickBot="1" x14ac:dyDescent="0.3">
      <c r="A184" s="267"/>
      <c r="B184" s="268"/>
      <c r="C184" s="269"/>
      <c r="D184" s="212" t="s">
        <v>211</v>
      </c>
      <c r="E184" s="215">
        <v>0</v>
      </c>
      <c r="F184" s="11">
        <v>0</v>
      </c>
      <c r="G184" s="11">
        <v>0</v>
      </c>
      <c r="H184" s="11">
        <v>0</v>
      </c>
      <c r="I184" s="11">
        <v>0</v>
      </c>
      <c r="J184" s="12">
        <v>0</v>
      </c>
      <c r="K184" s="179"/>
      <c r="L184" s="179"/>
      <c r="M184" s="179"/>
      <c r="N184" s="179"/>
      <c r="O184" s="179"/>
      <c r="P184" s="179"/>
      <c r="Q184" s="179"/>
      <c r="R184" s="179"/>
      <c r="S184" s="179"/>
      <c r="T184" s="179"/>
      <c r="U184" s="179"/>
      <c r="V184" s="179"/>
      <c r="W184" s="179"/>
      <c r="X184" s="179"/>
      <c r="Y184" s="179"/>
      <c r="Z184" s="179"/>
    </row>
    <row r="185" spans="1:26" ht="20.25" customHeight="1" thickBot="1" x14ac:dyDescent="0.3">
      <c r="A185" s="267"/>
      <c r="B185" s="268"/>
      <c r="C185" s="269"/>
      <c r="D185" s="209" t="s">
        <v>212</v>
      </c>
      <c r="E185" s="59">
        <v>0</v>
      </c>
      <c r="F185" s="13">
        <v>0</v>
      </c>
      <c r="G185" s="13">
        <v>0</v>
      </c>
      <c r="H185" s="13">
        <v>0</v>
      </c>
      <c r="I185" s="13">
        <v>0</v>
      </c>
      <c r="J185" s="14">
        <v>0</v>
      </c>
      <c r="K185" s="179"/>
      <c r="L185" s="179"/>
      <c r="M185" s="179"/>
      <c r="N185" s="179"/>
      <c r="O185" s="179"/>
      <c r="P185" s="179"/>
      <c r="Q185" s="179"/>
      <c r="R185" s="179"/>
      <c r="S185" s="179"/>
      <c r="T185" s="179"/>
      <c r="U185" s="179"/>
      <c r="V185" s="179"/>
      <c r="W185" s="179"/>
      <c r="X185" s="179"/>
      <c r="Y185" s="179"/>
      <c r="Z185" s="179"/>
    </row>
    <row r="186" spans="1:26" ht="20.25" customHeight="1" thickBot="1" x14ac:dyDescent="0.3">
      <c r="A186" s="267">
        <v>25</v>
      </c>
      <c r="B186" s="268" t="s">
        <v>55</v>
      </c>
      <c r="C186" s="269" t="s">
        <v>75</v>
      </c>
      <c r="D186" s="210" t="s">
        <v>208</v>
      </c>
      <c r="E186" s="216">
        <v>0</v>
      </c>
      <c r="F186" s="185">
        <v>0</v>
      </c>
      <c r="G186" s="185">
        <v>0</v>
      </c>
      <c r="H186" s="185">
        <v>0</v>
      </c>
      <c r="I186" s="185">
        <v>0</v>
      </c>
      <c r="J186" s="186">
        <v>0</v>
      </c>
      <c r="K186" s="179"/>
      <c r="L186" s="179"/>
      <c r="M186" s="179"/>
      <c r="N186" s="179"/>
      <c r="O186" s="179"/>
      <c r="P186" s="179"/>
      <c r="Q186" s="179"/>
      <c r="R186" s="179"/>
      <c r="S186" s="179"/>
      <c r="T186" s="179"/>
      <c r="U186" s="179"/>
      <c r="V186" s="179"/>
      <c r="W186" s="179"/>
      <c r="X186" s="179"/>
      <c r="Y186" s="179"/>
      <c r="Z186" s="179"/>
    </row>
    <row r="187" spans="1:26" ht="20.25" customHeight="1" thickBot="1" x14ac:dyDescent="0.3">
      <c r="A187" s="267"/>
      <c r="B187" s="268"/>
      <c r="C187" s="269"/>
      <c r="D187" s="211" t="s">
        <v>86</v>
      </c>
      <c r="E187" s="214"/>
      <c r="F187" s="183">
        <v>0</v>
      </c>
      <c r="G187" s="182"/>
      <c r="H187" s="183">
        <v>0</v>
      </c>
      <c r="I187" s="182"/>
      <c r="J187" s="184"/>
      <c r="K187" s="179"/>
      <c r="L187" s="179"/>
      <c r="M187" s="179"/>
      <c r="N187" s="179"/>
      <c r="O187" s="179"/>
      <c r="P187" s="179"/>
      <c r="Q187" s="179"/>
      <c r="R187" s="179"/>
      <c r="S187" s="179"/>
      <c r="T187" s="179"/>
      <c r="U187" s="179"/>
      <c r="V187" s="179"/>
      <c r="W187" s="179"/>
      <c r="X187" s="179"/>
      <c r="Y187" s="179"/>
      <c r="Z187" s="179"/>
    </row>
    <row r="188" spans="1:26" ht="20.25" customHeight="1" thickBot="1" x14ac:dyDescent="0.3">
      <c r="A188" s="267"/>
      <c r="B188" s="268"/>
      <c r="C188" s="269"/>
      <c r="D188" s="210" t="s">
        <v>5</v>
      </c>
      <c r="E188" s="213">
        <v>0</v>
      </c>
      <c r="F188" s="182"/>
      <c r="G188" s="180">
        <v>0</v>
      </c>
      <c r="H188" s="182"/>
      <c r="I188" s="180">
        <v>0</v>
      </c>
      <c r="J188" s="184"/>
      <c r="K188" s="179"/>
      <c r="L188" s="179"/>
      <c r="M188" s="179"/>
      <c r="N188" s="179"/>
      <c r="O188" s="179"/>
      <c r="P188" s="179"/>
      <c r="Q188" s="179"/>
      <c r="R188" s="179"/>
      <c r="S188" s="179"/>
      <c r="T188" s="179"/>
      <c r="U188" s="179"/>
      <c r="V188" s="179"/>
      <c r="W188" s="179"/>
      <c r="X188" s="179"/>
      <c r="Y188" s="179"/>
      <c r="Z188" s="179"/>
    </row>
    <row r="189" spans="1:26" ht="20.25" customHeight="1" thickBot="1" x14ac:dyDescent="0.3">
      <c r="A189" s="267"/>
      <c r="B189" s="268"/>
      <c r="C189" s="269"/>
      <c r="D189" s="210" t="s">
        <v>209</v>
      </c>
      <c r="E189" s="213">
        <v>0</v>
      </c>
      <c r="F189" s="182"/>
      <c r="G189" s="180">
        <v>0</v>
      </c>
      <c r="H189" s="182"/>
      <c r="I189" s="180">
        <v>0</v>
      </c>
      <c r="J189" s="184"/>
      <c r="K189" s="179"/>
      <c r="L189" s="179"/>
      <c r="M189" s="179"/>
      <c r="N189" s="179"/>
      <c r="O189" s="179"/>
      <c r="P189" s="179"/>
      <c r="Q189" s="179"/>
      <c r="R189" s="179"/>
      <c r="S189" s="179"/>
      <c r="T189" s="179"/>
      <c r="U189" s="179"/>
      <c r="V189" s="179"/>
      <c r="W189" s="179"/>
      <c r="X189" s="179"/>
      <c r="Y189" s="179"/>
      <c r="Z189" s="179"/>
    </row>
    <row r="190" spans="1:26" ht="20.25" customHeight="1" thickBot="1" x14ac:dyDescent="0.3">
      <c r="A190" s="267"/>
      <c r="B190" s="268"/>
      <c r="C190" s="269"/>
      <c r="D190" s="210" t="s">
        <v>6</v>
      </c>
      <c r="E190" s="214"/>
      <c r="F190" s="180">
        <v>0</v>
      </c>
      <c r="G190" s="182"/>
      <c r="H190" s="180">
        <v>0</v>
      </c>
      <c r="I190" s="182"/>
      <c r="J190" s="181">
        <v>0</v>
      </c>
      <c r="K190" s="179"/>
      <c r="L190" s="179"/>
      <c r="M190" s="179"/>
      <c r="N190" s="179"/>
      <c r="O190" s="179"/>
      <c r="P190" s="179"/>
      <c r="Q190" s="179"/>
      <c r="R190" s="179"/>
      <c r="S190" s="179"/>
      <c r="T190" s="179"/>
      <c r="U190" s="179"/>
      <c r="V190" s="179"/>
      <c r="W190" s="179"/>
      <c r="X190" s="179"/>
      <c r="Y190" s="179"/>
      <c r="Z190" s="179"/>
    </row>
    <row r="191" spans="1:26" ht="20.25" customHeight="1" thickBot="1" x14ac:dyDescent="0.3">
      <c r="A191" s="267"/>
      <c r="B191" s="268"/>
      <c r="C191" s="269"/>
      <c r="D191" s="210" t="s">
        <v>7</v>
      </c>
      <c r="E191" s="213">
        <v>0</v>
      </c>
      <c r="F191" s="180">
        <v>0</v>
      </c>
      <c r="G191" s="180">
        <v>0</v>
      </c>
      <c r="H191" s="180">
        <v>0</v>
      </c>
      <c r="I191" s="180">
        <v>0</v>
      </c>
      <c r="J191" s="181">
        <v>0</v>
      </c>
      <c r="K191" s="179"/>
      <c r="L191" s="179"/>
      <c r="M191" s="179"/>
      <c r="N191" s="179"/>
      <c r="O191" s="179"/>
      <c r="P191" s="179"/>
      <c r="Q191" s="179"/>
      <c r="R191" s="179"/>
      <c r="S191" s="179"/>
      <c r="T191" s="179"/>
      <c r="U191" s="179"/>
      <c r="V191" s="179"/>
      <c r="W191" s="179"/>
      <c r="X191" s="179"/>
      <c r="Y191" s="179"/>
      <c r="Z191" s="179"/>
    </row>
    <row r="192" spans="1:26" ht="20.25" customHeight="1" thickBot="1" x14ac:dyDescent="0.3">
      <c r="A192" s="267"/>
      <c r="B192" s="268"/>
      <c r="C192" s="269"/>
      <c r="D192" s="212" t="s">
        <v>210</v>
      </c>
      <c r="E192" s="214"/>
      <c r="F192" s="180">
        <v>0</v>
      </c>
      <c r="G192" s="182"/>
      <c r="H192" s="180">
        <v>0</v>
      </c>
      <c r="I192" s="182"/>
      <c r="J192" s="181">
        <v>0</v>
      </c>
      <c r="K192" s="179"/>
      <c r="L192" s="179"/>
      <c r="M192" s="179"/>
      <c r="N192" s="179"/>
      <c r="O192" s="179"/>
      <c r="P192" s="179"/>
      <c r="Q192" s="179"/>
      <c r="R192" s="179"/>
      <c r="S192" s="179"/>
      <c r="T192" s="179"/>
      <c r="U192" s="179"/>
      <c r="V192" s="179"/>
      <c r="W192" s="179"/>
      <c r="X192" s="179"/>
      <c r="Y192" s="179"/>
      <c r="Z192" s="179"/>
    </row>
    <row r="193" spans="1:26" ht="20.25" customHeight="1" thickBot="1" x14ac:dyDescent="0.3">
      <c r="A193" s="267"/>
      <c r="B193" s="268"/>
      <c r="C193" s="269"/>
      <c r="D193" s="212" t="s">
        <v>211</v>
      </c>
      <c r="E193" s="215">
        <v>0</v>
      </c>
      <c r="F193" s="11">
        <v>0</v>
      </c>
      <c r="G193" s="11">
        <v>0</v>
      </c>
      <c r="H193" s="11">
        <v>0</v>
      </c>
      <c r="I193" s="11">
        <v>0</v>
      </c>
      <c r="J193" s="12">
        <v>0</v>
      </c>
      <c r="K193" s="179"/>
      <c r="L193" s="179"/>
      <c r="M193" s="179"/>
      <c r="N193" s="179"/>
      <c r="O193" s="179"/>
      <c r="P193" s="179"/>
      <c r="Q193" s="179"/>
      <c r="R193" s="179"/>
      <c r="S193" s="179"/>
      <c r="T193" s="179"/>
      <c r="U193" s="179"/>
      <c r="V193" s="179"/>
      <c r="W193" s="179"/>
      <c r="X193" s="179"/>
      <c r="Y193" s="179"/>
      <c r="Z193" s="179"/>
    </row>
    <row r="194" spans="1:26" ht="20.25" customHeight="1" thickBot="1" x14ac:dyDescent="0.3">
      <c r="A194" s="267"/>
      <c r="B194" s="268"/>
      <c r="C194" s="269"/>
      <c r="D194" s="209" t="s">
        <v>212</v>
      </c>
      <c r="E194" s="59">
        <v>0</v>
      </c>
      <c r="F194" s="13">
        <v>0</v>
      </c>
      <c r="G194" s="13">
        <v>0</v>
      </c>
      <c r="H194" s="13">
        <v>0</v>
      </c>
      <c r="I194" s="13">
        <v>0</v>
      </c>
      <c r="J194" s="14">
        <v>0</v>
      </c>
      <c r="K194" s="179"/>
      <c r="L194" s="179"/>
      <c r="M194" s="179"/>
      <c r="N194" s="179"/>
      <c r="O194" s="179"/>
      <c r="P194" s="179"/>
      <c r="Q194" s="179"/>
      <c r="R194" s="179"/>
      <c r="S194" s="179"/>
      <c r="T194" s="179"/>
      <c r="U194" s="179"/>
      <c r="V194" s="179"/>
      <c r="W194" s="179"/>
      <c r="X194" s="179"/>
      <c r="Y194" s="179"/>
      <c r="Z194" s="179"/>
    </row>
    <row r="195" spans="1:26" ht="20.25" customHeight="1" thickBot="1" x14ac:dyDescent="0.3">
      <c r="A195" s="244">
        <v>26</v>
      </c>
      <c r="B195" s="245" t="s">
        <v>35</v>
      </c>
      <c r="C195" s="246" t="s">
        <v>76</v>
      </c>
      <c r="D195" s="210" t="s">
        <v>7</v>
      </c>
      <c r="E195" s="93">
        <v>0</v>
      </c>
      <c r="F195" s="94">
        <v>0</v>
      </c>
      <c r="G195" s="94">
        <v>0</v>
      </c>
      <c r="H195" s="94">
        <v>0</v>
      </c>
      <c r="I195" s="94">
        <v>0</v>
      </c>
      <c r="J195" s="95">
        <v>0</v>
      </c>
      <c r="K195" s="179"/>
      <c r="L195" s="179"/>
      <c r="M195" s="179"/>
      <c r="N195" s="179"/>
      <c r="O195" s="179"/>
      <c r="P195" s="179"/>
      <c r="Q195" s="179"/>
      <c r="R195" s="179"/>
      <c r="S195" s="179"/>
      <c r="T195" s="179"/>
      <c r="U195" s="179"/>
      <c r="V195" s="179"/>
      <c r="W195" s="179"/>
      <c r="X195" s="179"/>
      <c r="Y195" s="179"/>
      <c r="Z195" s="179"/>
    </row>
    <row r="196" spans="1:26" ht="20.25" customHeight="1" thickBot="1" x14ac:dyDescent="0.3">
      <c r="A196" s="267">
        <v>27</v>
      </c>
      <c r="B196" s="268" t="s">
        <v>77</v>
      </c>
      <c r="C196" s="269" t="s">
        <v>78</v>
      </c>
      <c r="D196" s="208" t="s">
        <v>208</v>
      </c>
      <c r="E196" s="216">
        <v>0</v>
      </c>
      <c r="F196" s="185">
        <v>0</v>
      </c>
      <c r="G196" s="185">
        <v>0</v>
      </c>
      <c r="H196" s="185">
        <v>0</v>
      </c>
      <c r="I196" s="185">
        <v>0</v>
      </c>
      <c r="J196" s="186">
        <v>0</v>
      </c>
      <c r="K196" s="179"/>
      <c r="L196" s="179"/>
      <c r="M196" s="179"/>
      <c r="N196" s="179"/>
      <c r="O196" s="179"/>
      <c r="P196" s="179"/>
      <c r="Q196" s="179"/>
      <c r="R196" s="179"/>
      <c r="S196" s="179"/>
      <c r="T196" s="179"/>
      <c r="U196" s="179"/>
      <c r="V196" s="179"/>
      <c r="W196" s="179"/>
      <c r="X196" s="179"/>
      <c r="Y196" s="179"/>
      <c r="Z196" s="179"/>
    </row>
    <row r="197" spans="1:26" ht="20.25" customHeight="1" thickBot="1" x14ac:dyDescent="0.3">
      <c r="A197" s="267"/>
      <c r="B197" s="268"/>
      <c r="C197" s="269"/>
      <c r="D197" s="211" t="s">
        <v>86</v>
      </c>
      <c r="E197" s="214"/>
      <c r="F197" s="183">
        <v>0</v>
      </c>
      <c r="G197" s="182"/>
      <c r="H197" s="183">
        <v>0</v>
      </c>
      <c r="I197" s="182"/>
      <c r="J197" s="184"/>
      <c r="K197" s="179"/>
      <c r="L197" s="179"/>
      <c r="M197" s="179"/>
      <c r="N197" s="179"/>
      <c r="O197" s="179"/>
      <c r="P197" s="179"/>
      <c r="Q197" s="179"/>
      <c r="R197" s="179"/>
      <c r="S197" s="179"/>
      <c r="T197" s="179"/>
      <c r="U197" s="179"/>
      <c r="V197" s="179"/>
      <c r="W197" s="179"/>
      <c r="X197" s="179"/>
      <c r="Y197" s="179"/>
      <c r="Z197" s="179"/>
    </row>
    <row r="198" spans="1:26" ht="20.25" customHeight="1" thickBot="1" x14ac:dyDescent="0.3">
      <c r="A198" s="267"/>
      <c r="B198" s="268"/>
      <c r="C198" s="269"/>
      <c r="D198" s="210" t="s">
        <v>5</v>
      </c>
      <c r="E198" s="213">
        <v>0</v>
      </c>
      <c r="F198" s="182"/>
      <c r="G198" s="180">
        <v>0</v>
      </c>
      <c r="H198" s="182"/>
      <c r="I198" s="180">
        <v>0</v>
      </c>
      <c r="J198" s="184"/>
      <c r="K198" s="179"/>
      <c r="L198" s="179"/>
      <c r="M198" s="179"/>
      <c r="N198" s="179"/>
      <c r="O198" s="179"/>
      <c r="P198" s="179"/>
      <c r="Q198" s="179"/>
      <c r="R198" s="179"/>
      <c r="S198" s="179"/>
      <c r="T198" s="179"/>
      <c r="U198" s="179"/>
      <c r="V198" s="179"/>
      <c r="W198" s="179"/>
      <c r="X198" s="179"/>
      <c r="Y198" s="179"/>
      <c r="Z198" s="179"/>
    </row>
    <row r="199" spans="1:26" ht="20.25" customHeight="1" thickBot="1" x14ac:dyDescent="0.3">
      <c r="A199" s="267"/>
      <c r="B199" s="268"/>
      <c r="C199" s="269"/>
      <c r="D199" s="210" t="s">
        <v>209</v>
      </c>
      <c r="E199" s="213">
        <v>0</v>
      </c>
      <c r="F199" s="182"/>
      <c r="G199" s="180">
        <v>0</v>
      </c>
      <c r="H199" s="182"/>
      <c r="I199" s="180">
        <v>0</v>
      </c>
      <c r="J199" s="184"/>
      <c r="K199" s="179"/>
      <c r="L199" s="179"/>
      <c r="M199" s="179"/>
      <c r="N199" s="179"/>
      <c r="O199" s="179"/>
      <c r="P199" s="179"/>
      <c r="Q199" s="179"/>
      <c r="R199" s="179"/>
      <c r="S199" s="179"/>
      <c r="T199" s="179"/>
      <c r="U199" s="179"/>
      <c r="V199" s="179"/>
      <c r="W199" s="179"/>
      <c r="X199" s="179"/>
      <c r="Y199" s="179"/>
      <c r="Z199" s="179"/>
    </row>
    <row r="200" spans="1:26" ht="20.25" customHeight="1" thickBot="1" x14ac:dyDescent="0.3">
      <c r="A200" s="267"/>
      <c r="B200" s="268"/>
      <c r="C200" s="269"/>
      <c r="D200" s="210" t="s">
        <v>6</v>
      </c>
      <c r="E200" s="214"/>
      <c r="F200" s="180">
        <v>0</v>
      </c>
      <c r="G200" s="182"/>
      <c r="H200" s="180">
        <v>0</v>
      </c>
      <c r="I200" s="182"/>
      <c r="J200" s="181">
        <v>0</v>
      </c>
      <c r="K200" s="179"/>
      <c r="L200" s="179"/>
      <c r="M200" s="179"/>
      <c r="N200" s="179"/>
      <c r="O200" s="179"/>
      <c r="P200" s="179"/>
      <c r="Q200" s="179"/>
      <c r="R200" s="179"/>
      <c r="S200" s="179"/>
      <c r="T200" s="179"/>
      <c r="U200" s="179"/>
      <c r="V200" s="179"/>
      <c r="W200" s="179"/>
      <c r="X200" s="179"/>
      <c r="Y200" s="179"/>
      <c r="Z200" s="179"/>
    </row>
    <row r="201" spans="1:26" ht="20.25" customHeight="1" thickBot="1" x14ac:dyDescent="0.3">
      <c r="A201" s="267"/>
      <c r="B201" s="268"/>
      <c r="C201" s="269"/>
      <c r="D201" s="210" t="s">
        <v>7</v>
      </c>
      <c r="E201" s="213">
        <v>0</v>
      </c>
      <c r="F201" s="180">
        <v>0</v>
      </c>
      <c r="G201" s="180">
        <v>0</v>
      </c>
      <c r="H201" s="180">
        <v>0</v>
      </c>
      <c r="I201" s="180">
        <v>0</v>
      </c>
      <c r="J201" s="181">
        <v>0</v>
      </c>
      <c r="K201" s="179"/>
      <c r="L201" s="179"/>
      <c r="M201" s="179"/>
      <c r="N201" s="179"/>
      <c r="O201" s="179"/>
      <c r="P201" s="179"/>
      <c r="Q201" s="179"/>
      <c r="R201" s="179"/>
      <c r="S201" s="179"/>
      <c r="T201" s="179"/>
      <c r="U201" s="179"/>
      <c r="V201" s="179"/>
      <c r="W201" s="179"/>
      <c r="X201" s="179"/>
      <c r="Y201" s="179"/>
      <c r="Z201" s="179"/>
    </row>
    <row r="202" spans="1:26" ht="20.25" customHeight="1" thickBot="1" x14ac:dyDescent="0.3">
      <c r="A202" s="267"/>
      <c r="B202" s="268"/>
      <c r="C202" s="269"/>
      <c r="D202" s="212" t="s">
        <v>210</v>
      </c>
      <c r="E202" s="214"/>
      <c r="F202" s="180">
        <v>0</v>
      </c>
      <c r="G202" s="182"/>
      <c r="H202" s="180">
        <v>0</v>
      </c>
      <c r="I202" s="182"/>
      <c r="J202" s="181">
        <v>0</v>
      </c>
      <c r="K202" s="179"/>
      <c r="L202" s="179"/>
      <c r="M202" s="179"/>
      <c r="N202" s="179"/>
      <c r="O202" s="179"/>
      <c r="P202" s="179"/>
      <c r="Q202" s="179"/>
      <c r="R202" s="179"/>
      <c r="S202" s="179"/>
      <c r="T202" s="179"/>
      <c r="U202" s="179"/>
      <c r="V202" s="179"/>
      <c r="W202" s="179"/>
      <c r="X202" s="179"/>
      <c r="Y202" s="179"/>
      <c r="Z202" s="179"/>
    </row>
    <row r="203" spans="1:26" ht="20.25" customHeight="1" thickBot="1" x14ac:dyDescent="0.3">
      <c r="A203" s="267"/>
      <c r="B203" s="268"/>
      <c r="C203" s="269"/>
      <c r="D203" s="212" t="s">
        <v>211</v>
      </c>
      <c r="E203" s="215">
        <v>0</v>
      </c>
      <c r="F203" s="11">
        <v>0</v>
      </c>
      <c r="G203" s="11">
        <v>0</v>
      </c>
      <c r="H203" s="11">
        <v>0</v>
      </c>
      <c r="I203" s="11">
        <v>0</v>
      </c>
      <c r="J203" s="12">
        <v>0</v>
      </c>
      <c r="K203" s="179"/>
      <c r="L203" s="179"/>
      <c r="M203" s="179"/>
      <c r="N203" s="179"/>
      <c r="O203" s="179"/>
      <c r="P203" s="179"/>
      <c r="Q203" s="179"/>
      <c r="R203" s="179"/>
      <c r="S203" s="179"/>
      <c r="T203" s="179"/>
      <c r="U203" s="179"/>
      <c r="V203" s="179"/>
      <c r="W203" s="179"/>
      <c r="X203" s="179"/>
      <c r="Y203" s="179"/>
      <c r="Z203" s="179"/>
    </row>
    <row r="204" spans="1:26" ht="20.25" customHeight="1" thickBot="1" x14ac:dyDescent="0.3">
      <c r="A204" s="267"/>
      <c r="B204" s="268"/>
      <c r="C204" s="269"/>
      <c r="D204" s="209" t="s">
        <v>212</v>
      </c>
      <c r="E204" s="59">
        <v>0</v>
      </c>
      <c r="F204" s="13">
        <v>0</v>
      </c>
      <c r="G204" s="13">
        <v>0</v>
      </c>
      <c r="H204" s="13">
        <v>0</v>
      </c>
      <c r="I204" s="13">
        <v>0</v>
      </c>
      <c r="J204" s="14">
        <v>0</v>
      </c>
      <c r="K204" s="179"/>
      <c r="L204" s="179"/>
      <c r="M204" s="179"/>
      <c r="N204" s="179"/>
      <c r="O204" s="179"/>
      <c r="P204" s="179"/>
      <c r="Q204" s="179"/>
      <c r="R204" s="179"/>
      <c r="S204" s="179"/>
      <c r="T204" s="179"/>
      <c r="U204" s="179"/>
      <c r="V204" s="179"/>
      <c r="W204" s="179"/>
      <c r="X204" s="179"/>
      <c r="Y204" s="179"/>
      <c r="Z204" s="179"/>
    </row>
    <row r="205" spans="1:26" ht="20.25" customHeight="1" thickBot="1" x14ac:dyDescent="0.3">
      <c r="A205" s="267">
        <v>28</v>
      </c>
      <c r="B205" s="268" t="s">
        <v>36</v>
      </c>
      <c r="C205" s="269" t="s">
        <v>79</v>
      </c>
      <c r="D205" s="210" t="s">
        <v>208</v>
      </c>
      <c r="E205" s="216">
        <v>0</v>
      </c>
      <c r="F205" s="185">
        <v>0</v>
      </c>
      <c r="G205" s="185">
        <v>0</v>
      </c>
      <c r="H205" s="185">
        <v>0</v>
      </c>
      <c r="I205" s="185">
        <v>0</v>
      </c>
      <c r="J205" s="186">
        <v>0</v>
      </c>
      <c r="K205" s="179"/>
      <c r="L205" s="179"/>
      <c r="M205" s="179"/>
      <c r="N205" s="179"/>
      <c r="O205" s="179"/>
      <c r="P205" s="179"/>
      <c r="Q205" s="179"/>
      <c r="R205" s="179"/>
      <c r="S205" s="179"/>
      <c r="T205" s="179"/>
      <c r="U205" s="179"/>
      <c r="V205" s="179"/>
      <c r="W205" s="179"/>
      <c r="X205" s="179"/>
      <c r="Y205" s="179"/>
      <c r="Z205" s="179"/>
    </row>
    <row r="206" spans="1:26" ht="20.25" customHeight="1" thickBot="1" x14ac:dyDescent="0.3">
      <c r="A206" s="267"/>
      <c r="B206" s="268"/>
      <c r="C206" s="269"/>
      <c r="D206" s="211" t="s">
        <v>86</v>
      </c>
      <c r="E206" s="214"/>
      <c r="F206" s="183">
        <v>0</v>
      </c>
      <c r="G206" s="182"/>
      <c r="H206" s="183">
        <v>0</v>
      </c>
      <c r="I206" s="182"/>
      <c r="J206" s="184"/>
    </row>
    <row r="207" spans="1:26" ht="20.25" customHeight="1" thickBot="1" x14ac:dyDescent="0.3">
      <c r="A207" s="267"/>
      <c r="B207" s="268"/>
      <c r="C207" s="269"/>
      <c r="D207" s="210" t="s">
        <v>5</v>
      </c>
      <c r="E207" s="213">
        <v>0</v>
      </c>
      <c r="F207" s="182"/>
      <c r="G207" s="180">
        <v>0</v>
      </c>
      <c r="H207" s="182"/>
      <c r="I207" s="180">
        <v>0</v>
      </c>
      <c r="J207" s="184"/>
    </row>
    <row r="208" spans="1:26" ht="20.25" customHeight="1" thickBot="1" x14ac:dyDescent="0.3">
      <c r="A208" s="267"/>
      <c r="B208" s="268"/>
      <c r="C208" s="269"/>
      <c r="D208" s="210" t="s">
        <v>209</v>
      </c>
      <c r="E208" s="213">
        <v>0</v>
      </c>
      <c r="F208" s="182"/>
      <c r="G208" s="180">
        <v>0</v>
      </c>
      <c r="H208" s="182"/>
      <c r="I208" s="180">
        <v>0</v>
      </c>
      <c r="J208" s="184"/>
    </row>
    <row r="209" spans="1:10" ht="20.25" customHeight="1" thickBot="1" x14ac:dyDescent="0.3">
      <c r="A209" s="267"/>
      <c r="B209" s="268"/>
      <c r="C209" s="269"/>
      <c r="D209" s="210" t="s">
        <v>6</v>
      </c>
      <c r="E209" s="214"/>
      <c r="F209" s="180">
        <v>0</v>
      </c>
      <c r="G209" s="182"/>
      <c r="H209" s="180">
        <v>0</v>
      </c>
      <c r="I209" s="182"/>
      <c r="J209" s="181">
        <v>0</v>
      </c>
    </row>
    <row r="210" spans="1:10" ht="20.25" customHeight="1" thickBot="1" x14ac:dyDescent="0.3">
      <c r="A210" s="267"/>
      <c r="B210" s="268"/>
      <c r="C210" s="269"/>
      <c r="D210" s="210" t="s">
        <v>7</v>
      </c>
      <c r="E210" s="213">
        <v>0</v>
      </c>
      <c r="F210" s="180">
        <v>0</v>
      </c>
      <c r="G210" s="180">
        <v>0</v>
      </c>
      <c r="H210" s="180">
        <v>0</v>
      </c>
      <c r="I210" s="180">
        <v>0</v>
      </c>
      <c r="J210" s="181">
        <v>0</v>
      </c>
    </row>
    <row r="211" spans="1:10" ht="20.25" customHeight="1" thickBot="1" x14ac:dyDescent="0.3">
      <c r="A211" s="267"/>
      <c r="B211" s="268"/>
      <c r="C211" s="269"/>
      <c r="D211" s="210" t="s">
        <v>210</v>
      </c>
      <c r="E211" s="214"/>
      <c r="F211" s="180">
        <v>0</v>
      </c>
      <c r="G211" s="182"/>
      <c r="H211" s="180">
        <v>0</v>
      </c>
      <c r="I211" s="182"/>
      <c r="J211" s="181">
        <v>0</v>
      </c>
    </row>
    <row r="212" spans="1:10" ht="20.25" customHeight="1" thickBot="1" x14ac:dyDescent="0.3">
      <c r="A212" s="267"/>
      <c r="B212" s="268"/>
      <c r="C212" s="269"/>
      <c r="D212" s="212" t="s">
        <v>211</v>
      </c>
      <c r="E212" s="215">
        <v>0</v>
      </c>
      <c r="F212" s="11">
        <v>0</v>
      </c>
      <c r="G212" s="11">
        <v>0</v>
      </c>
      <c r="H212" s="11">
        <v>0</v>
      </c>
      <c r="I212" s="11">
        <v>0</v>
      </c>
      <c r="J212" s="12">
        <v>0</v>
      </c>
    </row>
    <row r="213" spans="1:10" ht="20.25" customHeight="1" thickBot="1" x14ac:dyDescent="0.3">
      <c r="A213" s="267"/>
      <c r="B213" s="268"/>
      <c r="C213" s="269"/>
      <c r="D213" s="209" t="s">
        <v>212</v>
      </c>
      <c r="E213" s="59">
        <v>0</v>
      </c>
      <c r="F213" s="13">
        <v>0</v>
      </c>
      <c r="G213" s="13">
        <v>0</v>
      </c>
      <c r="H213" s="13">
        <v>0</v>
      </c>
      <c r="I213" s="13">
        <v>0</v>
      </c>
      <c r="J213" s="14">
        <v>0</v>
      </c>
    </row>
    <row r="214" spans="1:10" ht="20.25" customHeight="1" thickBot="1" x14ac:dyDescent="0.3">
      <c r="A214" s="271" t="s">
        <v>47</v>
      </c>
      <c r="B214" s="271"/>
      <c r="C214" s="271"/>
      <c r="D214" s="271"/>
      <c r="E214" s="271"/>
      <c r="F214" s="271"/>
      <c r="G214" s="271"/>
      <c r="H214" s="271"/>
      <c r="I214" s="271"/>
      <c r="J214" s="271"/>
    </row>
    <row r="215" spans="1:10" ht="20.25" customHeight="1" thickBot="1" x14ac:dyDescent="0.3">
      <c r="A215" s="272">
        <v>29</v>
      </c>
      <c r="B215" s="273" t="s">
        <v>37</v>
      </c>
      <c r="C215" s="274" t="s">
        <v>50</v>
      </c>
      <c r="D215" s="211" t="s">
        <v>208</v>
      </c>
      <c r="E215" s="213">
        <v>0</v>
      </c>
      <c r="F215" s="213">
        <v>0</v>
      </c>
      <c r="G215" s="213">
        <v>0</v>
      </c>
      <c r="H215" s="213">
        <v>0</v>
      </c>
      <c r="I215" s="213">
        <v>0</v>
      </c>
      <c r="J215" s="213">
        <v>0</v>
      </c>
    </row>
    <row r="216" spans="1:10" ht="20.25" customHeight="1" thickBot="1" x14ac:dyDescent="0.3">
      <c r="A216" s="272"/>
      <c r="B216" s="273"/>
      <c r="C216" s="274"/>
      <c r="D216" s="211" t="s">
        <v>86</v>
      </c>
      <c r="E216" s="214"/>
      <c r="F216" s="183">
        <v>0</v>
      </c>
      <c r="G216" s="182"/>
      <c r="H216" s="183">
        <v>0</v>
      </c>
      <c r="I216" s="182"/>
      <c r="J216" s="184"/>
    </row>
    <row r="217" spans="1:10" ht="20.25" customHeight="1" thickBot="1" x14ac:dyDescent="0.3">
      <c r="A217" s="272"/>
      <c r="B217" s="273"/>
      <c r="C217" s="274"/>
      <c r="D217" s="210" t="s">
        <v>5</v>
      </c>
      <c r="E217" s="213">
        <v>0</v>
      </c>
      <c r="F217" s="182"/>
      <c r="G217" s="180">
        <v>0</v>
      </c>
      <c r="H217" s="182"/>
      <c r="I217" s="180">
        <v>0</v>
      </c>
      <c r="J217" s="184"/>
    </row>
    <row r="218" spans="1:10" ht="20.25" customHeight="1" thickBot="1" x14ac:dyDescent="0.3">
      <c r="A218" s="272"/>
      <c r="B218" s="273"/>
      <c r="C218" s="274"/>
      <c r="D218" s="210" t="s">
        <v>209</v>
      </c>
      <c r="E218" s="213">
        <v>0</v>
      </c>
      <c r="F218" s="182"/>
      <c r="G218" s="180">
        <v>0</v>
      </c>
      <c r="H218" s="182"/>
      <c r="I218" s="180">
        <v>0</v>
      </c>
      <c r="J218" s="184"/>
    </row>
    <row r="219" spans="1:10" ht="20.25" customHeight="1" thickBot="1" x14ac:dyDescent="0.3">
      <c r="A219" s="272"/>
      <c r="B219" s="273"/>
      <c r="C219" s="274"/>
      <c r="D219" s="210" t="s">
        <v>6</v>
      </c>
      <c r="E219" s="214"/>
      <c r="F219" s="180">
        <v>0</v>
      </c>
      <c r="G219" s="182"/>
      <c r="H219" s="180">
        <v>0</v>
      </c>
      <c r="I219" s="182"/>
      <c r="J219" s="181">
        <v>0</v>
      </c>
    </row>
    <row r="220" spans="1:10" ht="20.25" customHeight="1" thickBot="1" x14ac:dyDescent="0.3">
      <c r="A220" s="272"/>
      <c r="B220" s="273"/>
      <c r="C220" s="274"/>
      <c r="D220" s="210" t="s">
        <v>7</v>
      </c>
      <c r="E220" s="213">
        <v>0</v>
      </c>
      <c r="F220" s="180">
        <v>0</v>
      </c>
      <c r="G220" s="180"/>
      <c r="H220" s="180">
        <v>0</v>
      </c>
      <c r="I220" s="180">
        <v>0</v>
      </c>
      <c r="J220" s="181">
        <v>0</v>
      </c>
    </row>
    <row r="221" spans="1:10" ht="20.25" customHeight="1" thickBot="1" x14ac:dyDescent="0.3">
      <c r="A221" s="272"/>
      <c r="B221" s="273"/>
      <c r="C221" s="274"/>
      <c r="D221" s="212" t="s">
        <v>210</v>
      </c>
      <c r="E221" s="214"/>
      <c r="F221" s="180">
        <v>0</v>
      </c>
      <c r="G221" s="182"/>
      <c r="H221" s="180">
        <v>0</v>
      </c>
      <c r="I221" s="182"/>
      <c r="J221" s="181">
        <v>0</v>
      </c>
    </row>
    <row r="222" spans="1:10" ht="20.25" customHeight="1" thickBot="1" x14ac:dyDescent="0.3">
      <c r="A222" s="272"/>
      <c r="B222" s="273"/>
      <c r="C222" s="274"/>
      <c r="D222" s="212" t="s">
        <v>211</v>
      </c>
      <c r="E222" s="213">
        <v>0</v>
      </c>
      <c r="F222" s="213">
        <v>0</v>
      </c>
      <c r="G222" s="213">
        <v>0</v>
      </c>
      <c r="H222" s="213">
        <v>0</v>
      </c>
      <c r="I222" s="213">
        <v>0</v>
      </c>
      <c r="J222" s="213">
        <v>0</v>
      </c>
    </row>
    <row r="223" spans="1:10" ht="20.25" customHeight="1" thickBot="1" x14ac:dyDescent="0.3">
      <c r="A223" s="272"/>
      <c r="B223" s="273"/>
      <c r="C223" s="274"/>
      <c r="D223" s="209" t="s">
        <v>212</v>
      </c>
      <c r="E223" s="213">
        <v>0</v>
      </c>
      <c r="F223" s="213">
        <v>0</v>
      </c>
      <c r="G223" s="213">
        <v>0</v>
      </c>
      <c r="H223" s="213">
        <v>0</v>
      </c>
      <c r="I223" s="213">
        <v>0</v>
      </c>
      <c r="J223" s="213">
        <v>0</v>
      </c>
    </row>
    <row r="224" spans="1:10" ht="20.25" customHeight="1" thickBot="1" x14ac:dyDescent="0.3">
      <c r="A224" s="267">
        <v>30</v>
      </c>
      <c r="B224" s="268" t="s">
        <v>38</v>
      </c>
      <c r="C224" s="269" t="s">
        <v>49</v>
      </c>
      <c r="D224" s="211" t="s">
        <v>208</v>
      </c>
      <c r="E224" s="216">
        <v>0</v>
      </c>
      <c r="F224" s="185">
        <v>0</v>
      </c>
      <c r="G224" s="185">
        <v>0</v>
      </c>
      <c r="H224" s="185">
        <v>0</v>
      </c>
      <c r="I224" s="185">
        <v>0</v>
      </c>
      <c r="J224" s="186">
        <v>0</v>
      </c>
    </row>
    <row r="225" spans="1:10" ht="20.25" customHeight="1" thickBot="1" x14ac:dyDescent="0.3">
      <c r="A225" s="267"/>
      <c r="B225" s="268"/>
      <c r="C225" s="269"/>
      <c r="D225" s="211" t="s">
        <v>86</v>
      </c>
      <c r="E225" s="214"/>
      <c r="F225" s="183">
        <v>0</v>
      </c>
      <c r="G225" s="182"/>
      <c r="H225" s="183">
        <v>0</v>
      </c>
      <c r="I225" s="182"/>
      <c r="J225" s="184"/>
    </row>
    <row r="226" spans="1:10" ht="20.25" customHeight="1" thickBot="1" x14ac:dyDescent="0.3">
      <c r="A226" s="267"/>
      <c r="B226" s="268"/>
      <c r="C226" s="269"/>
      <c r="D226" s="210" t="s">
        <v>5</v>
      </c>
      <c r="E226" s="213">
        <v>0</v>
      </c>
      <c r="F226" s="182"/>
      <c r="G226" s="180">
        <v>0</v>
      </c>
      <c r="H226" s="182"/>
      <c r="I226" s="180">
        <v>0</v>
      </c>
      <c r="J226" s="184"/>
    </row>
    <row r="227" spans="1:10" ht="20.25" customHeight="1" thickBot="1" x14ac:dyDescent="0.3">
      <c r="A227" s="267"/>
      <c r="B227" s="268"/>
      <c r="C227" s="269"/>
      <c r="D227" s="210" t="s">
        <v>209</v>
      </c>
      <c r="E227" s="213">
        <v>0</v>
      </c>
      <c r="F227" s="182"/>
      <c r="G227" s="180">
        <v>0</v>
      </c>
      <c r="H227" s="182"/>
      <c r="I227" s="180">
        <v>0</v>
      </c>
      <c r="J227" s="184"/>
    </row>
    <row r="228" spans="1:10" ht="20.25" customHeight="1" thickBot="1" x14ac:dyDescent="0.3">
      <c r="A228" s="267"/>
      <c r="B228" s="268"/>
      <c r="C228" s="269"/>
      <c r="D228" s="210" t="s">
        <v>6</v>
      </c>
      <c r="E228" s="214"/>
      <c r="F228" s="180">
        <v>0</v>
      </c>
      <c r="G228" s="182"/>
      <c r="H228" s="180">
        <v>0</v>
      </c>
      <c r="I228" s="182"/>
      <c r="J228" s="181">
        <v>0</v>
      </c>
    </row>
    <row r="229" spans="1:10" ht="20.25" customHeight="1" thickBot="1" x14ac:dyDescent="0.3">
      <c r="A229" s="267"/>
      <c r="B229" s="268"/>
      <c r="C229" s="269"/>
      <c r="D229" s="210" t="s">
        <v>7</v>
      </c>
      <c r="E229" s="213">
        <v>0</v>
      </c>
      <c r="F229" s="180">
        <v>0</v>
      </c>
      <c r="G229" s="180"/>
      <c r="H229" s="180">
        <v>0</v>
      </c>
      <c r="I229" s="180">
        <v>0</v>
      </c>
      <c r="J229" s="181">
        <v>0</v>
      </c>
    </row>
    <row r="230" spans="1:10" ht="20.25" customHeight="1" thickBot="1" x14ac:dyDescent="0.3">
      <c r="A230" s="267"/>
      <c r="B230" s="268"/>
      <c r="C230" s="269"/>
      <c r="D230" s="212" t="s">
        <v>210</v>
      </c>
      <c r="E230" s="214"/>
      <c r="F230" s="180">
        <v>0</v>
      </c>
      <c r="G230" s="182"/>
      <c r="H230" s="180">
        <v>0</v>
      </c>
      <c r="I230" s="182"/>
      <c r="J230" s="181">
        <v>0</v>
      </c>
    </row>
    <row r="231" spans="1:10" ht="20.25" customHeight="1" thickBot="1" x14ac:dyDescent="0.3">
      <c r="A231" s="267"/>
      <c r="B231" s="268"/>
      <c r="C231" s="269"/>
      <c r="D231" s="212" t="s">
        <v>211</v>
      </c>
      <c r="E231" s="215">
        <v>0</v>
      </c>
      <c r="F231" s="11">
        <v>0</v>
      </c>
      <c r="G231" s="11">
        <v>0</v>
      </c>
      <c r="H231" s="11">
        <v>0</v>
      </c>
      <c r="I231" s="11">
        <v>0</v>
      </c>
      <c r="J231" s="12">
        <v>0</v>
      </c>
    </row>
    <row r="232" spans="1:10" ht="20.25" customHeight="1" thickBot="1" x14ac:dyDescent="0.3">
      <c r="A232" s="267"/>
      <c r="B232" s="268"/>
      <c r="C232" s="269"/>
      <c r="D232" s="209" t="s">
        <v>212</v>
      </c>
      <c r="E232" s="59">
        <v>0</v>
      </c>
      <c r="F232" s="13">
        <v>0</v>
      </c>
      <c r="G232" s="13">
        <v>0</v>
      </c>
      <c r="H232" s="13">
        <v>0</v>
      </c>
      <c r="I232" s="13">
        <v>0</v>
      </c>
      <c r="J232" s="14">
        <v>0</v>
      </c>
    </row>
    <row r="233" spans="1:10" ht="20.25" customHeight="1" thickBot="1" x14ac:dyDescent="0.3">
      <c r="A233" s="267">
        <v>31</v>
      </c>
      <c r="B233" s="268" t="s">
        <v>39</v>
      </c>
      <c r="C233" s="269" t="s">
        <v>80</v>
      </c>
      <c r="D233" s="211" t="s">
        <v>208</v>
      </c>
      <c r="E233" s="216">
        <v>0</v>
      </c>
      <c r="F233" s="185">
        <v>0</v>
      </c>
      <c r="G233" s="185">
        <v>0</v>
      </c>
      <c r="H233" s="185">
        <v>0</v>
      </c>
      <c r="I233" s="185">
        <v>0</v>
      </c>
      <c r="J233" s="186">
        <v>0</v>
      </c>
    </row>
    <row r="234" spans="1:10" ht="20.25" customHeight="1" thickBot="1" x14ac:dyDescent="0.3">
      <c r="A234" s="267"/>
      <c r="B234" s="268"/>
      <c r="C234" s="269"/>
      <c r="D234" s="211" t="s">
        <v>86</v>
      </c>
      <c r="E234" s="214"/>
      <c r="F234" s="183">
        <v>0</v>
      </c>
      <c r="G234" s="182"/>
      <c r="H234" s="183">
        <v>0</v>
      </c>
      <c r="I234" s="182"/>
      <c r="J234" s="184"/>
    </row>
    <row r="235" spans="1:10" ht="20.25" customHeight="1" thickBot="1" x14ac:dyDescent="0.3">
      <c r="A235" s="267"/>
      <c r="B235" s="268"/>
      <c r="C235" s="269"/>
      <c r="D235" s="210" t="s">
        <v>5</v>
      </c>
      <c r="E235" s="213">
        <v>0</v>
      </c>
      <c r="F235" s="182"/>
      <c r="G235" s="180">
        <v>0</v>
      </c>
      <c r="H235" s="182"/>
      <c r="I235" s="180">
        <v>0</v>
      </c>
      <c r="J235" s="184"/>
    </row>
    <row r="236" spans="1:10" ht="20.25" customHeight="1" thickBot="1" x14ac:dyDescent="0.3">
      <c r="A236" s="267"/>
      <c r="B236" s="268"/>
      <c r="C236" s="269"/>
      <c r="D236" s="210" t="s">
        <v>209</v>
      </c>
      <c r="E236" s="213">
        <v>0</v>
      </c>
      <c r="F236" s="182"/>
      <c r="G236" s="180">
        <v>0</v>
      </c>
      <c r="H236" s="182"/>
      <c r="I236" s="180">
        <v>0</v>
      </c>
      <c r="J236" s="184"/>
    </row>
    <row r="237" spans="1:10" ht="20.25" customHeight="1" thickBot="1" x14ac:dyDescent="0.3">
      <c r="A237" s="267"/>
      <c r="B237" s="268"/>
      <c r="C237" s="269"/>
      <c r="D237" s="210" t="s">
        <v>6</v>
      </c>
      <c r="E237" s="214"/>
      <c r="F237" s="180">
        <v>0</v>
      </c>
      <c r="G237" s="182"/>
      <c r="H237" s="180">
        <v>0</v>
      </c>
      <c r="I237" s="182"/>
      <c r="J237" s="181">
        <v>0</v>
      </c>
    </row>
    <row r="238" spans="1:10" ht="20.25" customHeight="1" thickBot="1" x14ac:dyDescent="0.3">
      <c r="A238" s="267"/>
      <c r="B238" s="268"/>
      <c r="C238" s="269"/>
      <c r="D238" s="210" t="s">
        <v>7</v>
      </c>
      <c r="E238" s="213">
        <v>0</v>
      </c>
      <c r="F238" s="180">
        <v>0</v>
      </c>
      <c r="G238" s="180">
        <v>0</v>
      </c>
      <c r="H238" s="180">
        <v>0</v>
      </c>
      <c r="I238" s="180">
        <v>0</v>
      </c>
      <c r="J238" s="181">
        <v>0</v>
      </c>
    </row>
    <row r="239" spans="1:10" ht="20.25" customHeight="1" thickBot="1" x14ac:dyDescent="0.3">
      <c r="A239" s="267"/>
      <c r="B239" s="268"/>
      <c r="C239" s="269"/>
      <c r="D239" s="212" t="s">
        <v>210</v>
      </c>
      <c r="E239" s="214"/>
      <c r="F239" s="180">
        <v>0</v>
      </c>
      <c r="G239" s="182"/>
      <c r="H239" s="180">
        <v>0</v>
      </c>
      <c r="I239" s="182"/>
      <c r="J239" s="181">
        <v>0</v>
      </c>
    </row>
    <row r="240" spans="1:10" ht="20.25" customHeight="1" thickBot="1" x14ac:dyDescent="0.3">
      <c r="A240" s="267"/>
      <c r="B240" s="268"/>
      <c r="C240" s="269"/>
      <c r="D240" s="212" t="s">
        <v>211</v>
      </c>
      <c r="E240" s="215">
        <v>0</v>
      </c>
      <c r="F240" s="11">
        <v>0</v>
      </c>
      <c r="G240" s="11">
        <v>0</v>
      </c>
      <c r="H240" s="11">
        <v>0</v>
      </c>
      <c r="I240" s="11">
        <v>0</v>
      </c>
      <c r="J240" s="12">
        <v>0</v>
      </c>
    </row>
    <row r="241" spans="1:10" ht="20.25" customHeight="1" thickBot="1" x14ac:dyDescent="0.3">
      <c r="A241" s="267"/>
      <c r="B241" s="268"/>
      <c r="C241" s="269"/>
      <c r="D241" s="209" t="s">
        <v>212</v>
      </c>
      <c r="E241" s="59">
        <v>0</v>
      </c>
      <c r="F241" s="13">
        <v>0</v>
      </c>
      <c r="G241" s="13">
        <v>0</v>
      </c>
      <c r="H241" s="13">
        <v>0</v>
      </c>
      <c r="I241" s="13">
        <v>0</v>
      </c>
      <c r="J241" s="14">
        <v>0</v>
      </c>
    </row>
    <row r="242" spans="1:10" ht="20.25" customHeight="1" thickBot="1" x14ac:dyDescent="0.3">
      <c r="A242" s="267">
        <v>32</v>
      </c>
      <c r="B242" s="268" t="s">
        <v>40</v>
      </c>
      <c r="C242" s="269" t="s">
        <v>48</v>
      </c>
      <c r="D242" s="211" t="s">
        <v>208</v>
      </c>
      <c r="E242" s="216">
        <v>0</v>
      </c>
      <c r="F242" s="185">
        <v>0</v>
      </c>
      <c r="G242" s="185">
        <v>0</v>
      </c>
      <c r="H242" s="185">
        <v>0</v>
      </c>
      <c r="I242" s="185">
        <v>0</v>
      </c>
      <c r="J242" s="186">
        <v>0</v>
      </c>
    </row>
    <row r="243" spans="1:10" ht="20.25" customHeight="1" thickBot="1" x14ac:dyDescent="0.3">
      <c r="A243" s="267"/>
      <c r="B243" s="268"/>
      <c r="C243" s="269"/>
      <c r="D243" s="211" t="s">
        <v>86</v>
      </c>
      <c r="E243" s="214"/>
      <c r="F243" s="183">
        <v>0</v>
      </c>
      <c r="G243" s="182"/>
      <c r="H243" s="183">
        <v>0</v>
      </c>
      <c r="I243" s="182"/>
      <c r="J243" s="184"/>
    </row>
    <row r="244" spans="1:10" ht="20.25" customHeight="1" thickBot="1" x14ac:dyDescent="0.3">
      <c r="A244" s="267"/>
      <c r="B244" s="268"/>
      <c r="C244" s="269"/>
      <c r="D244" s="210" t="s">
        <v>5</v>
      </c>
      <c r="E244" s="213">
        <v>0</v>
      </c>
      <c r="F244" s="182"/>
      <c r="G244" s="180">
        <v>0</v>
      </c>
      <c r="H244" s="182"/>
      <c r="I244" s="180">
        <v>0</v>
      </c>
      <c r="J244" s="184"/>
    </row>
    <row r="245" spans="1:10" ht="20.25" customHeight="1" thickBot="1" x14ac:dyDescent="0.3">
      <c r="A245" s="267"/>
      <c r="B245" s="268"/>
      <c r="C245" s="269"/>
      <c r="D245" s="210" t="s">
        <v>209</v>
      </c>
      <c r="E245" s="213">
        <v>0</v>
      </c>
      <c r="F245" s="182"/>
      <c r="G245" s="180">
        <v>0</v>
      </c>
      <c r="H245" s="182"/>
      <c r="I245" s="180">
        <v>0</v>
      </c>
      <c r="J245" s="184"/>
    </row>
    <row r="246" spans="1:10" ht="20.25" customHeight="1" thickBot="1" x14ac:dyDescent="0.3">
      <c r="A246" s="267"/>
      <c r="B246" s="268"/>
      <c r="C246" s="269"/>
      <c r="D246" s="210" t="s">
        <v>6</v>
      </c>
      <c r="E246" s="214"/>
      <c r="F246" s="180">
        <v>0</v>
      </c>
      <c r="G246" s="182"/>
      <c r="H246" s="180">
        <v>0</v>
      </c>
      <c r="I246" s="182"/>
      <c r="J246" s="181">
        <v>0</v>
      </c>
    </row>
    <row r="247" spans="1:10" ht="20.25" customHeight="1" thickBot="1" x14ac:dyDescent="0.3">
      <c r="A247" s="267"/>
      <c r="B247" s="268"/>
      <c r="C247" s="269"/>
      <c r="D247" s="210" t="s">
        <v>7</v>
      </c>
      <c r="E247" s="213">
        <v>0</v>
      </c>
      <c r="F247" s="180">
        <v>0</v>
      </c>
      <c r="G247" s="180">
        <v>0</v>
      </c>
      <c r="H247" s="180">
        <v>0</v>
      </c>
      <c r="I247" s="180">
        <v>0</v>
      </c>
      <c r="J247" s="181">
        <v>0</v>
      </c>
    </row>
    <row r="248" spans="1:10" ht="20.25" customHeight="1" thickBot="1" x14ac:dyDescent="0.3">
      <c r="A248" s="267"/>
      <c r="B248" s="268"/>
      <c r="C248" s="269"/>
      <c r="D248" s="212" t="s">
        <v>210</v>
      </c>
      <c r="E248" s="214"/>
      <c r="F248" s="180">
        <v>0</v>
      </c>
      <c r="G248" s="182"/>
      <c r="H248" s="180">
        <v>0</v>
      </c>
      <c r="I248" s="182"/>
      <c r="J248" s="181">
        <v>0</v>
      </c>
    </row>
    <row r="249" spans="1:10" ht="20.25" customHeight="1" thickBot="1" x14ac:dyDescent="0.3">
      <c r="A249" s="267"/>
      <c r="B249" s="268"/>
      <c r="C249" s="269"/>
      <c r="D249" s="212" t="s">
        <v>211</v>
      </c>
      <c r="E249" s="215">
        <v>0</v>
      </c>
      <c r="F249" s="11">
        <v>0</v>
      </c>
      <c r="G249" s="11">
        <v>0</v>
      </c>
      <c r="H249" s="11">
        <v>0</v>
      </c>
      <c r="I249" s="11">
        <v>0</v>
      </c>
      <c r="J249" s="12">
        <v>0</v>
      </c>
    </row>
    <row r="250" spans="1:10" ht="20.25" customHeight="1" thickBot="1" x14ac:dyDescent="0.3">
      <c r="A250" s="267"/>
      <c r="B250" s="268"/>
      <c r="C250" s="269"/>
      <c r="D250" s="209" t="s">
        <v>212</v>
      </c>
      <c r="E250" s="59">
        <v>0</v>
      </c>
      <c r="F250" s="13">
        <v>0</v>
      </c>
      <c r="G250" s="13">
        <v>0</v>
      </c>
      <c r="H250" s="13">
        <v>0</v>
      </c>
      <c r="I250" s="13">
        <v>0</v>
      </c>
      <c r="J250" s="14">
        <v>0</v>
      </c>
    </row>
    <row r="251" spans="1:10" ht="20.25" customHeight="1" thickBot="1" x14ac:dyDescent="0.3">
      <c r="A251" s="267">
        <v>33</v>
      </c>
      <c r="B251" s="268" t="s">
        <v>41</v>
      </c>
      <c r="C251" s="269" t="s">
        <v>51</v>
      </c>
      <c r="D251" s="211" t="s">
        <v>208</v>
      </c>
      <c r="E251" s="216">
        <v>0</v>
      </c>
      <c r="F251" s="185">
        <v>0</v>
      </c>
      <c r="G251" s="185">
        <v>0</v>
      </c>
      <c r="H251" s="185">
        <v>0</v>
      </c>
      <c r="I251" s="185">
        <v>0</v>
      </c>
      <c r="J251" s="186">
        <v>0</v>
      </c>
    </row>
    <row r="252" spans="1:10" ht="20.25" customHeight="1" thickBot="1" x14ac:dyDescent="0.3">
      <c r="A252" s="267"/>
      <c r="B252" s="268"/>
      <c r="C252" s="269"/>
      <c r="D252" s="211" t="s">
        <v>86</v>
      </c>
      <c r="E252" s="214"/>
      <c r="F252" s="183">
        <v>0</v>
      </c>
      <c r="G252" s="182"/>
      <c r="H252" s="183"/>
      <c r="I252" s="182"/>
      <c r="J252" s="184"/>
    </row>
    <row r="253" spans="1:10" ht="20.25" customHeight="1" thickBot="1" x14ac:dyDescent="0.3">
      <c r="A253" s="267"/>
      <c r="B253" s="268"/>
      <c r="C253" s="269"/>
      <c r="D253" s="210" t="s">
        <v>5</v>
      </c>
      <c r="E253" s="213">
        <v>0</v>
      </c>
      <c r="F253" s="182"/>
      <c r="G253" s="180">
        <v>0</v>
      </c>
      <c r="H253" s="182"/>
      <c r="I253" s="180">
        <v>0</v>
      </c>
      <c r="J253" s="184"/>
    </row>
    <row r="254" spans="1:10" ht="20.25" customHeight="1" thickBot="1" x14ac:dyDescent="0.3">
      <c r="A254" s="267"/>
      <c r="B254" s="268"/>
      <c r="C254" s="269"/>
      <c r="D254" s="210" t="s">
        <v>209</v>
      </c>
      <c r="E254" s="213">
        <v>0</v>
      </c>
      <c r="F254" s="182"/>
      <c r="G254" s="180">
        <v>0</v>
      </c>
      <c r="H254" s="182"/>
      <c r="I254" s="180">
        <v>0</v>
      </c>
      <c r="J254" s="184"/>
    </row>
    <row r="255" spans="1:10" ht="20.25" customHeight="1" thickBot="1" x14ac:dyDescent="0.3">
      <c r="A255" s="267"/>
      <c r="B255" s="268"/>
      <c r="C255" s="269"/>
      <c r="D255" s="210" t="s">
        <v>6</v>
      </c>
      <c r="E255" s="214"/>
      <c r="F255" s="180">
        <v>0</v>
      </c>
      <c r="G255" s="182"/>
      <c r="H255" s="180">
        <v>0</v>
      </c>
      <c r="I255" s="182"/>
      <c r="J255" s="181">
        <v>0</v>
      </c>
    </row>
    <row r="256" spans="1:10" ht="20.25" customHeight="1" thickBot="1" x14ac:dyDescent="0.3">
      <c r="A256" s="267"/>
      <c r="B256" s="268"/>
      <c r="C256" s="269"/>
      <c r="D256" s="210" t="s">
        <v>7</v>
      </c>
      <c r="E256" s="213">
        <v>0</v>
      </c>
      <c r="F256" s="180">
        <v>0</v>
      </c>
      <c r="G256" s="180">
        <v>0</v>
      </c>
      <c r="H256" s="180">
        <v>0</v>
      </c>
      <c r="I256" s="180">
        <v>0</v>
      </c>
      <c r="J256" s="181">
        <v>0</v>
      </c>
    </row>
    <row r="257" spans="1:10" ht="20.25" customHeight="1" thickBot="1" x14ac:dyDescent="0.3">
      <c r="A257" s="267"/>
      <c r="B257" s="268"/>
      <c r="C257" s="269"/>
      <c r="D257" s="212" t="s">
        <v>210</v>
      </c>
      <c r="E257" s="214"/>
      <c r="F257" s="180">
        <v>0</v>
      </c>
      <c r="G257" s="182"/>
      <c r="H257" s="180">
        <v>0</v>
      </c>
      <c r="I257" s="182"/>
      <c r="J257" s="181">
        <v>0</v>
      </c>
    </row>
    <row r="258" spans="1:10" ht="20.25" customHeight="1" thickBot="1" x14ac:dyDescent="0.3">
      <c r="A258" s="267"/>
      <c r="B258" s="268"/>
      <c r="C258" s="269"/>
      <c r="D258" s="212" t="s">
        <v>211</v>
      </c>
      <c r="E258" s="215">
        <v>0</v>
      </c>
      <c r="F258" s="11">
        <v>0</v>
      </c>
      <c r="G258" s="11">
        <v>0</v>
      </c>
      <c r="H258" s="11">
        <v>0</v>
      </c>
      <c r="I258" s="11">
        <v>0</v>
      </c>
      <c r="J258" s="12">
        <v>0</v>
      </c>
    </row>
    <row r="259" spans="1:10" ht="20.25" customHeight="1" thickBot="1" x14ac:dyDescent="0.3">
      <c r="A259" s="267"/>
      <c r="B259" s="268"/>
      <c r="C259" s="269"/>
      <c r="D259" s="209" t="s">
        <v>212</v>
      </c>
      <c r="E259" s="59">
        <v>0</v>
      </c>
      <c r="F259" s="13">
        <v>0</v>
      </c>
      <c r="G259" s="13">
        <v>0</v>
      </c>
      <c r="H259" s="13">
        <v>0</v>
      </c>
      <c r="I259" s="13">
        <v>0</v>
      </c>
      <c r="J259" s="14">
        <v>0</v>
      </c>
    </row>
    <row r="260" spans="1:10" ht="20.25" customHeight="1" thickBot="1" x14ac:dyDescent="0.3">
      <c r="A260" s="267">
        <v>34</v>
      </c>
      <c r="B260" s="268" t="s">
        <v>42</v>
      </c>
      <c r="C260" s="269" t="s">
        <v>217</v>
      </c>
      <c r="D260" s="211" t="s">
        <v>208</v>
      </c>
      <c r="E260" s="216">
        <v>0</v>
      </c>
      <c r="F260" s="185">
        <v>0</v>
      </c>
      <c r="G260" s="185">
        <v>0</v>
      </c>
      <c r="H260" s="185">
        <v>0</v>
      </c>
      <c r="I260" s="185">
        <v>0</v>
      </c>
      <c r="J260" s="186">
        <v>0</v>
      </c>
    </row>
    <row r="261" spans="1:10" ht="20.25" customHeight="1" thickBot="1" x14ac:dyDescent="0.3">
      <c r="A261" s="267"/>
      <c r="B261" s="268"/>
      <c r="C261" s="269"/>
      <c r="D261" s="211" t="s">
        <v>86</v>
      </c>
      <c r="E261" s="214"/>
      <c r="F261" s="183">
        <v>0</v>
      </c>
      <c r="G261" s="182"/>
      <c r="H261" s="183"/>
      <c r="I261" s="182"/>
      <c r="J261" s="184"/>
    </row>
    <row r="262" spans="1:10" ht="20.25" customHeight="1" thickBot="1" x14ac:dyDescent="0.3">
      <c r="A262" s="267"/>
      <c r="B262" s="268"/>
      <c r="C262" s="269"/>
      <c r="D262" s="210" t="s">
        <v>5</v>
      </c>
      <c r="E262" s="213">
        <v>0</v>
      </c>
      <c r="F262" s="182"/>
      <c r="G262" s="180">
        <v>0</v>
      </c>
      <c r="H262" s="182"/>
      <c r="I262" s="180">
        <v>0</v>
      </c>
      <c r="J262" s="184"/>
    </row>
    <row r="263" spans="1:10" ht="20.25" customHeight="1" thickBot="1" x14ac:dyDescent="0.3">
      <c r="A263" s="267"/>
      <c r="B263" s="268"/>
      <c r="C263" s="269"/>
      <c r="D263" s="210" t="s">
        <v>209</v>
      </c>
      <c r="E263" s="213">
        <v>0</v>
      </c>
      <c r="F263" s="182"/>
      <c r="G263" s="180">
        <v>0</v>
      </c>
      <c r="H263" s="182"/>
      <c r="I263" s="180">
        <v>0</v>
      </c>
      <c r="J263" s="184"/>
    </row>
    <row r="264" spans="1:10" ht="20.25" customHeight="1" thickBot="1" x14ac:dyDescent="0.3">
      <c r="A264" s="267"/>
      <c r="B264" s="268"/>
      <c r="C264" s="269"/>
      <c r="D264" s="210" t="s">
        <v>6</v>
      </c>
      <c r="E264" s="214"/>
      <c r="F264" s="180">
        <v>0</v>
      </c>
      <c r="G264" s="182"/>
      <c r="H264" s="180">
        <v>0</v>
      </c>
      <c r="I264" s="182"/>
      <c r="J264" s="181">
        <v>0</v>
      </c>
    </row>
    <row r="265" spans="1:10" ht="20.25" customHeight="1" thickBot="1" x14ac:dyDescent="0.3">
      <c r="A265" s="267"/>
      <c r="B265" s="268"/>
      <c r="C265" s="269"/>
      <c r="D265" s="210" t="s">
        <v>7</v>
      </c>
      <c r="E265" s="213">
        <v>0</v>
      </c>
      <c r="F265" s="180">
        <v>0</v>
      </c>
      <c r="G265" s="180">
        <v>0</v>
      </c>
      <c r="H265" s="180">
        <v>0</v>
      </c>
      <c r="I265" s="180">
        <v>0</v>
      </c>
      <c r="J265" s="181">
        <v>0</v>
      </c>
    </row>
    <row r="266" spans="1:10" ht="20.25" customHeight="1" thickBot="1" x14ac:dyDescent="0.3">
      <c r="A266" s="267"/>
      <c r="B266" s="268"/>
      <c r="C266" s="269"/>
      <c r="D266" s="212" t="s">
        <v>210</v>
      </c>
      <c r="E266" s="214"/>
      <c r="F266" s="180">
        <v>0</v>
      </c>
      <c r="G266" s="182"/>
      <c r="H266" s="180">
        <v>0</v>
      </c>
      <c r="I266" s="182"/>
      <c r="J266" s="181">
        <v>0</v>
      </c>
    </row>
    <row r="267" spans="1:10" ht="20.25" customHeight="1" thickBot="1" x14ac:dyDescent="0.3">
      <c r="A267" s="267"/>
      <c r="B267" s="268"/>
      <c r="C267" s="269"/>
      <c r="D267" s="212" t="s">
        <v>211</v>
      </c>
      <c r="E267" s="215">
        <v>0</v>
      </c>
      <c r="F267" s="11">
        <v>0</v>
      </c>
      <c r="G267" s="11">
        <v>0</v>
      </c>
      <c r="H267" s="11">
        <v>0</v>
      </c>
      <c r="I267" s="11">
        <v>0</v>
      </c>
      <c r="J267" s="12">
        <v>0</v>
      </c>
    </row>
    <row r="268" spans="1:10" ht="20.25" customHeight="1" thickBot="1" x14ac:dyDescent="0.3">
      <c r="A268" s="267"/>
      <c r="B268" s="268"/>
      <c r="C268" s="269"/>
      <c r="D268" s="209" t="s">
        <v>212</v>
      </c>
      <c r="E268" s="59">
        <v>0</v>
      </c>
      <c r="F268" s="13">
        <v>0</v>
      </c>
      <c r="G268" s="13">
        <v>0</v>
      </c>
      <c r="H268" s="13">
        <v>0</v>
      </c>
      <c r="I268" s="13">
        <v>0</v>
      </c>
      <c r="J268" s="14">
        <v>0</v>
      </c>
    </row>
    <row r="269" spans="1:10" ht="20.25" customHeight="1" thickBot="1" x14ac:dyDescent="0.3">
      <c r="A269" s="267">
        <v>35</v>
      </c>
      <c r="B269" s="268" t="s">
        <v>43</v>
      </c>
      <c r="C269" s="269" t="s">
        <v>57</v>
      </c>
      <c r="D269" s="211" t="s">
        <v>208</v>
      </c>
      <c r="E269" s="216">
        <v>0</v>
      </c>
      <c r="F269" s="185">
        <v>0</v>
      </c>
      <c r="G269" s="185">
        <v>0</v>
      </c>
      <c r="H269" s="185">
        <v>0</v>
      </c>
      <c r="I269" s="185">
        <v>0</v>
      </c>
      <c r="J269" s="186">
        <v>0</v>
      </c>
    </row>
    <row r="270" spans="1:10" ht="20.25" customHeight="1" thickBot="1" x14ac:dyDescent="0.3">
      <c r="A270" s="267"/>
      <c r="B270" s="268"/>
      <c r="C270" s="269"/>
      <c r="D270" s="211" t="s">
        <v>86</v>
      </c>
      <c r="E270" s="214">
        <v>0</v>
      </c>
      <c r="F270" s="183">
        <v>0</v>
      </c>
      <c r="G270" s="182"/>
      <c r="H270" s="183">
        <v>0</v>
      </c>
      <c r="I270" s="182"/>
      <c r="J270" s="184"/>
    </row>
    <row r="271" spans="1:10" ht="20.25" customHeight="1" thickBot="1" x14ac:dyDescent="0.3">
      <c r="A271" s="267"/>
      <c r="B271" s="268"/>
      <c r="C271" s="269"/>
      <c r="D271" s="210" t="s">
        <v>5</v>
      </c>
      <c r="E271" s="213">
        <v>0</v>
      </c>
      <c r="F271" s="182"/>
      <c r="G271" s="180">
        <v>0</v>
      </c>
      <c r="H271" s="182"/>
      <c r="I271" s="180">
        <v>0</v>
      </c>
      <c r="J271" s="184"/>
    </row>
    <row r="272" spans="1:10" ht="20.25" customHeight="1" thickBot="1" x14ac:dyDescent="0.3">
      <c r="A272" s="267"/>
      <c r="B272" s="268"/>
      <c r="C272" s="269"/>
      <c r="D272" s="210" t="s">
        <v>209</v>
      </c>
      <c r="E272" s="213">
        <v>0</v>
      </c>
      <c r="F272" s="182"/>
      <c r="G272" s="180">
        <v>0</v>
      </c>
      <c r="H272" s="182"/>
      <c r="I272" s="180">
        <v>0</v>
      </c>
      <c r="J272" s="184"/>
    </row>
    <row r="273" spans="1:10" ht="20.25" customHeight="1" thickBot="1" x14ac:dyDescent="0.3">
      <c r="A273" s="267"/>
      <c r="B273" s="268"/>
      <c r="C273" s="269"/>
      <c r="D273" s="210" t="s">
        <v>6</v>
      </c>
      <c r="E273" s="214"/>
      <c r="F273" s="180">
        <v>0</v>
      </c>
      <c r="G273" s="182"/>
      <c r="H273" s="180">
        <v>0</v>
      </c>
      <c r="I273" s="182"/>
      <c r="J273" s="181">
        <v>0</v>
      </c>
    </row>
    <row r="274" spans="1:10" ht="20.25" customHeight="1" thickBot="1" x14ac:dyDescent="0.3">
      <c r="A274" s="267"/>
      <c r="B274" s="268"/>
      <c r="C274" s="269"/>
      <c r="D274" s="210" t="s">
        <v>7</v>
      </c>
      <c r="E274" s="213">
        <v>0</v>
      </c>
      <c r="F274" s="180">
        <v>0</v>
      </c>
      <c r="G274" s="180">
        <v>0</v>
      </c>
      <c r="H274" s="180">
        <v>0</v>
      </c>
      <c r="I274" s="180">
        <v>0</v>
      </c>
      <c r="J274" s="181">
        <v>0</v>
      </c>
    </row>
    <row r="275" spans="1:10" ht="20.25" customHeight="1" thickBot="1" x14ac:dyDescent="0.3">
      <c r="A275" s="267"/>
      <c r="B275" s="268"/>
      <c r="C275" s="269"/>
      <c r="D275" s="212" t="s">
        <v>210</v>
      </c>
      <c r="E275" s="214"/>
      <c r="F275" s="180">
        <v>0</v>
      </c>
      <c r="G275" s="182"/>
      <c r="H275" s="180">
        <v>0</v>
      </c>
      <c r="I275" s="182"/>
      <c r="J275" s="181">
        <v>0</v>
      </c>
    </row>
    <row r="276" spans="1:10" ht="20.25" customHeight="1" thickBot="1" x14ac:dyDescent="0.3">
      <c r="A276" s="267"/>
      <c r="B276" s="268"/>
      <c r="C276" s="269"/>
      <c r="D276" s="212" t="s">
        <v>211</v>
      </c>
      <c r="E276" s="215">
        <v>0</v>
      </c>
      <c r="F276" s="11">
        <v>0</v>
      </c>
      <c r="G276" s="11">
        <v>0</v>
      </c>
      <c r="H276" s="11">
        <v>0</v>
      </c>
      <c r="I276" s="11">
        <v>0</v>
      </c>
      <c r="J276" s="12">
        <v>0</v>
      </c>
    </row>
    <row r="277" spans="1:10" ht="20.25" customHeight="1" thickBot="1" x14ac:dyDescent="0.3">
      <c r="A277" s="267"/>
      <c r="B277" s="268"/>
      <c r="C277" s="269"/>
      <c r="D277" s="209" t="s">
        <v>212</v>
      </c>
      <c r="E277" s="59">
        <v>0</v>
      </c>
      <c r="F277" s="13">
        <v>0</v>
      </c>
      <c r="G277" s="13">
        <v>0</v>
      </c>
      <c r="H277" s="13">
        <v>0</v>
      </c>
      <c r="I277" s="13">
        <v>0</v>
      </c>
      <c r="J277" s="14">
        <v>0</v>
      </c>
    </row>
    <row r="278" spans="1:10" ht="20.25" customHeight="1" thickBot="1" x14ac:dyDescent="0.3">
      <c r="A278" s="267">
        <v>36</v>
      </c>
      <c r="B278" s="268" t="s">
        <v>84</v>
      </c>
      <c r="C278" s="269" t="s">
        <v>58</v>
      </c>
      <c r="D278" s="211" t="s">
        <v>208</v>
      </c>
      <c r="E278" s="216">
        <v>0</v>
      </c>
      <c r="F278" s="185">
        <v>0</v>
      </c>
      <c r="G278" s="185">
        <v>0</v>
      </c>
      <c r="H278" s="185">
        <v>0</v>
      </c>
      <c r="I278" s="185">
        <v>0</v>
      </c>
      <c r="J278" s="186">
        <v>0</v>
      </c>
    </row>
    <row r="279" spans="1:10" ht="20.25" customHeight="1" thickBot="1" x14ac:dyDescent="0.3">
      <c r="A279" s="267"/>
      <c r="B279" s="268"/>
      <c r="C279" s="269"/>
      <c r="D279" s="211" t="s">
        <v>86</v>
      </c>
      <c r="E279" s="214"/>
      <c r="F279" s="183">
        <v>0</v>
      </c>
      <c r="G279" s="182"/>
      <c r="H279" s="183">
        <v>0</v>
      </c>
      <c r="I279" s="182"/>
      <c r="J279" s="184"/>
    </row>
    <row r="280" spans="1:10" ht="20.25" customHeight="1" thickBot="1" x14ac:dyDescent="0.3">
      <c r="A280" s="267"/>
      <c r="B280" s="268"/>
      <c r="C280" s="269"/>
      <c r="D280" s="210" t="s">
        <v>5</v>
      </c>
      <c r="E280" s="213">
        <v>0</v>
      </c>
      <c r="F280" s="182"/>
      <c r="G280" s="180">
        <v>0</v>
      </c>
      <c r="H280" s="182"/>
      <c r="I280" s="180">
        <v>0</v>
      </c>
      <c r="J280" s="184"/>
    </row>
    <row r="281" spans="1:10" ht="20.25" customHeight="1" thickBot="1" x14ac:dyDescent="0.3">
      <c r="A281" s="267"/>
      <c r="B281" s="268"/>
      <c r="C281" s="269"/>
      <c r="D281" s="210" t="s">
        <v>209</v>
      </c>
      <c r="E281" s="213">
        <v>0</v>
      </c>
      <c r="F281" s="182"/>
      <c r="G281" s="180">
        <v>0</v>
      </c>
      <c r="H281" s="182"/>
      <c r="I281" s="180">
        <v>0</v>
      </c>
      <c r="J281" s="184"/>
    </row>
    <row r="282" spans="1:10" ht="20.25" customHeight="1" thickBot="1" x14ac:dyDescent="0.3">
      <c r="A282" s="267"/>
      <c r="B282" s="268"/>
      <c r="C282" s="269"/>
      <c r="D282" s="210" t="s">
        <v>6</v>
      </c>
      <c r="E282" s="214"/>
      <c r="F282" s="180">
        <v>0</v>
      </c>
      <c r="G282" s="182"/>
      <c r="H282" s="180">
        <v>0</v>
      </c>
      <c r="I282" s="182"/>
      <c r="J282" s="181">
        <v>0</v>
      </c>
    </row>
    <row r="283" spans="1:10" ht="20.25" customHeight="1" thickBot="1" x14ac:dyDescent="0.3">
      <c r="A283" s="267"/>
      <c r="B283" s="268"/>
      <c r="C283" s="269"/>
      <c r="D283" s="210" t="s">
        <v>7</v>
      </c>
      <c r="E283" s="213">
        <v>0</v>
      </c>
      <c r="F283" s="180">
        <v>0</v>
      </c>
      <c r="G283" s="180">
        <v>0</v>
      </c>
      <c r="H283" s="180">
        <v>0</v>
      </c>
      <c r="I283" s="180"/>
      <c r="J283" s="181">
        <v>0</v>
      </c>
    </row>
    <row r="284" spans="1:10" ht="20.25" customHeight="1" thickBot="1" x14ac:dyDescent="0.3">
      <c r="A284" s="267"/>
      <c r="B284" s="268"/>
      <c r="C284" s="269"/>
      <c r="D284" s="212" t="s">
        <v>210</v>
      </c>
      <c r="E284" s="214"/>
      <c r="F284" s="180">
        <v>0</v>
      </c>
      <c r="G284" s="182"/>
      <c r="H284" s="180">
        <v>0</v>
      </c>
      <c r="I284" s="182"/>
      <c r="J284" s="181">
        <v>0</v>
      </c>
    </row>
    <row r="285" spans="1:10" ht="20.25" customHeight="1" thickBot="1" x14ac:dyDescent="0.3">
      <c r="A285" s="267"/>
      <c r="B285" s="268"/>
      <c r="C285" s="269"/>
      <c r="D285" s="212" t="s">
        <v>211</v>
      </c>
      <c r="E285" s="215">
        <v>0</v>
      </c>
      <c r="F285" s="11">
        <v>0</v>
      </c>
      <c r="G285" s="11">
        <v>0</v>
      </c>
      <c r="H285" s="11">
        <v>0</v>
      </c>
      <c r="I285" s="11">
        <v>0</v>
      </c>
      <c r="J285" s="12">
        <v>0</v>
      </c>
    </row>
    <row r="286" spans="1:10" ht="20.25" customHeight="1" thickBot="1" x14ac:dyDescent="0.3">
      <c r="A286" s="267"/>
      <c r="B286" s="268"/>
      <c r="C286" s="269"/>
      <c r="D286" s="209" t="s">
        <v>212</v>
      </c>
      <c r="E286" s="59">
        <v>0</v>
      </c>
      <c r="F286" s="13">
        <v>0</v>
      </c>
      <c r="G286" s="13">
        <v>0</v>
      </c>
      <c r="H286" s="13">
        <v>0</v>
      </c>
      <c r="I286" s="13">
        <v>0</v>
      </c>
      <c r="J286" s="14">
        <v>0</v>
      </c>
    </row>
    <row r="287" spans="1:10" ht="20.25" customHeight="1" thickBot="1" x14ac:dyDescent="0.3">
      <c r="A287" s="267">
        <v>37</v>
      </c>
      <c r="B287" s="268" t="s">
        <v>44</v>
      </c>
      <c r="C287" s="269" t="s">
        <v>52</v>
      </c>
      <c r="D287" s="211" t="s">
        <v>208</v>
      </c>
      <c r="E287" s="216">
        <v>0</v>
      </c>
      <c r="F287" s="185">
        <v>0</v>
      </c>
      <c r="G287" s="185">
        <v>0</v>
      </c>
      <c r="H287" s="185">
        <v>0</v>
      </c>
      <c r="I287" s="185">
        <v>0</v>
      </c>
      <c r="J287" s="186">
        <v>0</v>
      </c>
    </row>
    <row r="288" spans="1:10" ht="20.25" customHeight="1" thickBot="1" x14ac:dyDescent="0.3">
      <c r="A288" s="267"/>
      <c r="B288" s="268"/>
      <c r="C288" s="269"/>
      <c r="D288" s="211" t="s">
        <v>86</v>
      </c>
      <c r="E288" s="214"/>
      <c r="F288" s="183">
        <v>0</v>
      </c>
      <c r="G288" s="182"/>
      <c r="H288" s="183">
        <v>0</v>
      </c>
      <c r="I288" s="182"/>
      <c r="J288" s="184"/>
    </row>
    <row r="289" spans="1:10" ht="20.25" customHeight="1" thickBot="1" x14ac:dyDescent="0.3">
      <c r="A289" s="267"/>
      <c r="B289" s="268"/>
      <c r="C289" s="269"/>
      <c r="D289" s="210" t="s">
        <v>5</v>
      </c>
      <c r="E289" s="213">
        <v>0</v>
      </c>
      <c r="F289" s="182"/>
      <c r="G289" s="180">
        <v>0</v>
      </c>
      <c r="H289" s="182"/>
      <c r="I289" s="180">
        <v>0</v>
      </c>
      <c r="J289" s="184"/>
    </row>
    <row r="290" spans="1:10" ht="20.25" customHeight="1" thickBot="1" x14ac:dyDescent="0.3">
      <c r="A290" s="267"/>
      <c r="B290" s="268"/>
      <c r="C290" s="269"/>
      <c r="D290" s="210" t="s">
        <v>209</v>
      </c>
      <c r="E290" s="213">
        <v>0</v>
      </c>
      <c r="F290" s="182"/>
      <c r="G290" s="180">
        <v>0</v>
      </c>
      <c r="H290" s="182"/>
      <c r="I290" s="180">
        <v>0</v>
      </c>
      <c r="J290" s="184"/>
    </row>
    <row r="291" spans="1:10" ht="20.25" customHeight="1" thickBot="1" x14ac:dyDescent="0.3">
      <c r="A291" s="267"/>
      <c r="B291" s="268"/>
      <c r="C291" s="269"/>
      <c r="D291" s="210" t="s">
        <v>6</v>
      </c>
      <c r="E291" s="214"/>
      <c r="F291" s="180">
        <v>0</v>
      </c>
      <c r="G291" s="182"/>
      <c r="H291" s="180">
        <v>0</v>
      </c>
      <c r="I291" s="182"/>
      <c r="J291" s="181">
        <v>0</v>
      </c>
    </row>
    <row r="292" spans="1:10" ht="20.25" customHeight="1" thickBot="1" x14ac:dyDescent="0.3">
      <c r="A292" s="267"/>
      <c r="B292" s="268"/>
      <c r="C292" s="269"/>
      <c r="D292" s="210" t="s">
        <v>7</v>
      </c>
      <c r="E292" s="213">
        <v>0</v>
      </c>
      <c r="F292" s="180">
        <v>0</v>
      </c>
      <c r="G292" s="180">
        <v>0</v>
      </c>
      <c r="H292" s="180">
        <v>0</v>
      </c>
      <c r="I292" s="180">
        <v>0</v>
      </c>
      <c r="J292" s="181">
        <v>0</v>
      </c>
    </row>
    <row r="293" spans="1:10" ht="20.25" customHeight="1" thickBot="1" x14ac:dyDescent="0.3">
      <c r="A293" s="267"/>
      <c r="B293" s="268"/>
      <c r="C293" s="269"/>
      <c r="D293" s="212" t="s">
        <v>210</v>
      </c>
      <c r="E293" s="214"/>
      <c r="F293" s="180">
        <v>0</v>
      </c>
      <c r="G293" s="182"/>
      <c r="H293" s="180">
        <v>0</v>
      </c>
      <c r="I293" s="182"/>
      <c r="J293" s="181">
        <v>0</v>
      </c>
    </row>
    <row r="294" spans="1:10" ht="20.25" customHeight="1" thickBot="1" x14ac:dyDescent="0.3">
      <c r="A294" s="267"/>
      <c r="B294" s="268"/>
      <c r="C294" s="269"/>
      <c r="D294" s="212" t="s">
        <v>211</v>
      </c>
      <c r="E294" s="215">
        <v>0</v>
      </c>
      <c r="F294" s="11">
        <v>0</v>
      </c>
      <c r="G294" s="11">
        <v>0</v>
      </c>
      <c r="H294" s="11">
        <v>0</v>
      </c>
      <c r="I294" s="11">
        <v>0</v>
      </c>
      <c r="J294" s="12">
        <v>0</v>
      </c>
    </row>
    <row r="295" spans="1:10" ht="20.25" customHeight="1" thickBot="1" x14ac:dyDescent="0.3">
      <c r="A295" s="267"/>
      <c r="B295" s="268"/>
      <c r="C295" s="269"/>
      <c r="D295" s="209" t="s">
        <v>212</v>
      </c>
      <c r="E295" s="59">
        <v>0</v>
      </c>
      <c r="F295" s="13">
        <v>0</v>
      </c>
      <c r="G295" s="13">
        <v>0</v>
      </c>
      <c r="H295" s="13">
        <v>0</v>
      </c>
      <c r="I295" s="13">
        <v>0</v>
      </c>
      <c r="J295" s="14">
        <v>0</v>
      </c>
    </row>
    <row r="296" spans="1:10" ht="20.25" customHeight="1" thickBot="1" x14ac:dyDescent="0.3">
      <c r="A296" s="267">
        <v>38</v>
      </c>
      <c r="B296" s="270" t="s">
        <v>45</v>
      </c>
      <c r="C296" s="269" t="s">
        <v>59</v>
      </c>
      <c r="D296" s="211" t="s">
        <v>208</v>
      </c>
      <c r="E296" s="216">
        <v>0</v>
      </c>
      <c r="F296" s="185">
        <v>0</v>
      </c>
      <c r="G296" s="185">
        <v>0</v>
      </c>
      <c r="H296" s="185">
        <v>0</v>
      </c>
      <c r="I296" s="185">
        <v>0</v>
      </c>
      <c r="J296" s="186">
        <v>0</v>
      </c>
    </row>
    <row r="297" spans="1:10" ht="20.25" customHeight="1" thickBot="1" x14ac:dyDescent="0.3">
      <c r="A297" s="267"/>
      <c r="B297" s="270"/>
      <c r="C297" s="269"/>
      <c r="D297" s="211" t="s">
        <v>86</v>
      </c>
      <c r="E297" s="214"/>
      <c r="F297" s="183">
        <v>0</v>
      </c>
      <c r="G297" s="182"/>
      <c r="H297" s="183">
        <v>0</v>
      </c>
      <c r="I297" s="182"/>
      <c r="J297" s="184"/>
    </row>
    <row r="298" spans="1:10" ht="20.25" customHeight="1" thickBot="1" x14ac:dyDescent="0.3">
      <c r="A298" s="267"/>
      <c r="B298" s="270"/>
      <c r="C298" s="269"/>
      <c r="D298" s="210" t="s">
        <v>5</v>
      </c>
      <c r="E298" s="213">
        <v>0</v>
      </c>
      <c r="F298" s="182"/>
      <c r="G298" s="180">
        <v>0</v>
      </c>
      <c r="H298" s="182"/>
      <c r="I298" s="180">
        <v>0</v>
      </c>
      <c r="J298" s="184"/>
    </row>
    <row r="299" spans="1:10" ht="20.25" customHeight="1" thickBot="1" x14ac:dyDescent="0.3">
      <c r="A299" s="267"/>
      <c r="B299" s="270"/>
      <c r="C299" s="269"/>
      <c r="D299" s="210" t="s">
        <v>209</v>
      </c>
      <c r="E299" s="213">
        <v>0</v>
      </c>
      <c r="F299" s="182"/>
      <c r="G299" s="180">
        <v>0</v>
      </c>
      <c r="H299" s="182"/>
      <c r="I299" s="180">
        <v>0</v>
      </c>
      <c r="J299" s="184"/>
    </row>
    <row r="300" spans="1:10" ht="20.25" customHeight="1" thickBot="1" x14ac:dyDescent="0.3">
      <c r="A300" s="267"/>
      <c r="B300" s="270"/>
      <c r="C300" s="269"/>
      <c r="D300" s="210" t="s">
        <v>6</v>
      </c>
      <c r="E300" s="214"/>
      <c r="F300" s="180">
        <v>0</v>
      </c>
      <c r="G300" s="182"/>
      <c r="H300" s="180">
        <v>0</v>
      </c>
      <c r="I300" s="182"/>
      <c r="J300" s="181">
        <v>0</v>
      </c>
    </row>
    <row r="301" spans="1:10" ht="20.25" customHeight="1" thickBot="1" x14ac:dyDescent="0.3">
      <c r="A301" s="267"/>
      <c r="B301" s="270"/>
      <c r="C301" s="269"/>
      <c r="D301" s="210" t="s">
        <v>7</v>
      </c>
      <c r="E301" s="213">
        <v>0</v>
      </c>
      <c r="F301" s="180">
        <v>0</v>
      </c>
      <c r="G301" s="180">
        <v>0</v>
      </c>
      <c r="H301" s="180">
        <v>0</v>
      </c>
      <c r="I301" s="180">
        <v>0</v>
      </c>
      <c r="J301" s="181">
        <v>0</v>
      </c>
    </row>
    <row r="302" spans="1:10" ht="20.25" customHeight="1" thickBot="1" x14ac:dyDescent="0.3">
      <c r="A302" s="267"/>
      <c r="B302" s="270"/>
      <c r="C302" s="269"/>
      <c r="D302" s="212" t="s">
        <v>210</v>
      </c>
      <c r="E302" s="214"/>
      <c r="F302" s="180">
        <v>0</v>
      </c>
      <c r="G302" s="182"/>
      <c r="H302" s="180">
        <v>0</v>
      </c>
      <c r="I302" s="182"/>
      <c r="J302" s="181">
        <v>0</v>
      </c>
    </row>
    <row r="303" spans="1:10" ht="20.25" customHeight="1" thickBot="1" x14ac:dyDescent="0.3">
      <c r="A303" s="267"/>
      <c r="B303" s="270"/>
      <c r="C303" s="269"/>
      <c r="D303" s="212" t="s">
        <v>211</v>
      </c>
      <c r="E303" s="215">
        <v>0</v>
      </c>
      <c r="F303" s="11">
        <v>0</v>
      </c>
      <c r="G303" s="11">
        <v>0</v>
      </c>
      <c r="H303" s="11">
        <v>0</v>
      </c>
      <c r="I303" s="11">
        <v>0</v>
      </c>
      <c r="J303" s="12">
        <v>0</v>
      </c>
    </row>
    <row r="304" spans="1:10" ht="20.25" customHeight="1" thickBot="1" x14ac:dyDescent="0.3">
      <c r="A304" s="267"/>
      <c r="B304" s="270"/>
      <c r="C304" s="269"/>
      <c r="D304" s="209" t="s">
        <v>212</v>
      </c>
      <c r="E304" s="59">
        <v>0</v>
      </c>
      <c r="F304" s="13">
        <v>0</v>
      </c>
      <c r="G304" s="13">
        <v>0</v>
      </c>
      <c r="H304" s="13">
        <v>0</v>
      </c>
      <c r="I304" s="13">
        <v>0</v>
      </c>
      <c r="J304" s="14">
        <v>0</v>
      </c>
    </row>
    <row r="305" spans="1:10" ht="20.25" customHeight="1" thickBot="1" x14ac:dyDescent="0.3">
      <c r="A305" s="267">
        <v>39</v>
      </c>
      <c r="B305" s="268" t="s">
        <v>218</v>
      </c>
      <c r="C305" s="269" t="s">
        <v>53</v>
      </c>
      <c r="D305" s="211" t="s">
        <v>208</v>
      </c>
      <c r="E305" s="216">
        <v>0</v>
      </c>
      <c r="F305" s="185">
        <v>0</v>
      </c>
      <c r="G305" s="185">
        <v>0</v>
      </c>
      <c r="H305" s="185">
        <v>0</v>
      </c>
      <c r="I305" s="185">
        <v>0</v>
      </c>
      <c r="J305" s="186">
        <v>0</v>
      </c>
    </row>
    <row r="306" spans="1:10" ht="20.25" customHeight="1" thickBot="1" x14ac:dyDescent="0.3">
      <c r="A306" s="267"/>
      <c r="B306" s="268"/>
      <c r="C306" s="269"/>
      <c r="D306" s="211" t="s">
        <v>86</v>
      </c>
      <c r="E306" s="214"/>
      <c r="F306" s="183">
        <v>0</v>
      </c>
      <c r="G306" s="182"/>
      <c r="H306" s="183">
        <v>0</v>
      </c>
      <c r="I306" s="182"/>
      <c r="J306" s="184"/>
    </row>
    <row r="307" spans="1:10" ht="20.25" customHeight="1" thickBot="1" x14ac:dyDescent="0.3">
      <c r="A307" s="267"/>
      <c r="B307" s="268"/>
      <c r="C307" s="269"/>
      <c r="D307" s="210" t="s">
        <v>5</v>
      </c>
      <c r="E307" s="213">
        <v>0</v>
      </c>
      <c r="F307" s="182"/>
      <c r="G307" s="180">
        <v>0</v>
      </c>
      <c r="H307" s="182"/>
      <c r="I307" s="180">
        <v>0</v>
      </c>
      <c r="J307" s="184"/>
    </row>
    <row r="308" spans="1:10" ht="20.25" customHeight="1" thickBot="1" x14ac:dyDescent="0.3">
      <c r="A308" s="267"/>
      <c r="B308" s="268"/>
      <c r="C308" s="269"/>
      <c r="D308" s="210" t="s">
        <v>209</v>
      </c>
      <c r="E308" s="213">
        <v>0</v>
      </c>
      <c r="F308" s="182"/>
      <c r="G308" s="180">
        <v>0</v>
      </c>
      <c r="H308" s="182"/>
      <c r="I308" s="180">
        <v>0</v>
      </c>
      <c r="J308" s="184"/>
    </row>
    <row r="309" spans="1:10" ht="20.25" customHeight="1" thickBot="1" x14ac:dyDescent="0.3">
      <c r="A309" s="267"/>
      <c r="B309" s="268"/>
      <c r="C309" s="269"/>
      <c r="D309" s="210" t="s">
        <v>6</v>
      </c>
      <c r="E309" s="214"/>
      <c r="F309" s="180">
        <v>0</v>
      </c>
      <c r="G309" s="182"/>
      <c r="H309" s="180">
        <v>0</v>
      </c>
      <c r="I309" s="182"/>
      <c r="J309" s="181">
        <v>0</v>
      </c>
    </row>
    <row r="310" spans="1:10" ht="20.25" customHeight="1" thickBot="1" x14ac:dyDescent="0.3">
      <c r="A310" s="267"/>
      <c r="B310" s="268"/>
      <c r="C310" s="269"/>
      <c r="D310" s="210" t="s">
        <v>7</v>
      </c>
      <c r="E310" s="213">
        <v>0</v>
      </c>
      <c r="F310" s="180">
        <v>0</v>
      </c>
      <c r="G310" s="180">
        <v>0</v>
      </c>
      <c r="H310" s="180">
        <v>0</v>
      </c>
      <c r="I310" s="180">
        <v>0</v>
      </c>
      <c r="J310" s="181">
        <v>0</v>
      </c>
    </row>
    <row r="311" spans="1:10" ht="20.25" customHeight="1" thickBot="1" x14ac:dyDescent="0.3">
      <c r="A311" s="267"/>
      <c r="B311" s="268"/>
      <c r="C311" s="269"/>
      <c r="D311" s="212" t="s">
        <v>210</v>
      </c>
      <c r="E311" s="214"/>
      <c r="F311" s="180">
        <v>0</v>
      </c>
      <c r="G311" s="182"/>
      <c r="H311" s="180">
        <v>0</v>
      </c>
      <c r="I311" s="182"/>
      <c r="J311" s="181">
        <v>0</v>
      </c>
    </row>
    <row r="312" spans="1:10" ht="20.25" customHeight="1" thickBot="1" x14ac:dyDescent="0.3">
      <c r="A312" s="267"/>
      <c r="B312" s="268"/>
      <c r="C312" s="269"/>
      <c r="D312" s="212" t="s">
        <v>211</v>
      </c>
      <c r="E312" s="215">
        <v>0</v>
      </c>
      <c r="F312" s="11">
        <v>0</v>
      </c>
      <c r="G312" s="11">
        <v>0</v>
      </c>
      <c r="H312" s="11">
        <v>0</v>
      </c>
      <c r="I312" s="11">
        <v>0</v>
      </c>
      <c r="J312" s="12">
        <v>0</v>
      </c>
    </row>
    <row r="313" spans="1:10" ht="20.25" customHeight="1" thickBot="1" x14ac:dyDescent="0.3">
      <c r="A313" s="267"/>
      <c r="B313" s="268"/>
      <c r="C313" s="269"/>
      <c r="D313" s="209" t="s">
        <v>212</v>
      </c>
      <c r="E313" s="59">
        <v>0</v>
      </c>
      <c r="F313" s="13">
        <v>0</v>
      </c>
      <c r="G313" s="13">
        <v>0</v>
      </c>
      <c r="H313" s="13">
        <v>0</v>
      </c>
      <c r="I313" s="13">
        <v>0</v>
      </c>
      <c r="J313" s="14">
        <v>0</v>
      </c>
    </row>
    <row r="314" spans="1:10" ht="20.25" customHeight="1" thickBot="1" x14ac:dyDescent="0.3">
      <c r="A314" s="267">
        <v>40</v>
      </c>
      <c r="B314" s="268" t="s">
        <v>46</v>
      </c>
      <c r="C314" s="269" t="s">
        <v>85</v>
      </c>
      <c r="D314" s="211" t="s">
        <v>208</v>
      </c>
      <c r="E314" s="216">
        <v>0</v>
      </c>
      <c r="F314" s="185">
        <v>0</v>
      </c>
      <c r="G314" s="185">
        <v>0</v>
      </c>
      <c r="H314" s="185">
        <v>0</v>
      </c>
      <c r="I314" s="185">
        <v>0</v>
      </c>
      <c r="J314" s="186">
        <v>0</v>
      </c>
    </row>
    <row r="315" spans="1:10" ht="20.25" customHeight="1" thickBot="1" x14ac:dyDescent="0.3">
      <c r="A315" s="267"/>
      <c r="B315" s="268"/>
      <c r="C315" s="269"/>
      <c r="D315" s="211" t="s">
        <v>86</v>
      </c>
      <c r="E315" s="214"/>
      <c r="F315" s="183">
        <v>0</v>
      </c>
      <c r="G315" s="182"/>
      <c r="H315" s="183">
        <v>0</v>
      </c>
      <c r="I315" s="182"/>
      <c r="J315" s="184"/>
    </row>
    <row r="316" spans="1:10" ht="20.25" customHeight="1" thickBot="1" x14ac:dyDescent="0.3">
      <c r="A316" s="267"/>
      <c r="B316" s="268"/>
      <c r="C316" s="269"/>
      <c r="D316" s="210" t="s">
        <v>5</v>
      </c>
      <c r="E316" s="213">
        <v>0</v>
      </c>
      <c r="F316" s="182"/>
      <c r="G316" s="180">
        <v>0</v>
      </c>
      <c r="H316" s="182"/>
      <c r="I316" s="180">
        <v>0</v>
      </c>
      <c r="J316" s="184"/>
    </row>
    <row r="317" spans="1:10" ht="20.25" customHeight="1" thickBot="1" x14ac:dyDescent="0.3">
      <c r="A317" s="267"/>
      <c r="B317" s="268"/>
      <c r="C317" s="269"/>
      <c r="D317" s="210" t="s">
        <v>209</v>
      </c>
      <c r="E317" s="213">
        <v>0</v>
      </c>
      <c r="F317" s="182"/>
      <c r="G317" s="180">
        <v>0</v>
      </c>
      <c r="H317" s="182"/>
      <c r="I317" s="180">
        <v>0</v>
      </c>
      <c r="J317" s="184"/>
    </row>
    <row r="318" spans="1:10" ht="20.25" customHeight="1" thickBot="1" x14ac:dyDescent="0.3">
      <c r="A318" s="267"/>
      <c r="B318" s="268"/>
      <c r="C318" s="269"/>
      <c r="D318" s="210" t="s">
        <v>6</v>
      </c>
      <c r="E318" s="214"/>
      <c r="F318" s="180">
        <v>0</v>
      </c>
      <c r="G318" s="182"/>
      <c r="H318" s="180">
        <v>0</v>
      </c>
      <c r="I318" s="182"/>
      <c r="J318" s="181"/>
    </row>
    <row r="319" spans="1:10" ht="20.25" customHeight="1" thickBot="1" x14ac:dyDescent="0.3">
      <c r="A319" s="267"/>
      <c r="B319" s="268"/>
      <c r="C319" s="269"/>
      <c r="D319" s="210" t="s">
        <v>7</v>
      </c>
      <c r="E319" s="213">
        <v>0</v>
      </c>
      <c r="F319" s="180">
        <v>0</v>
      </c>
      <c r="G319" s="180">
        <v>0</v>
      </c>
      <c r="H319" s="180">
        <v>0</v>
      </c>
      <c r="I319" s="180">
        <v>0</v>
      </c>
      <c r="J319" s="181">
        <v>0</v>
      </c>
    </row>
    <row r="320" spans="1:10" ht="20.25" customHeight="1" thickBot="1" x14ac:dyDescent="0.3">
      <c r="A320" s="267"/>
      <c r="B320" s="268"/>
      <c r="C320" s="269"/>
      <c r="D320" s="212" t="s">
        <v>210</v>
      </c>
      <c r="E320" s="214"/>
      <c r="F320" s="180">
        <v>0</v>
      </c>
      <c r="G320" s="182"/>
      <c r="H320" s="180"/>
      <c r="I320" s="182"/>
      <c r="J320" s="181">
        <v>0</v>
      </c>
    </row>
    <row r="321" spans="1:10" ht="20.25" customHeight="1" thickBot="1" x14ac:dyDescent="0.3">
      <c r="A321" s="267"/>
      <c r="B321" s="268"/>
      <c r="C321" s="269"/>
      <c r="D321" s="212" t="s">
        <v>211</v>
      </c>
      <c r="E321" s="215">
        <v>0</v>
      </c>
      <c r="F321" s="11">
        <v>0</v>
      </c>
      <c r="G321" s="11">
        <v>0</v>
      </c>
      <c r="H321" s="11">
        <v>0</v>
      </c>
      <c r="I321" s="11">
        <v>0</v>
      </c>
      <c r="J321" s="12">
        <v>0</v>
      </c>
    </row>
    <row r="322" spans="1:10" ht="20.25" customHeight="1" thickBot="1" x14ac:dyDescent="0.3">
      <c r="A322" s="267"/>
      <c r="B322" s="268"/>
      <c r="C322" s="269"/>
      <c r="D322" s="209" t="s">
        <v>212</v>
      </c>
      <c r="E322" s="59">
        <v>0</v>
      </c>
      <c r="F322" s="13">
        <v>0</v>
      </c>
      <c r="G322" s="13">
        <v>0</v>
      </c>
      <c r="H322" s="13">
        <v>0</v>
      </c>
      <c r="I322" s="13">
        <v>0</v>
      </c>
      <c r="J322" s="14">
        <v>0</v>
      </c>
    </row>
    <row r="323" spans="1:10"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10" ht="20.25" customHeight="1" thickBot="1" x14ac:dyDescent="0.3">
      <c r="A324" s="264"/>
      <c r="B324" s="265"/>
      <c r="C324" s="266"/>
      <c r="D324" s="65" t="s">
        <v>86</v>
      </c>
      <c r="E324" s="71"/>
      <c r="F324" s="72">
        <f t="shared" si="0"/>
        <v>0</v>
      </c>
      <c r="G324" s="73"/>
      <c r="H324" s="72">
        <f t="shared" si="0"/>
        <v>0</v>
      </c>
      <c r="I324" s="73"/>
      <c r="J324" s="74"/>
    </row>
    <row r="325" spans="1:10"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10" ht="20.25" customHeight="1" thickBot="1" x14ac:dyDescent="0.3">
      <c r="A326" s="264"/>
      <c r="B326" s="265"/>
      <c r="C326" s="266"/>
      <c r="D326" s="64" t="s">
        <v>209</v>
      </c>
      <c r="E326" s="75">
        <f t="shared" si="1"/>
        <v>0</v>
      </c>
      <c r="F326" s="73"/>
      <c r="G326" s="76">
        <f t="shared" si="1"/>
        <v>1</v>
      </c>
      <c r="H326" s="73"/>
      <c r="I326" s="76">
        <f t="shared" si="1"/>
        <v>12</v>
      </c>
      <c r="J326" s="74"/>
    </row>
    <row r="327" spans="1:10"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10"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10" ht="20.25" customHeight="1" thickBot="1" x14ac:dyDescent="0.3">
      <c r="A329" s="264"/>
      <c r="B329" s="265"/>
      <c r="C329" s="266"/>
      <c r="D329" s="66" t="s">
        <v>210</v>
      </c>
      <c r="E329" s="71"/>
      <c r="F329" s="76">
        <f t="shared" si="3"/>
        <v>4</v>
      </c>
      <c r="G329" s="73"/>
      <c r="H329" s="76">
        <f t="shared" si="3"/>
        <v>10</v>
      </c>
      <c r="I329" s="73"/>
      <c r="J329" s="77">
        <f t="shared" si="3"/>
        <v>15</v>
      </c>
    </row>
    <row r="330" spans="1:10" ht="20.25" customHeight="1" thickBot="1" x14ac:dyDescent="0.3">
      <c r="A330" s="264"/>
      <c r="B330" s="265"/>
      <c r="C330" s="266"/>
      <c r="D330" s="66" t="s">
        <v>211</v>
      </c>
      <c r="E330" s="78">
        <f t="shared" ref="E330:J331" si="4">SUM(E36,E45,E54)</f>
        <v>0</v>
      </c>
      <c r="F330" s="79">
        <f t="shared" si="4"/>
        <v>0</v>
      </c>
      <c r="G330" s="79">
        <f t="shared" si="4"/>
        <v>2</v>
      </c>
      <c r="H330" s="79">
        <f t="shared" si="4"/>
        <v>7</v>
      </c>
      <c r="I330" s="79">
        <f t="shared" si="4"/>
        <v>29</v>
      </c>
      <c r="J330" s="80">
        <f t="shared" si="4"/>
        <v>27</v>
      </c>
    </row>
    <row r="331" spans="1:10"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10"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10" ht="20.25" customHeight="1" thickBot="1" x14ac:dyDescent="0.3">
      <c r="A333" s="264"/>
      <c r="B333" s="265"/>
      <c r="C333" s="266"/>
      <c r="D333" s="65" t="s">
        <v>86</v>
      </c>
      <c r="E333" s="71"/>
      <c r="F333" s="72">
        <f t="shared" si="5"/>
        <v>0</v>
      </c>
      <c r="G333" s="73"/>
      <c r="H333" s="72">
        <f t="shared" si="5"/>
        <v>0</v>
      </c>
      <c r="I333" s="73"/>
      <c r="J333" s="74"/>
    </row>
    <row r="334" spans="1:10"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10" ht="20.25" customHeight="1" thickBot="1" x14ac:dyDescent="0.3">
      <c r="A335" s="264"/>
      <c r="B335" s="265"/>
      <c r="C335" s="266"/>
      <c r="D335" s="64" t="s">
        <v>209</v>
      </c>
      <c r="E335" s="75">
        <f t="shared" si="6"/>
        <v>0</v>
      </c>
      <c r="F335" s="73"/>
      <c r="G335" s="76">
        <f t="shared" si="6"/>
        <v>1</v>
      </c>
      <c r="H335" s="73"/>
      <c r="I335" s="76">
        <f t="shared" si="6"/>
        <v>12</v>
      </c>
      <c r="J335" s="74"/>
    </row>
    <row r="336" spans="1:10"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4</v>
      </c>
      <c r="G338" s="73"/>
      <c r="H338" s="76">
        <f t="shared" si="8"/>
        <v>10</v>
      </c>
      <c r="I338" s="73"/>
      <c r="J338" s="77">
        <f t="shared" si="8"/>
        <v>15</v>
      </c>
    </row>
    <row r="339" spans="1:10" ht="20.25" customHeight="1" thickBot="1" x14ac:dyDescent="0.3">
      <c r="A339" s="264"/>
      <c r="B339" s="265"/>
      <c r="C339" s="266"/>
      <c r="D339" s="66" t="s">
        <v>211</v>
      </c>
      <c r="E339" s="78">
        <f t="shared" ref="E339:J340" si="9">SUM(E45,E54)</f>
        <v>0</v>
      </c>
      <c r="F339" s="79">
        <f t="shared" si="9"/>
        <v>0</v>
      </c>
      <c r="G339" s="79">
        <f t="shared" si="9"/>
        <v>2</v>
      </c>
      <c r="H339" s="79">
        <f t="shared" si="9"/>
        <v>7</v>
      </c>
      <c r="I339" s="79">
        <f t="shared" si="9"/>
        <v>29</v>
      </c>
      <c r="J339" s="80">
        <f t="shared" si="9"/>
        <v>27</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A4533C09-E2C4-43CD-8932-A30C59FD4F10}">
      <formula1>$AC$2:$AC$55</formula1>
      <formula2>0</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2FC1-44BD-456E-8059-F39CAE34C4C9}">
  <sheetPr codeName="Sheet16"/>
  <dimension ref="A1:PZ340"/>
  <sheetViews>
    <sheetView topLeftCell="A135"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37.140625" style="18"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4.7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4.75" customHeight="1" x14ac:dyDescent="0.25">
      <c r="A2" s="177"/>
      <c r="B2" s="130" t="s">
        <v>104</v>
      </c>
      <c r="C2" s="131" t="s">
        <v>207</v>
      </c>
      <c r="D2" s="132"/>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4.75" customHeight="1" x14ac:dyDescent="0.25">
      <c r="A3" s="177"/>
      <c r="B3" s="133" t="s">
        <v>103</v>
      </c>
      <c r="C3" s="134" t="str">
        <f>VLOOKUP($C$5,$AC$2:$AF$55,3,0)</f>
        <v>Homa Bay</v>
      </c>
      <c r="D3" s="132"/>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4.75" customHeight="1" x14ac:dyDescent="0.25">
      <c r="A4" s="177"/>
      <c r="B4" s="133" t="s">
        <v>105</v>
      </c>
      <c r="C4" s="134" t="str">
        <f>VLOOKUP($C$5,$AC$2:$AF$55,4,0)</f>
        <v>Homa Bay</v>
      </c>
      <c r="D4" s="132"/>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4.75" customHeight="1" x14ac:dyDescent="0.25">
      <c r="A5" s="177"/>
      <c r="B5" s="133" t="s">
        <v>102</v>
      </c>
      <c r="C5" s="134" t="s">
        <v>206</v>
      </c>
      <c r="D5" s="135">
        <f>VLOOKUP($C$5,$AC$2:$AF$55,2,0)</f>
        <v>14124</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4.75" customHeight="1" x14ac:dyDescent="0.25">
      <c r="A6" s="177"/>
      <c r="B6" s="133" t="s">
        <v>106</v>
      </c>
      <c r="C6" s="136">
        <v>44531</v>
      </c>
      <c r="D6" s="132"/>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4.75" customHeight="1" thickBot="1" x14ac:dyDescent="0.3">
      <c r="A7" s="177"/>
      <c r="B7" s="137" t="s">
        <v>101</v>
      </c>
      <c r="C7" s="138">
        <f>VLOOKUP($C$5,$AC$2:$AF$55,2,0)</f>
        <v>14124</v>
      </c>
      <c r="D7" s="132"/>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4.75" customHeight="1" thickBot="1" x14ac:dyDescent="0.3">
      <c r="A8" s="309" t="s">
        <v>13</v>
      </c>
      <c r="B8" s="310" t="s">
        <v>9</v>
      </c>
      <c r="C8" s="310" t="s">
        <v>10</v>
      </c>
      <c r="D8" s="311" t="s">
        <v>11</v>
      </c>
      <c r="E8" s="287" t="s">
        <v>1</v>
      </c>
      <c r="F8" s="287"/>
      <c r="G8" s="288" t="s">
        <v>2</v>
      </c>
      <c r="H8" s="288"/>
      <c r="I8" s="282" t="s">
        <v>100</v>
      </c>
      <c r="J8" s="282"/>
      <c r="AA8" s="21" t="s">
        <v>135</v>
      </c>
      <c r="AB8" s="22">
        <v>2025</v>
      </c>
      <c r="AC8" s="23" t="s">
        <v>136</v>
      </c>
      <c r="AD8" s="23">
        <v>16073</v>
      </c>
      <c r="AE8" s="23" t="s">
        <v>137</v>
      </c>
      <c r="AF8" s="23" t="s">
        <v>138</v>
      </c>
    </row>
    <row r="9" spans="1:441" s="18" customFormat="1" ht="24.75" customHeight="1" thickBot="1" x14ac:dyDescent="0.3">
      <c r="A9" s="309"/>
      <c r="B9" s="310"/>
      <c r="C9" s="310"/>
      <c r="D9" s="311"/>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4.75" customHeight="1" thickBot="1" x14ac:dyDescent="0.3">
      <c r="A10" s="307" t="s">
        <v>30</v>
      </c>
      <c r="B10" s="307"/>
      <c r="C10" s="307"/>
      <c r="D10" s="307"/>
      <c r="E10" s="307"/>
      <c r="F10" s="307"/>
      <c r="G10" s="307"/>
      <c r="H10" s="307"/>
      <c r="I10" s="307"/>
      <c r="J10" s="307"/>
      <c r="AA10" s="21" t="s">
        <v>142</v>
      </c>
      <c r="AB10" s="22">
        <v>2027</v>
      </c>
      <c r="AC10" s="25" t="s">
        <v>143</v>
      </c>
      <c r="AD10" s="25">
        <v>13606</v>
      </c>
      <c r="AE10" s="25" t="s">
        <v>118</v>
      </c>
      <c r="AF10" s="25" t="s">
        <v>144</v>
      </c>
    </row>
    <row r="11" spans="1:441" s="179" customFormat="1" ht="24.75" customHeight="1" thickBot="1" x14ac:dyDescent="0.3">
      <c r="A11" s="299">
        <v>1</v>
      </c>
      <c r="B11" s="300" t="s">
        <v>8</v>
      </c>
      <c r="C11" s="300" t="s">
        <v>14</v>
      </c>
      <c r="D11" s="139" t="s">
        <v>208</v>
      </c>
      <c r="E11" s="140">
        <v>0</v>
      </c>
      <c r="F11" s="141">
        <v>0</v>
      </c>
      <c r="G11" s="141">
        <v>0</v>
      </c>
      <c r="H11" s="141">
        <v>0</v>
      </c>
      <c r="I11" s="141">
        <v>0</v>
      </c>
      <c r="J11" s="142">
        <v>0</v>
      </c>
      <c r="AA11" s="21" t="s">
        <v>145</v>
      </c>
      <c r="AB11" s="22">
        <v>2028</v>
      </c>
      <c r="AC11" s="25" t="s">
        <v>146</v>
      </c>
      <c r="AD11" s="25">
        <v>13640</v>
      </c>
      <c r="AE11" s="25" t="s">
        <v>147</v>
      </c>
      <c r="AF11" s="25" t="s">
        <v>148</v>
      </c>
    </row>
    <row r="12" spans="1:441" s="179" customFormat="1" ht="24.75" customHeight="1" thickBot="1" x14ac:dyDescent="0.3">
      <c r="A12" s="299"/>
      <c r="B12" s="300"/>
      <c r="C12" s="300"/>
      <c r="D12" s="143" t="s">
        <v>86</v>
      </c>
      <c r="E12" s="144"/>
      <c r="F12" s="145">
        <v>0</v>
      </c>
      <c r="G12" s="146"/>
      <c r="H12" s="145"/>
      <c r="I12" s="146"/>
      <c r="J12" s="147"/>
      <c r="AA12" s="21" t="s">
        <v>149</v>
      </c>
      <c r="AB12" s="22">
        <v>2029</v>
      </c>
      <c r="AC12" s="23" t="s">
        <v>150</v>
      </c>
      <c r="AD12" s="23">
        <v>15914</v>
      </c>
      <c r="AE12" s="23" t="s">
        <v>151</v>
      </c>
      <c r="AF12" s="23" t="s">
        <v>152</v>
      </c>
    </row>
    <row r="13" spans="1:441" s="179" customFormat="1" ht="24.75" customHeight="1" thickBot="1" x14ac:dyDescent="0.3">
      <c r="A13" s="299"/>
      <c r="B13" s="300"/>
      <c r="C13" s="300"/>
      <c r="D13" s="148" t="s">
        <v>5</v>
      </c>
      <c r="E13" s="149">
        <v>0</v>
      </c>
      <c r="F13" s="146"/>
      <c r="G13" s="150">
        <v>0</v>
      </c>
      <c r="H13" s="146"/>
      <c r="I13" s="150">
        <v>0</v>
      </c>
      <c r="J13" s="147"/>
      <c r="AA13" s="21" t="s">
        <v>153</v>
      </c>
      <c r="AB13" s="22">
        <v>2030</v>
      </c>
      <c r="AC13" s="25" t="s">
        <v>154</v>
      </c>
      <c r="AD13" s="25">
        <v>13667</v>
      </c>
      <c r="AE13" s="25" t="s">
        <v>118</v>
      </c>
      <c r="AF13" s="25" t="s">
        <v>144</v>
      </c>
    </row>
    <row r="14" spans="1:441" s="179" customFormat="1" ht="18.75" thickBot="1" x14ac:dyDescent="0.3">
      <c r="A14" s="299"/>
      <c r="B14" s="300"/>
      <c r="C14" s="300"/>
      <c r="D14" s="148" t="s">
        <v>209</v>
      </c>
      <c r="E14" s="149">
        <v>0</v>
      </c>
      <c r="F14" s="146"/>
      <c r="G14" s="150">
        <v>0</v>
      </c>
      <c r="H14" s="146"/>
      <c r="I14" s="150">
        <v>0</v>
      </c>
      <c r="J14" s="147"/>
      <c r="AA14" s="26"/>
      <c r="AB14" s="26"/>
      <c r="AC14" s="25" t="s">
        <v>155</v>
      </c>
      <c r="AD14" s="25">
        <v>13719</v>
      </c>
      <c r="AE14" s="25" t="s">
        <v>122</v>
      </c>
      <c r="AF14" s="25" t="s">
        <v>156</v>
      </c>
    </row>
    <row r="15" spans="1:441" s="179" customFormat="1" ht="24.75" customHeight="1" thickBot="1" x14ac:dyDescent="0.3">
      <c r="A15" s="299"/>
      <c r="B15" s="300"/>
      <c r="C15" s="300"/>
      <c r="D15" s="148" t="s">
        <v>6</v>
      </c>
      <c r="E15" s="144"/>
      <c r="F15" s="150">
        <v>0</v>
      </c>
      <c r="G15" s="146"/>
      <c r="H15" s="150">
        <v>0</v>
      </c>
      <c r="I15" s="146"/>
      <c r="J15" s="151">
        <v>0</v>
      </c>
      <c r="AA15" s="26"/>
      <c r="AB15" s="26"/>
      <c r="AC15" s="23" t="s">
        <v>157</v>
      </c>
      <c r="AD15" s="23">
        <v>15965</v>
      </c>
      <c r="AE15" s="23" t="s">
        <v>130</v>
      </c>
      <c r="AF15" s="23" t="s">
        <v>158</v>
      </c>
    </row>
    <row r="16" spans="1:441" s="179" customFormat="1" ht="24.75" customHeight="1" thickBot="1" x14ac:dyDescent="0.3">
      <c r="A16" s="299"/>
      <c r="B16" s="300"/>
      <c r="C16" s="300"/>
      <c r="D16" s="148" t="s">
        <v>7</v>
      </c>
      <c r="E16" s="149">
        <v>0</v>
      </c>
      <c r="F16" s="150">
        <v>0</v>
      </c>
      <c r="G16" s="150">
        <v>0</v>
      </c>
      <c r="H16" s="150">
        <v>0</v>
      </c>
      <c r="I16" s="150">
        <v>0</v>
      </c>
      <c r="J16" s="151">
        <v>0</v>
      </c>
      <c r="AA16" s="26"/>
      <c r="AB16" s="26"/>
      <c r="AC16" s="25" t="s">
        <v>159</v>
      </c>
      <c r="AD16" s="25">
        <v>13769</v>
      </c>
      <c r="AE16" s="25" t="s">
        <v>118</v>
      </c>
      <c r="AF16" s="25" t="s">
        <v>119</v>
      </c>
    </row>
    <row r="17" spans="1:32" s="179" customFormat="1" ht="18.75" thickBot="1" x14ac:dyDescent="0.3">
      <c r="A17" s="299"/>
      <c r="B17" s="300"/>
      <c r="C17" s="300"/>
      <c r="D17" s="152" t="s">
        <v>210</v>
      </c>
      <c r="E17" s="144"/>
      <c r="F17" s="150">
        <v>0</v>
      </c>
      <c r="G17" s="146"/>
      <c r="H17" s="150">
        <v>0</v>
      </c>
      <c r="I17" s="146"/>
      <c r="J17" s="151">
        <v>0</v>
      </c>
      <c r="AA17" s="27"/>
      <c r="AB17" s="27"/>
      <c r="AC17" s="23" t="s">
        <v>160</v>
      </c>
      <c r="AD17" s="23">
        <v>13781</v>
      </c>
      <c r="AE17" s="23" t="s">
        <v>122</v>
      </c>
      <c r="AF17" s="23" t="s">
        <v>161</v>
      </c>
    </row>
    <row r="18" spans="1:32" s="179" customFormat="1" ht="34.5" customHeight="1" thickBot="1" x14ac:dyDescent="0.3">
      <c r="A18" s="299"/>
      <c r="B18" s="300"/>
      <c r="C18" s="300"/>
      <c r="D18" s="152" t="s">
        <v>211</v>
      </c>
      <c r="E18" s="153">
        <v>0</v>
      </c>
      <c r="F18" s="154">
        <v>0</v>
      </c>
      <c r="G18" s="154">
        <v>0</v>
      </c>
      <c r="H18" s="154">
        <v>0</v>
      </c>
      <c r="I18" s="154">
        <v>0</v>
      </c>
      <c r="J18" s="155">
        <v>2</v>
      </c>
      <c r="AA18" s="26"/>
      <c r="AB18" s="26"/>
      <c r="AC18" s="23" t="s">
        <v>162</v>
      </c>
      <c r="AD18" s="23">
        <v>13795</v>
      </c>
      <c r="AE18" s="23" t="s">
        <v>118</v>
      </c>
      <c r="AF18" s="23" t="s">
        <v>144</v>
      </c>
    </row>
    <row r="19" spans="1:32" s="179" customFormat="1" ht="24.75" customHeight="1" thickBot="1" x14ac:dyDescent="0.3">
      <c r="A19" s="299"/>
      <c r="B19" s="300"/>
      <c r="C19" s="300"/>
      <c r="D19" s="156" t="s">
        <v>212</v>
      </c>
      <c r="E19" s="157">
        <v>0</v>
      </c>
      <c r="F19" s="157">
        <v>0</v>
      </c>
      <c r="G19" s="157">
        <v>0</v>
      </c>
      <c r="H19" s="157">
        <v>0</v>
      </c>
      <c r="I19" s="157">
        <v>0</v>
      </c>
      <c r="J19" s="157">
        <v>0</v>
      </c>
      <c r="AA19" s="26"/>
      <c r="AB19" s="26"/>
      <c r="AC19" s="23" t="s">
        <v>163</v>
      </c>
      <c r="AD19" s="23">
        <v>13797</v>
      </c>
      <c r="AE19" s="23" t="s">
        <v>114</v>
      </c>
      <c r="AF19" s="23" t="s">
        <v>164</v>
      </c>
    </row>
    <row r="20" spans="1:32" s="179" customFormat="1" ht="24.75" customHeight="1" thickBot="1" x14ac:dyDescent="0.3">
      <c r="A20" s="308">
        <v>2</v>
      </c>
      <c r="B20" s="300" t="s">
        <v>12</v>
      </c>
      <c r="C20" s="301" t="s">
        <v>64</v>
      </c>
      <c r="D20" s="139" t="s">
        <v>208</v>
      </c>
      <c r="E20" s="140">
        <v>0</v>
      </c>
      <c r="F20" s="141">
        <v>0</v>
      </c>
      <c r="G20" s="141">
        <v>0</v>
      </c>
      <c r="H20" s="141">
        <v>0</v>
      </c>
      <c r="I20" s="141">
        <v>0</v>
      </c>
      <c r="J20" s="142">
        <v>0</v>
      </c>
      <c r="AA20" s="26"/>
      <c r="AB20" s="26"/>
      <c r="AC20" s="25" t="s">
        <v>165</v>
      </c>
      <c r="AD20" s="25">
        <v>13813</v>
      </c>
      <c r="AE20" s="25" t="s">
        <v>118</v>
      </c>
      <c r="AF20" s="25" t="s">
        <v>134</v>
      </c>
    </row>
    <row r="21" spans="1:32" s="179" customFormat="1" ht="24.75" customHeight="1" thickBot="1" x14ac:dyDescent="0.3">
      <c r="A21" s="308"/>
      <c r="B21" s="300"/>
      <c r="C21" s="301"/>
      <c r="D21" s="143" t="s">
        <v>86</v>
      </c>
      <c r="E21" s="144"/>
      <c r="F21" s="145">
        <v>0</v>
      </c>
      <c r="G21" s="146"/>
      <c r="H21" s="145"/>
      <c r="I21" s="146"/>
      <c r="J21" s="147"/>
      <c r="AA21" s="28"/>
      <c r="AB21" s="28"/>
      <c r="AC21" s="23" t="s">
        <v>166</v>
      </c>
      <c r="AD21" s="23">
        <v>16030</v>
      </c>
      <c r="AE21" s="23" t="s">
        <v>151</v>
      </c>
      <c r="AF21" s="23" t="s">
        <v>152</v>
      </c>
    </row>
    <row r="22" spans="1:32" s="179" customFormat="1" ht="24.75" customHeight="1" thickBot="1" x14ac:dyDescent="0.3">
      <c r="A22" s="308"/>
      <c r="B22" s="300"/>
      <c r="C22" s="301"/>
      <c r="D22" s="148" t="s">
        <v>5</v>
      </c>
      <c r="E22" s="149">
        <v>0</v>
      </c>
      <c r="F22" s="146"/>
      <c r="G22" s="150">
        <v>0</v>
      </c>
      <c r="H22" s="146"/>
      <c r="I22" s="150">
        <v>0</v>
      </c>
      <c r="J22" s="147"/>
      <c r="AA22" s="26"/>
      <c r="AB22" s="26"/>
      <c r="AC22" s="23" t="s">
        <v>167</v>
      </c>
      <c r="AD22" s="23">
        <v>13852</v>
      </c>
      <c r="AE22" s="23" t="s">
        <v>114</v>
      </c>
      <c r="AF22" s="23" t="s">
        <v>115</v>
      </c>
    </row>
    <row r="23" spans="1:32" s="179" customFormat="1" ht="24.75" customHeight="1" thickBot="1" x14ac:dyDescent="0.3">
      <c r="A23" s="308"/>
      <c r="B23" s="300"/>
      <c r="C23" s="301"/>
      <c r="D23" s="148" t="s">
        <v>209</v>
      </c>
      <c r="E23" s="149">
        <v>0</v>
      </c>
      <c r="F23" s="146"/>
      <c r="G23" s="150">
        <v>0</v>
      </c>
      <c r="H23" s="146"/>
      <c r="I23" s="150">
        <v>0</v>
      </c>
      <c r="J23" s="147"/>
      <c r="AA23" s="26"/>
      <c r="AB23" s="26"/>
      <c r="AC23" s="23" t="s">
        <v>168</v>
      </c>
      <c r="AD23" s="23">
        <v>13864</v>
      </c>
      <c r="AE23" s="23" t="s">
        <v>122</v>
      </c>
      <c r="AF23" s="23" t="s">
        <v>169</v>
      </c>
    </row>
    <row r="24" spans="1:32" s="179" customFormat="1" ht="24.75" customHeight="1" thickBot="1" x14ac:dyDescent="0.3">
      <c r="A24" s="308"/>
      <c r="B24" s="300"/>
      <c r="C24" s="301"/>
      <c r="D24" s="148" t="s">
        <v>6</v>
      </c>
      <c r="E24" s="144"/>
      <c r="F24" s="150">
        <v>0</v>
      </c>
      <c r="G24" s="146"/>
      <c r="H24" s="150">
        <v>0</v>
      </c>
      <c r="I24" s="146"/>
      <c r="J24" s="151">
        <v>0</v>
      </c>
      <c r="AA24" s="26"/>
      <c r="AB24" s="26"/>
      <c r="AC24" s="23" t="s">
        <v>170</v>
      </c>
      <c r="AD24" s="23">
        <v>13881</v>
      </c>
      <c r="AE24" s="23" t="s">
        <v>122</v>
      </c>
      <c r="AF24" s="23" t="s">
        <v>169</v>
      </c>
    </row>
    <row r="25" spans="1:32" s="179" customFormat="1" ht="24.75" customHeight="1" thickBot="1" x14ac:dyDescent="0.3">
      <c r="A25" s="308"/>
      <c r="B25" s="300"/>
      <c r="C25" s="301"/>
      <c r="D25" s="148" t="s">
        <v>7</v>
      </c>
      <c r="E25" s="149">
        <v>0</v>
      </c>
      <c r="F25" s="150">
        <v>0</v>
      </c>
      <c r="G25" s="150">
        <v>0</v>
      </c>
      <c r="H25" s="150">
        <v>0</v>
      </c>
      <c r="I25" s="150">
        <v>0</v>
      </c>
      <c r="J25" s="151">
        <v>0</v>
      </c>
      <c r="AA25" s="28"/>
      <c r="AB25" s="28"/>
      <c r="AC25" s="23" t="s">
        <v>171</v>
      </c>
      <c r="AD25" s="23">
        <v>13904</v>
      </c>
      <c r="AE25" s="23" t="s">
        <v>114</v>
      </c>
      <c r="AF25" s="23" t="s">
        <v>172</v>
      </c>
    </row>
    <row r="26" spans="1:32" s="179" customFormat="1" ht="24.75" customHeight="1" thickBot="1" x14ac:dyDescent="0.3">
      <c r="A26" s="308"/>
      <c r="B26" s="300"/>
      <c r="C26" s="301"/>
      <c r="D26" s="152" t="s">
        <v>210</v>
      </c>
      <c r="E26" s="144"/>
      <c r="F26" s="150">
        <v>0</v>
      </c>
      <c r="G26" s="146"/>
      <c r="H26" s="150">
        <v>0</v>
      </c>
      <c r="I26" s="146"/>
      <c r="J26" s="151">
        <v>0</v>
      </c>
      <c r="AA26" s="26"/>
      <c r="AB26" s="26"/>
      <c r="AC26" s="23" t="s">
        <v>173</v>
      </c>
      <c r="AD26" s="23">
        <v>13914</v>
      </c>
      <c r="AE26" s="23" t="s">
        <v>114</v>
      </c>
      <c r="AF26" s="23" t="s">
        <v>174</v>
      </c>
    </row>
    <row r="27" spans="1:32" s="179" customFormat="1" ht="24.75" customHeight="1" thickBot="1" x14ac:dyDescent="0.3">
      <c r="A27" s="308"/>
      <c r="B27" s="300"/>
      <c r="C27" s="301"/>
      <c r="D27" s="152" t="s">
        <v>211</v>
      </c>
      <c r="E27" s="153">
        <v>0</v>
      </c>
      <c r="F27" s="154">
        <v>0</v>
      </c>
      <c r="G27" s="154">
        <v>0</v>
      </c>
      <c r="H27" s="154">
        <v>0</v>
      </c>
      <c r="I27" s="154">
        <v>0</v>
      </c>
      <c r="J27" s="155">
        <v>2</v>
      </c>
      <c r="AA27" s="26"/>
      <c r="AB27" s="26"/>
      <c r="AC27" s="23" t="s">
        <v>175</v>
      </c>
      <c r="AD27" s="23">
        <v>13918</v>
      </c>
      <c r="AE27" s="23" t="s">
        <v>126</v>
      </c>
      <c r="AF27" s="23" t="s">
        <v>127</v>
      </c>
    </row>
    <row r="28" spans="1:32" s="179" customFormat="1" ht="24.75" customHeight="1" thickBot="1" x14ac:dyDescent="0.3">
      <c r="A28" s="308"/>
      <c r="B28" s="300"/>
      <c r="C28" s="301"/>
      <c r="D28" s="156" t="s">
        <v>212</v>
      </c>
      <c r="E28" s="157">
        <v>0</v>
      </c>
      <c r="F28" s="157">
        <v>0</v>
      </c>
      <c r="G28" s="157">
        <v>0</v>
      </c>
      <c r="H28" s="157">
        <v>0</v>
      </c>
      <c r="I28" s="157">
        <v>0</v>
      </c>
      <c r="J28" s="157">
        <v>0</v>
      </c>
      <c r="AA28" s="26"/>
      <c r="AB28" s="26"/>
      <c r="AC28" s="23" t="s">
        <v>176</v>
      </c>
      <c r="AD28" s="23">
        <v>13929</v>
      </c>
      <c r="AE28" s="23" t="s">
        <v>114</v>
      </c>
      <c r="AF28" s="23" t="s">
        <v>174</v>
      </c>
    </row>
    <row r="29" spans="1:32" s="179" customFormat="1" ht="24.75" customHeight="1" thickBot="1" x14ac:dyDescent="0.3">
      <c r="A29" s="299">
        <v>3</v>
      </c>
      <c r="B29" s="300" t="s">
        <v>15</v>
      </c>
      <c r="C29" s="301" t="s">
        <v>60</v>
      </c>
      <c r="D29" s="148" t="s">
        <v>208</v>
      </c>
      <c r="E29" s="140">
        <v>0</v>
      </c>
      <c r="F29" s="140">
        <v>0</v>
      </c>
      <c r="G29" s="140">
        <v>0</v>
      </c>
      <c r="H29" s="140">
        <v>0</v>
      </c>
      <c r="I29" s="140">
        <v>0</v>
      </c>
      <c r="J29" s="140">
        <v>0</v>
      </c>
      <c r="AA29" s="26"/>
      <c r="AB29" s="26"/>
      <c r="AC29" s="23" t="s">
        <v>177</v>
      </c>
      <c r="AD29" s="23">
        <v>13977</v>
      </c>
      <c r="AE29" s="23" t="s">
        <v>122</v>
      </c>
      <c r="AF29" s="23" t="s">
        <v>178</v>
      </c>
    </row>
    <row r="30" spans="1:32" s="179" customFormat="1" ht="24.75" customHeight="1" thickBot="1" x14ac:dyDescent="0.3">
      <c r="A30" s="299"/>
      <c r="B30" s="300"/>
      <c r="C30" s="301"/>
      <c r="D30" s="143" t="s">
        <v>86</v>
      </c>
      <c r="E30" s="144"/>
      <c r="F30" s="145">
        <v>0</v>
      </c>
      <c r="G30" s="146"/>
      <c r="H30" s="145">
        <v>0</v>
      </c>
      <c r="I30" s="146"/>
      <c r="J30" s="147"/>
      <c r="AA30" s="26"/>
      <c r="AB30" s="26"/>
      <c r="AC30" s="23" t="s">
        <v>179</v>
      </c>
      <c r="AD30" s="23">
        <v>17726</v>
      </c>
      <c r="AE30" s="23" t="s">
        <v>118</v>
      </c>
      <c r="AF30" s="23" t="s">
        <v>134</v>
      </c>
    </row>
    <row r="31" spans="1:32" s="179" customFormat="1" ht="24.75" customHeight="1" thickBot="1" x14ac:dyDescent="0.3">
      <c r="A31" s="299"/>
      <c r="B31" s="300"/>
      <c r="C31" s="301"/>
      <c r="D31" s="148" t="s">
        <v>5</v>
      </c>
      <c r="E31" s="149">
        <v>0</v>
      </c>
      <c r="F31" s="146"/>
      <c r="G31" s="150">
        <v>0</v>
      </c>
      <c r="H31" s="146"/>
      <c r="I31" s="150">
        <v>0</v>
      </c>
      <c r="J31" s="147"/>
      <c r="AA31" s="26"/>
      <c r="AB31" s="26"/>
      <c r="AC31" s="23" t="s">
        <v>180</v>
      </c>
      <c r="AD31" s="23">
        <v>14012</v>
      </c>
      <c r="AE31" s="23" t="s">
        <v>122</v>
      </c>
      <c r="AF31" s="23" t="s">
        <v>178</v>
      </c>
    </row>
    <row r="32" spans="1:32" s="179" customFormat="1" ht="24.75" customHeight="1" thickBot="1" x14ac:dyDescent="0.3">
      <c r="A32" s="299"/>
      <c r="B32" s="300"/>
      <c r="C32" s="301"/>
      <c r="D32" s="148" t="s">
        <v>209</v>
      </c>
      <c r="E32" s="149">
        <v>0</v>
      </c>
      <c r="F32" s="146"/>
      <c r="G32" s="150">
        <v>0</v>
      </c>
      <c r="H32" s="146"/>
      <c r="I32" s="150">
        <v>0</v>
      </c>
      <c r="J32" s="147"/>
      <c r="AA32" s="26"/>
      <c r="AB32" s="26"/>
      <c r="AC32" s="23" t="s">
        <v>181</v>
      </c>
      <c r="AD32" s="23">
        <v>14033</v>
      </c>
      <c r="AE32" s="23" t="s">
        <v>114</v>
      </c>
      <c r="AF32" s="23" t="s">
        <v>164</v>
      </c>
    </row>
    <row r="33" spans="1:32" s="179" customFormat="1" ht="24.75" customHeight="1" thickBot="1" x14ac:dyDescent="0.3">
      <c r="A33" s="299"/>
      <c r="B33" s="300"/>
      <c r="C33" s="301"/>
      <c r="D33" s="148" t="s">
        <v>6</v>
      </c>
      <c r="E33" s="144"/>
      <c r="F33" s="150">
        <v>0</v>
      </c>
      <c r="G33" s="146"/>
      <c r="H33" s="150">
        <v>0</v>
      </c>
      <c r="I33" s="146"/>
      <c r="J33" s="151">
        <v>0</v>
      </c>
      <c r="AA33" s="26"/>
      <c r="AB33" s="26"/>
      <c r="AC33" s="23" t="s">
        <v>182</v>
      </c>
      <c r="AD33" s="23">
        <v>14035</v>
      </c>
      <c r="AE33" s="23" t="s">
        <v>118</v>
      </c>
      <c r="AF33" s="23" t="s">
        <v>119</v>
      </c>
    </row>
    <row r="34" spans="1:32" s="179" customFormat="1" ht="24.75" customHeight="1" thickBot="1" x14ac:dyDescent="0.3">
      <c r="A34" s="299"/>
      <c r="B34" s="300"/>
      <c r="C34" s="301"/>
      <c r="D34" s="148" t="s">
        <v>7</v>
      </c>
      <c r="E34" s="140">
        <v>0</v>
      </c>
      <c r="F34" s="140">
        <v>0</v>
      </c>
      <c r="G34" s="140">
        <v>0</v>
      </c>
      <c r="H34" s="140">
        <v>0</v>
      </c>
      <c r="I34" s="140">
        <v>0</v>
      </c>
      <c r="J34" s="140">
        <v>0</v>
      </c>
      <c r="AA34" s="26"/>
      <c r="AB34" s="26"/>
      <c r="AC34" s="23" t="s">
        <v>183</v>
      </c>
      <c r="AD34" s="23">
        <v>20364</v>
      </c>
      <c r="AE34" s="23" t="s">
        <v>118</v>
      </c>
      <c r="AF34" s="23" t="s">
        <v>141</v>
      </c>
    </row>
    <row r="35" spans="1:32" s="179" customFormat="1" ht="24.75" customHeight="1" thickBot="1" x14ac:dyDescent="0.3">
      <c r="A35" s="299"/>
      <c r="B35" s="300"/>
      <c r="C35" s="301"/>
      <c r="D35" s="152" t="s">
        <v>210</v>
      </c>
      <c r="E35" s="144"/>
      <c r="F35" s="150">
        <v>0</v>
      </c>
      <c r="G35" s="146"/>
      <c r="H35" s="150">
        <v>0</v>
      </c>
      <c r="I35" s="146"/>
      <c r="J35" s="151">
        <v>0</v>
      </c>
      <c r="AA35" s="26"/>
      <c r="AB35" s="26"/>
      <c r="AC35" s="23" t="s">
        <v>184</v>
      </c>
      <c r="AD35" s="23">
        <v>14052</v>
      </c>
      <c r="AE35" s="23" t="s">
        <v>126</v>
      </c>
      <c r="AF35" s="23" t="s">
        <v>185</v>
      </c>
    </row>
    <row r="36" spans="1:32" s="179" customFormat="1" ht="24.75" customHeight="1" thickBot="1" x14ac:dyDescent="0.3">
      <c r="A36" s="299"/>
      <c r="B36" s="300"/>
      <c r="C36" s="301"/>
      <c r="D36" s="152" t="s">
        <v>211</v>
      </c>
      <c r="E36" s="153">
        <v>0</v>
      </c>
      <c r="F36" s="154">
        <v>0</v>
      </c>
      <c r="G36" s="154">
        <v>0</v>
      </c>
      <c r="H36" s="154">
        <v>0</v>
      </c>
      <c r="I36" s="154">
        <v>0</v>
      </c>
      <c r="J36" s="155">
        <v>2</v>
      </c>
      <c r="AA36" s="26"/>
      <c r="AB36" s="26"/>
      <c r="AC36" s="23" t="s">
        <v>186</v>
      </c>
      <c r="AD36" s="23">
        <v>14072</v>
      </c>
      <c r="AE36" s="23" t="s">
        <v>114</v>
      </c>
      <c r="AF36" s="23" t="s">
        <v>172</v>
      </c>
    </row>
    <row r="37" spans="1:32" s="179" customFormat="1" ht="24.75" customHeight="1" thickBot="1" x14ac:dyDescent="0.3">
      <c r="A37" s="299"/>
      <c r="B37" s="300"/>
      <c r="C37" s="301"/>
      <c r="D37" s="156" t="s">
        <v>212</v>
      </c>
      <c r="E37" s="140">
        <v>0</v>
      </c>
      <c r="F37" s="140">
        <v>0</v>
      </c>
      <c r="G37" s="140">
        <v>0</v>
      </c>
      <c r="H37" s="140">
        <v>0</v>
      </c>
      <c r="I37" s="140">
        <v>0</v>
      </c>
      <c r="J37" s="140">
        <v>0</v>
      </c>
      <c r="AA37" s="26"/>
      <c r="AB37" s="26"/>
      <c r="AC37" s="23" t="s">
        <v>187</v>
      </c>
      <c r="AD37" s="23">
        <v>14078</v>
      </c>
      <c r="AE37" s="23" t="s">
        <v>118</v>
      </c>
      <c r="AF37" s="23" t="s">
        <v>188</v>
      </c>
    </row>
    <row r="38" spans="1:32" s="179" customFormat="1" ht="24.75" customHeight="1" thickBot="1" x14ac:dyDescent="0.3">
      <c r="A38" s="302">
        <v>4</v>
      </c>
      <c r="B38" s="300" t="s">
        <v>16</v>
      </c>
      <c r="C38" s="297" t="s">
        <v>82</v>
      </c>
      <c r="D38" s="148" t="s">
        <v>208</v>
      </c>
      <c r="E38" s="140">
        <v>0</v>
      </c>
      <c r="F38" s="140">
        <v>0</v>
      </c>
      <c r="G38" s="140">
        <v>0</v>
      </c>
      <c r="H38" s="140">
        <v>0</v>
      </c>
      <c r="I38" s="140">
        <v>0</v>
      </c>
      <c r="J38" s="140">
        <v>0</v>
      </c>
      <c r="AA38" s="26"/>
      <c r="AB38" s="26"/>
      <c r="AC38" s="23" t="s">
        <v>189</v>
      </c>
      <c r="AD38" s="23">
        <v>14102</v>
      </c>
      <c r="AE38" s="23" t="s">
        <v>147</v>
      </c>
      <c r="AF38" s="23" t="s">
        <v>190</v>
      </c>
    </row>
    <row r="39" spans="1:32" s="179" customFormat="1" ht="24.75" customHeight="1" thickBot="1" x14ac:dyDescent="0.3">
      <c r="A39" s="302"/>
      <c r="B39" s="300"/>
      <c r="C39" s="297"/>
      <c r="D39" s="143" t="s">
        <v>86</v>
      </c>
      <c r="E39" s="144"/>
      <c r="F39" s="145">
        <v>0</v>
      </c>
      <c r="G39" s="146"/>
      <c r="H39" s="145">
        <v>0</v>
      </c>
      <c r="I39" s="146"/>
      <c r="J39" s="147"/>
      <c r="AA39" s="26"/>
      <c r="AB39" s="26"/>
      <c r="AC39" s="1" t="s">
        <v>191</v>
      </c>
      <c r="AD39" s="23">
        <v>14103</v>
      </c>
      <c r="AE39" s="23" t="s">
        <v>147</v>
      </c>
      <c r="AF39" s="23" t="s">
        <v>148</v>
      </c>
    </row>
    <row r="40" spans="1:32" s="179" customFormat="1" ht="24.75" customHeight="1" thickBot="1" x14ac:dyDescent="0.3">
      <c r="A40" s="302"/>
      <c r="B40" s="300"/>
      <c r="C40" s="297"/>
      <c r="D40" s="148" t="s">
        <v>5</v>
      </c>
      <c r="E40" s="149">
        <v>0</v>
      </c>
      <c r="F40" s="146"/>
      <c r="G40" s="150">
        <v>0</v>
      </c>
      <c r="H40" s="146"/>
      <c r="I40" s="150">
        <v>0</v>
      </c>
      <c r="J40" s="147"/>
      <c r="AA40" s="26"/>
      <c r="AB40" s="26"/>
      <c r="AC40" s="23" t="s">
        <v>192</v>
      </c>
      <c r="AD40" s="23">
        <v>14104</v>
      </c>
      <c r="AE40" s="23" t="s">
        <v>122</v>
      </c>
      <c r="AF40" s="23" t="s">
        <v>169</v>
      </c>
    </row>
    <row r="41" spans="1:32" s="179" customFormat="1" ht="24.75" customHeight="1" thickBot="1" x14ac:dyDescent="0.3">
      <c r="A41" s="302"/>
      <c r="B41" s="300"/>
      <c r="C41" s="297"/>
      <c r="D41" s="148" t="s">
        <v>209</v>
      </c>
      <c r="E41" s="149">
        <v>0</v>
      </c>
      <c r="F41" s="146"/>
      <c r="G41" s="150">
        <v>0</v>
      </c>
      <c r="H41" s="146"/>
      <c r="I41" s="150">
        <v>0</v>
      </c>
      <c r="J41" s="147"/>
      <c r="AA41" s="26"/>
      <c r="AB41" s="26"/>
      <c r="AC41" s="23" t="s">
        <v>193</v>
      </c>
      <c r="AD41" s="23">
        <v>14106</v>
      </c>
      <c r="AE41" s="23" t="s">
        <v>122</v>
      </c>
      <c r="AF41" s="23" t="s">
        <v>178</v>
      </c>
    </row>
    <row r="42" spans="1:32" s="179" customFormat="1" ht="24.75" customHeight="1" thickBot="1" x14ac:dyDescent="0.3">
      <c r="A42" s="302"/>
      <c r="B42" s="300"/>
      <c r="C42" s="297"/>
      <c r="D42" s="148" t="s">
        <v>6</v>
      </c>
      <c r="E42" s="144"/>
      <c r="F42" s="150">
        <v>0</v>
      </c>
      <c r="G42" s="146"/>
      <c r="H42" s="150">
        <v>0</v>
      </c>
      <c r="I42" s="146"/>
      <c r="J42" s="151">
        <v>0</v>
      </c>
      <c r="AA42" s="26"/>
      <c r="AB42" s="26"/>
      <c r="AC42" s="23" t="s">
        <v>194</v>
      </c>
      <c r="AD42" s="23">
        <v>13739</v>
      </c>
      <c r="AE42" s="23" t="s">
        <v>114</v>
      </c>
      <c r="AF42" s="23" t="s">
        <v>195</v>
      </c>
    </row>
    <row r="43" spans="1:32" s="179" customFormat="1" ht="24.75" customHeight="1" thickBot="1" x14ac:dyDescent="0.3">
      <c r="A43" s="302"/>
      <c r="B43" s="300"/>
      <c r="C43" s="297"/>
      <c r="D43" s="148" t="s">
        <v>7</v>
      </c>
      <c r="E43" s="140">
        <v>0</v>
      </c>
      <c r="F43" s="140">
        <v>0</v>
      </c>
      <c r="G43" s="140">
        <v>0</v>
      </c>
      <c r="H43" s="140">
        <v>0</v>
      </c>
      <c r="I43" s="140">
        <v>0</v>
      </c>
      <c r="J43" s="140">
        <v>0</v>
      </c>
      <c r="AA43" s="26"/>
      <c r="AB43" s="26"/>
      <c r="AC43" s="23" t="s">
        <v>196</v>
      </c>
      <c r="AD43" s="23">
        <v>14110</v>
      </c>
      <c r="AE43" s="23" t="s">
        <v>147</v>
      </c>
      <c r="AF43" s="23" t="s">
        <v>147</v>
      </c>
    </row>
    <row r="44" spans="1:32" s="179" customFormat="1" ht="24.75" customHeight="1" thickBot="1" x14ac:dyDescent="0.3">
      <c r="A44" s="302"/>
      <c r="B44" s="300"/>
      <c r="C44" s="297"/>
      <c r="D44" s="152" t="s">
        <v>210</v>
      </c>
      <c r="E44" s="144"/>
      <c r="F44" s="150">
        <v>0</v>
      </c>
      <c r="G44" s="146"/>
      <c r="H44" s="150">
        <v>0</v>
      </c>
      <c r="I44" s="146"/>
      <c r="J44" s="151">
        <v>0</v>
      </c>
      <c r="AA44" s="26"/>
      <c r="AB44" s="26"/>
      <c r="AC44" s="23" t="s">
        <v>197</v>
      </c>
      <c r="AD44" s="23">
        <v>16141</v>
      </c>
      <c r="AE44" s="23" t="s">
        <v>151</v>
      </c>
      <c r="AF44" s="23" t="s">
        <v>198</v>
      </c>
    </row>
    <row r="45" spans="1:32" s="179" customFormat="1" ht="24.75" customHeight="1" thickBot="1" x14ac:dyDescent="0.3">
      <c r="A45" s="302"/>
      <c r="B45" s="300"/>
      <c r="C45" s="297"/>
      <c r="D45" s="152" t="s">
        <v>211</v>
      </c>
      <c r="E45" s="153">
        <v>0</v>
      </c>
      <c r="F45" s="154">
        <v>1</v>
      </c>
      <c r="G45" s="154">
        <v>2</v>
      </c>
      <c r="H45" s="154">
        <v>0</v>
      </c>
      <c r="I45" s="154">
        <v>9</v>
      </c>
      <c r="J45" s="155">
        <v>19</v>
      </c>
      <c r="AA45" s="26"/>
      <c r="AB45" s="26"/>
      <c r="AC45" s="23" t="s">
        <v>199</v>
      </c>
      <c r="AD45" s="23">
        <v>14059</v>
      </c>
      <c r="AE45" s="23" t="s">
        <v>118</v>
      </c>
      <c r="AF45" s="23" t="s">
        <v>200</v>
      </c>
    </row>
    <row r="46" spans="1:32" s="179" customFormat="1" ht="18.75" thickBot="1" x14ac:dyDescent="0.3">
      <c r="A46" s="302"/>
      <c r="B46" s="300"/>
      <c r="C46" s="297"/>
      <c r="D46" s="156" t="s">
        <v>212</v>
      </c>
      <c r="E46" s="140">
        <v>0</v>
      </c>
      <c r="F46" s="140">
        <v>0</v>
      </c>
      <c r="G46" s="140">
        <v>0</v>
      </c>
      <c r="H46" s="140">
        <v>0</v>
      </c>
      <c r="I46" s="140">
        <v>0</v>
      </c>
      <c r="J46" s="140">
        <v>0</v>
      </c>
      <c r="AA46" s="26"/>
      <c r="AB46" s="26"/>
      <c r="AC46" s="23" t="s">
        <v>201</v>
      </c>
      <c r="AD46" s="23">
        <v>14120</v>
      </c>
      <c r="AE46" s="23" t="s">
        <v>122</v>
      </c>
      <c r="AF46" s="23" t="s">
        <v>178</v>
      </c>
    </row>
    <row r="47" spans="1:32" s="179" customFormat="1" ht="24.75" customHeight="1" thickBot="1" x14ac:dyDescent="0.3">
      <c r="A47" s="299">
        <v>5</v>
      </c>
      <c r="B47" s="300" t="s">
        <v>17</v>
      </c>
      <c r="C47" s="297" t="s">
        <v>81</v>
      </c>
      <c r="D47" s="148" t="s">
        <v>208</v>
      </c>
      <c r="E47" s="140">
        <v>0</v>
      </c>
      <c r="F47" s="140">
        <v>0</v>
      </c>
      <c r="G47" s="140">
        <v>0</v>
      </c>
      <c r="H47" s="140">
        <v>0</v>
      </c>
      <c r="I47" s="140">
        <v>0</v>
      </c>
      <c r="J47" s="140">
        <v>0</v>
      </c>
      <c r="AA47" s="26"/>
      <c r="AB47" s="26"/>
      <c r="AC47" s="23" t="s">
        <v>202</v>
      </c>
      <c r="AD47" s="23">
        <v>14121</v>
      </c>
      <c r="AE47" s="23" t="s">
        <v>147</v>
      </c>
      <c r="AF47" s="23" t="s">
        <v>203</v>
      </c>
    </row>
    <row r="48" spans="1:32" s="179" customFormat="1" ht="24.75" customHeight="1" thickBot="1" x14ac:dyDescent="0.3">
      <c r="A48" s="299"/>
      <c r="B48" s="300"/>
      <c r="C48" s="297"/>
      <c r="D48" s="143" t="s">
        <v>86</v>
      </c>
      <c r="E48" s="144"/>
      <c r="F48" s="145">
        <v>0</v>
      </c>
      <c r="G48" s="146"/>
      <c r="H48" s="145">
        <v>0</v>
      </c>
      <c r="I48" s="146"/>
      <c r="J48" s="147"/>
      <c r="AA48" s="26"/>
      <c r="AB48" s="26"/>
      <c r="AC48" s="23" t="s">
        <v>204</v>
      </c>
      <c r="AD48" s="23">
        <v>20836</v>
      </c>
      <c r="AE48" s="23" t="s">
        <v>122</v>
      </c>
      <c r="AF48" s="23" t="s">
        <v>178</v>
      </c>
    </row>
    <row r="49" spans="1:32" s="179" customFormat="1" ht="24.75" customHeight="1" thickBot="1" x14ac:dyDescent="0.3">
      <c r="A49" s="299"/>
      <c r="B49" s="300"/>
      <c r="C49" s="297"/>
      <c r="D49" s="148" t="s">
        <v>5</v>
      </c>
      <c r="E49" s="149">
        <v>0</v>
      </c>
      <c r="F49" s="146"/>
      <c r="G49" s="150">
        <v>0</v>
      </c>
      <c r="H49" s="146"/>
      <c r="I49" s="150">
        <v>0</v>
      </c>
      <c r="J49" s="147"/>
      <c r="AA49" s="26"/>
      <c r="AB49" s="26"/>
      <c r="AC49" s="23" t="s">
        <v>205</v>
      </c>
      <c r="AD49" s="23">
        <v>14123</v>
      </c>
      <c r="AE49" s="23" t="s">
        <v>114</v>
      </c>
      <c r="AF49" s="23" t="s">
        <v>164</v>
      </c>
    </row>
    <row r="50" spans="1:32" s="179" customFormat="1" ht="24.75" customHeight="1" thickBot="1" x14ac:dyDescent="0.3">
      <c r="A50" s="299"/>
      <c r="B50" s="300"/>
      <c r="C50" s="297"/>
      <c r="D50" s="148" t="s">
        <v>209</v>
      </c>
      <c r="E50" s="149">
        <v>0</v>
      </c>
      <c r="F50" s="146"/>
      <c r="G50" s="150">
        <v>0</v>
      </c>
      <c r="H50" s="146"/>
      <c r="I50" s="150">
        <v>0</v>
      </c>
      <c r="J50" s="147"/>
      <c r="AA50" s="26"/>
      <c r="AB50" s="26"/>
      <c r="AC50" s="1" t="s">
        <v>206</v>
      </c>
      <c r="AD50" s="23">
        <v>14124</v>
      </c>
      <c r="AE50" s="23" t="s">
        <v>118</v>
      </c>
      <c r="AF50" s="23" t="s">
        <v>118</v>
      </c>
    </row>
    <row r="51" spans="1:32" s="179" customFormat="1" ht="24.75" customHeight="1" thickBot="1" x14ac:dyDescent="0.3">
      <c r="A51" s="299"/>
      <c r="B51" s="300"/>
      <c r="C51" s="297"/>
      <c r="D51" s="148" t="s">
        <v>6</v>
      </c>
      <c r="E51" s="144"/>
      <c r="F51" s="150"/>
      <c r="G51" s="146"/>
      <c r="H51" s="150"/>
      <c r="I51" s="146"/>
      <c r="J51" s="151">
        <v>0</v>
      </c>
      <c r="AA51" s="26"/>
      <c r="AB51" s="26"/>
      <c r="AC51" s="23" t="s">
        <v>219</v>
      </c>
      <c r="AD51" s="23">
        <v>16145</v>
      </c>
      <c r="AE51" s="23" t="s">
        <v>151</v>
      </c>
      <c r="AF51" s="23" t="s">
        <v>220</v>
      </c>
    </row>
    <row r="52" spans="1:32" s="179" customFormat="1" ht="24.75" customHeight="1" thickBot="1" x14ac:dyDescent="0.3">
      <c r="A52" s="299"/>
      <c r="B52" s="300"/>
      <c r="C52" s="297"/>
      <c r="D52" s="148" t="s">
        <v>7</v>
      </c>
      <c r="E52" s="140">
        <v>0</v>
      </c>
      <c r="F52" s="140">
        <v>0</v>
      </c>
      <c r="G52" s="140">
        <v>0</v>
      </c>
      <c r="H52" s="140">
        <v>0</v>
      </c>
      <c r="I52" s="140">
        <v>0</v>
      </c>
      <c r="J52" s="140">
        <v>0</v>
      </c>
      <c r="AA52" s="26"/>
      <c r="AB52" s="26"/>
      <c r="AC52" s="23" t="s">
        <v>221</v>
      </c>
      <c r="AD52" s="23">
        <v>14128</v>
      </c>
      <c r="AE52" s="23" t="s">
        <v>122</v>
      </c>
      <c r="AF52" s="23" t="s">
        <v>156</v>
      </c>
    </row>
    <row r="53" spans="1:32" s="179" customFormat="1" ht="24.75" customHeight="1" thickBot="1" x14ac:dyDescent="0.3">
      <c r="A53" s="299"/>
      <c r="B53" s="300"/>
      <c r="C53" s="297"/>
      <c r="D53" s="152" t="s">
        <v>210</v>
      </c>
      <c r="E53" s="144"/>
      <c r="F53" s="150">
        <v>0</v>
      </c>
      <c r="G53" s="146"/>
      <c r="H53" s="150">
        <v>0</v>
      </c>
      <c r="I53" s="146"/>
      <c r="J53" s="151">
        <v>0</v>
      </c>
      <c r="AA53" s="26"/>
      <c r="AB53" s="26"/>
      <c r="AC53" s="23" t="s">
        <v>222</v>
      </c>
      <c r="AD53" s="23">
        <v>14139</v>
      </c>
      <c r="AE53" s="23" t="s">
        <v>126</v>
      </c>
      <c r="AF53" s="23" t="s">
        <v>223</v>
      </c>
    </row>
    <row r="54" spans="1:32" s="179" customFormat="1" ht="24.75" customHeight="1" thickBot="1" x14ac:dyDescent="0.3">
      <c r="A54" s="299"/>
      <c r="B54" s="300"/>
      <c r="C54" s="297"/>
      <c r="D54" s="152" t="s">
        <v>211</v>
      </c>
      <c r="E54" s="153">
        <v>0</v>
      </c>
      <c r="F54" s="154">
        <v>0</v>
      </c>
      <c r="G54" s="154">
        <v>0</v>
      </c>
      <c r="H54" s="154">
        <v>0</v>
      </c>
      <c r="I54" s="154">
        <v>0</v>
      </c>
      <c r="J54" s="155">
        <v>0</v>
      </c>
      <c r="AA54" s="26"/>
      <c r="AB54" s="26"/>
      <c r="AC54" s="23" t="s">
        <v>224</v>
      </c>
      <c r="AD54" s="23">
        <v>14157</v>
      </c>
      <c r="AE54" s="23" t="s">
        <v>147</v>
      </c>
      <c r="AF54" s="23" t="s">
        <v>225</v>
      </c>
    </row>
    <row r="55" spans="1:32" s="179" customFormat="1" ht="18.75" thickBot="1" x14ac:dyDescent="0.3">
      <c r="A55" s="299"/>
      <c r="B55" s="300"/>
      <c r="C55" s="297"/>
      <c r="D55" s="156" t="s">
        <v>212</v>
      </c>
      <c r="E55" s="140">
        <v>0</v>
      </c>
      <c r="F55" s="140">
        <v>0</v>
      </c>
      <c r="G55" s="140">
        <v>0</v>
      </c>
      <c r="H55" s="140">
        <v>0</v>
      </c>
      <c r="I55" s="140">
        <v>0</v>
      </c>
      <c r="J55" s="140">
        <v>0</v>
      </c>
      <c r="AA55" s="26"/>
      <c r="AB55" s="26"/>
      <c r="AC55" s="23" t="s">
        <v>226</v>
      </c>
      <c r="AD55" s="23">
        <v>17183</v>
      </c>
      <c r="AE55" s="23" t="s">
        <v>114</v>
      </c>
      <c r="AF55" s="23" t="s">
        <v>172</v>
      </c>
    </row>
    <row r="56" spans="1:32" s="179" customFormat="1" ht="24.75" customHeight="1" thickBot="1" x14ac:dyDescent="0.3">
      <c r="A56" s="299">
        <v>7</v>
      </c>
      <c r="B56" s="300" t="s">
        <v>213</v>
      </c>
      <c r="C56" s="297" t="s">
        <v>65</v>
      </c>
      <c r="D56" s="148" t="s">
        <v>208</v>
      </c>
      <c r="E56" s="140">
        <v>0</v>
      </c>
      <c r="F56" s="140">
        <v>0</v>
      </c>
      <c r="G56" s="140">
        <v>0</v>
      </c>
      <c r="H56" s="140">
        <v>0</v>
      </c>
      <c r="I56" s="140">
        <v>0</v>
      </c>
      <c r="J56" s="140">
        <v>0</v>
      </c>
      <c r="AA56" s="26"/>
      <c r="AB56" s="26"/>
      <c r="AC56" s="1" t="s">
        <v>227</v>
      </c>
      <c r="AD56" s="23">
        <v>14166</v>
      </c>
      <c r="AE56" s="23" t="s">
        <v>147</v>
      </c>
      <c r="AF56" s="23" t="s">
        <v>228</v>
      </c>
    </row>
    <row r="57" spans="1:32" s="179" customFormat="1" ht="24.75" customHeight="1" thickBot="1" x14ac:dyDescent="0.3">
      <c r="A57" s="299"/>
      <c r="B57" s="300"/>
      <c r="C57" s="297"/>
      <c r="D57" s="143" t="s">
        <v>86</v>
      </c>
      <c r="E57" s="144"/>
      <c r="F57" s="140">
        <v>0</v>
      </c>
      <c r="G57" s="146"/>
      <c r="H57" s="145">
        <v>0</v>
      </c>
      <c r="I57" s="146"/>
      <c r="J57" s="147"/>
      <c r="AA57" s="26"/>
      <c r="AB57" s="26"/>
      <c r="AC57" s="23" t="s">
        <v>229</v>
      </c>
      <c r="AD57" s="23">
        <v>20692</v>
      </c>
      <c r="AE57" s="23" t="s">
        <v>230</v>
      </c>
      <c r="AF57" s="23" t="s">
        <v>231</v>
      </c>
    </row>
    <row r="58" spans="1:32" s="179" customFormat="1" ht="24.75" customHeight="1" thickBot="1" x14ac:dyDescent="0.3">
      <c r="A58" s="299"/>
      <c r="B58" s="300"/>
      <c r="C58" s="297"/>
      <c r="D58" s="148" t="s">
        <v>5</v>
      </c>
      <c r="E58" s="149">
        <v>0</v>
      </c>
      <c r="F58" s="146"/>
      <c r="G58" s="150">
        <v>0</v>
      </c>
      <c r="H58" s="146"/>
      <c r="I58" s="150">
        <v>0</v>
      </c>
      <c r="J58" s="147"/>
      <c r="AA58" s="26"/>
      <c r="AB58" s="26"/>
      <c r="AC58" s="23" t="s">
        <v>232</v>
      </c>
      <c r="AD58" s="23">
        <v>14174</v>
      </c>
      <c r="AE58" s="23" t="s">
        <v>118</v>
      </c>
      <c r="AF58" s="23" t="s">
        <v>188</v>
      </c>
    </row>
    <row r="59" spans="1:32" s="179" customFormat="1" ht="24.75" customHeight="1" thickBot="1" x14ac:dyDescent="0.3">
      <c r="A59" s="299"/>
      <c r="B59" s="300"/>
      <c r="C59" s="297"/>
      <c r="D59" s="148" t="s">
        <v>209</v>
      </c>
      <c r="E59" s="149">
        <v>0</v>
      </c>
      <c r="F59" s="146"/>
      <c r="G59" s="150">
        <v>0</v>
      </c>
      <c r="H59" s="146"/>
      <c r="I59" s="150">
        <v>0</v>
      </c>
      <c r="J59" s="147"/>
      <c r="AA59" s="26"/>
      <c r="AB59" s="26"/>
      <c r="AC59" s="29"/>
      <c r="AD59" s="29"/>
      <c r="AE59" s="29"/>
      <c r="AF59" s="29"/>
    </row>
    <row r="60" spans="1:32" s="179" customFormat="1" ht="24.75" customHeight="1" thickBot="1" x14ac:dyDescent="0.3">
      <c r="A60" s="299"/>
      <c r="B60" s="300"/>
      <c r="C60" s="297"/>
      <c r="D60" s="148" t="s">
        <v>6</v>
      </c>
      <c r="E60" s="144"/>
      <c r="F60" s="150">
        <v>0</v>
      </c>
      <c r="G60" s="146"/>
      <c r="H60" s="150">
        <v>0</v>
      </c>
      <c r="I60" s="146"/>
      <c r="J60" s="151">
        <v>0</v>
      </c>
      <c r="AA60" s="26"/>
      <c r="AB60" s="26"/>
      <c r="AC60" s="29"/>
      <c r="AD60" s="29"/>
      <c r="AE60" s="29"/>
      <c r="AF60" s="29"/>
    </row>
    <row r="61" spans="1:32" s="179" customFormat="1" ht="24.75" customHeight="1" thickBot="1" x14ac:dyDescent="0.3">
      <c r="A61" s="299"/>
      <c r="B61" s="300"/>
      <c r="C61" s="297"/>
      <c r="D61" s="148" t="s">
        <v>7</v>
      </c>
      <c r="E61" s="140">
        <v>0</v>
      </c>
      <c r="F61" s="140">
        <v>0</v>
      </c>
      <c r="G61" s="140">
        <v>0</v>
      </c>
      <c r="H61" s="140">
        <v>0</v>
      </c>
      <c r="I61" s="140">
        <v>0</v>
      </c>
      <c r="J61" s="140">
        <v>0</v>
      </c>
      <c r="AA61" s="26"/>
      <c r="AB61" s="26"/>
      <c r="AC61" s="29"/>
      <c r="AD61" s="29"/>
      <c r="AE61" s="29"/>
      <c r="AF61" s="29"/>
    </row>
    <row r="62" spans="1:32" s="179" customFormat="1" ht="24.75" customHeight="1" thickBot="1" x14ac:dyDescent="0.3">
      <c r="A62" s="299"/>
      <c r="B62" s="300"/>
      <c r="C62" s="297"/>
      <c r="D62" s="152" t="s">
        <v>210</v>
      </c>
      <c r="E62" s="144"/>
      <c r="F62" s="150">
        <v>0</v>
      </c>
      <c r="G62" s="146"/>
      <c r="H62" s="150">
        <v>0</v>
      </c>
      <c r="I62" s="146"/>
      <c r="J62" s="151">
        <v>0</v>
      </c>
      <c r="AA62" s="29"/>
      <c r="AB62" s="29"/>
      <c r="AC62" s="29"/>
      <c r="AD62" s="29"/>
      <c r="AE62" s="29"/>
      <c r="AF62" s="29"/>
    </row>
    <row r="63" spans="1:32" s="179" customFormat="1" ht="24.75" customHeight="1" thickBot="1" x14ac:dyDescent="0.3">
      <c r="A63" s="299"/>
      <c r="B63" s="300"/>
      <c r="C63" s="297"/>
      <c r="D63" s="152" t="s">
        <v>211</v>
      </c>
      <c r="E63" s="140">
        <v>0</v>
      </c>
      <c r="F63" s="140">
        <v>0</v>
      </c>
      <c r="G63" s="140">
        <v>0</v>
      </c>
      <c r="H63" s="140">
        <v>0</v>
      </c>
      <c r="I63" s="140">
        <v>0</v>
      </c>
      <c r="J63" s="140">
        <v>0</v>
      </c>
      <c r="AA63" s="29"/>
      <c r="AB63" s="29"/>
      <c r="AC63" s="29"/>
      <c r="AD63" s="29"/>
      <c r="AE63" s="29"/>
      <c r="AF63" s="29"/>
    </row>
    <row r="64" spans="1:32" s="179" customFormat="1" ht="24.75" customHeight="1" thickBot="1" x14ac:dyDescent="0.3">
      <c r="A64" s="299"/>
      <c r="B64" s="300"/>
      <c r="C64" s="297"/>
      <c r="D64" s="156" t="s">
        <v>212</v>
      </c>
      <c r="E64" s="140">
        <v>0</v>
      </c>
      <c r="F64" s="140">
        <v>0</v>
      </c>
      <c r="G64" s="140">
        <v>0</v>
      </c>
      <c r="H64" s="140">
        <v>0</v>
      </c>
      <c r="I64" s="140">
        <v>0</v>
      </c>
      <c r="J64" s="140">
        <v>0</v>
      </c>
      <c r="AA64" s="29"/>
      <c r="AB64" s="29"/>
      <c r="AC64" s="29"/>
      <c r="AD64" s="29"/>
      <c r="AE64" s="29"/>
      <c r="AF64" s="29"/>
    </row>
    <row r="65" spans="1:32" s="179" customFormat="1" ht="24.75" customHeight="1" thickBot="1" x14ac:dyDescent="0.3">
      <c r="A65" s="299">
        <v>8</v>
      </c>
      <c r="B65" s="297" t="s">
        <v>19</v>
      </c>
      <c r="C65" s="301" t="s">
        <v>255</v>
      </c>
      <c r="D65" s="148" t="s">
        <v>208</v>
      </c>
      <c r="E65" s="140">
        <v>0</v>
      </c>
      <c r="F65" s="140">
        <v>0</v>
      </c>
      <c r="G65" s="140">
        <v>0</v>
      </c>
      <c r="H65" s="140">
        <v>0</v>
      </c>
      <c r="I65" s="140">
        <v>0</v>
      </c>
      <c r="J65" s="140">
        <v>0</v>
      </c>
      <c r="AA65" s="29"/>
      <c r="AB65" s="29"/>
      <c r="AC65" s="29"/>
      <c r="AD65" s="29"/>
      <c r="AE65" s="29"/>
      <c r="AF65" s="29"/>
    </row>
    <row r="66" spans="1:32" s="179" customFormat="1" ht="24.75" customHeight="1" thickBot="1" x14ac:dyDescent="0.3">
      <c r="A66" s="299"/>
      <c r="B66" s="297"/>
      <c r="C66" s="301"/>
      <c r="D66" s="143" t="s">
        <v>86</v>
      </c>
      <c r="E66" s="144"/>
      <c r="F66" s="140">
        <v>0</v>
      </c>
      <c r="G66" s="146"/>
      <c r="H66" s="145">
        <v>0</v>
      </c>
      <c r="I66" s="146"/>
      <c r="J66" s="147"/>
      <c r="AA66" s="29"/>
      <c r="AB66" s="29"/>
      <c r="AC66" s="29"/>
      <c r="AD66" s="29"/>
      <c r="AE66" s="29"/>
      <c r="AF66" s="29"/>
    </row>
    <row r="67" spans="1:32" s="179" customFormat="1" ht="24.75" customHeight="1" thickBot="1" x14ac:dyDescent="0.3">
      <c r="A67" s="299"/>
      <c r="B67" s="297"/>
      <c r="C67" s="301"/>
      <c r="D67" s="148" t="s">
        <v>5</v>
      </c>
      <c r="E67" s="149">
        <v>0</v>
      </c>
      <c r="F67" s="146"/>
      <c r="G67" s="150">
        <v>0</v>
      </c>
      <c r="H67" s="146"/>
      <c r="I67" s="150">
        <v>0</v>
      </c>
      <c r="J67" s="147"/>
      <c r="AA67" s="29"/>
      <c r="AB67" s="29"/>
      <c r="AC67" s="29"/>
      <c r="AD67" s="29"/>
      <c r="AE67" s="29"/>
      <c r="AF67" s="29"/>
    </row>
    <row r="68" spans="1:32" s="179" customFormat="1" ht="24.75" customHeight="1" thickBot="1" x14ac:dyDescent="0.3">
      <c r="A68" s="299"/>
      <c r="B68" s="297"/>
      <c r="C68" s="301"/>
      <c r="D68" s="148" t="s">
        <v>209</v>
      </c>
      <c r="E68" s="149">
        <v>0</v>
      </c>
      <c r="F68" s="146"/>
      <c r="G68" s="150">
        <v>0</v>
      </c>
      <c r="H68" s="146"/>
      <c r="I68" s="150">
        <v>0</v>
      </c>
      <c r="J68" s="147"/>
      <c r="AA68" s="29"/>
      <c r="AB68" s="29"/>
      <c r="AC68" s="29"/>
      <c r="AD68" s="29"/>
      <c r="AE68" s="29"/>
      <c r="AF68" s="29"/>
    </row>
    <row r="69" spans="1:32" s="179" customFormat="1" ht="24.75" customHeight="1" thickBot="1" x14ac:dyDescent="0.3">
      <c r="A69" s="299"/>
      <c r="B69" s="297"/>
      <c r="C69" s="301"/>
      <c r="D69" s="148" t="s">
        <v>6</v>
      </c>
      <c r="E69" s="144"/>
      <c r="F69" s="150">
        <v>0</v>
      </c>
      <c r="G69" s="146"/>
      <c r="H69" s="150">
        <v>0</v>
      </c>
      <c r="I69" s="146"/>
      <c r="J69" s="151">
        <v>0</v>
      </c>
      <c r="AA69" s="29"/>
      <c r="AB69" s="29"/>
      <c r="AC69" s="29"/>
      <c r="AD69" s="29"/>
      <c r="AE69" s="29"/>
      <c r="AF69" s="29"/>
    </row>
    <row r="70" spans="1:32" s="179" customFormat="1" ht="24.75" customHeight="1" thickBot="1" x14ac:dyDescent="0.3">
      <c r="A70" s="299"/>
      <c r="B70" s="297"/>
      <c r="C70" s="301"/>
      <c r="D70" s="148" t="s">
        <v>7</v>
      </c>
      <c r="E70" s="140">
        <v>0</v>
      </c>
      <c r="F70" s="140">
        <v>0</v>
      </c>
      <c r="G70" s="140">
        <v>0</v>
      </c>
      <c r="H70" s="140">
        <v>0</v>
      </c>
      <c r="I70" s="140">
        <v>0</v>
      </c>
      <c r="J70" s="140">
        <v>0</v>
      </c>
      <c r="AA70" s="29"/>
      <c r="AB70" s="29"/>
      <c r="AC70" s="29"/>
      <c r="AD70" s="29"/>
      <c r="AE70" s="29"/>
      <c r="AF70" s="29"/>
    </row>
    <row r="71" spans="1:32" s="179" customFormat="1" ht="24.75" customHeight="1" thickBot="1" x14ac:dyDescent="0.3">
      <c r="A71" s="299"/>
      <c r="B71" s="297"/>
      <c r="C71" s="301"/>
      <c r="D71" s="152" t="s">
        <v>210</v>
      </c>
      <c r="E71" s="144"/>
      <c r="F71" s="150">
        <v>0</v>
      </c>
      <c r="G71" s="146"/>
      <c r="H71" s="150">
        <v>0</v>
      </c>
      <c r="I71" s="146"/>
      <c r="J71" s="151">
        <v>0</v>
      </c>
      <c r="AA71" s="29"/>
      <c r="AB71" s="29"/>
      <c r="AC71" s="29"/>
      <c r="AD71" s="29"/>
      <c r="AE71" s="29"/>
      <c r="AF71" s="29"/>
    </row>
    <row r="72" spans="1:32" s="179" customFormat="1" ht="24.75" customHeight="1" thickBot="1" x14ac:dyDescent="0.3">
      <c r="A72" s="299"/>
      <c r="B72" s="297"/>
      <c r="C72" s="301"/>
      <c r="D72" s="152" t="s">
        <v>211</v>
      </c>
      <c r="E72" s="140">
        <v>0</v>
      </c>
      <c r="F72" s="140">
        <v>0</v>
      </c>
      <c r="G72" s="140">
        <v>0</v>
      </c>
      <c r="H72" s="140">
        <v>0</v>
      </c>
      <c r="I72" s="140">
        <v>0</v>
      </c>
      <c r="J72" s="140">
        <v>0</v>
      </c>
      <c r="AA72" s="29"/>
      <c r="AB72" s="29"/>
      <c r="AC72" s="29"/>
      <c r="AD72" s="29"/>
      <c r="AE72" s="29"/>
      <c r="AF72" s="29"/>
    </row>
    <row r="73" spans="1:32" s="179" customFormat="1" ht="24.75" customHeight="1" thickBot="1" x14ac:dyDescent="0.3">
      <c r="A73" s="299"/>
      <c r="B73" s="297"/>
      <c r="C73" s="301"/>
      <c r="D73" s="156" t="s">
        <v>212</v>
      </c>
      <c r="E73" s="140">
        <v>0</v>
      </c>
      <c r="F73" s="140">
        <v>0</v>
      </c>
      <c r="G73" s="140">
        <v>0</v>
      </c>
      <c r="H73" s="140">
        <v>0</v>
      </c>
      <c r="I73" s="140">
        <v>0</v>
      </c>
      <c r="J73" s="140">
        <v>0</v>
      </c>
      <c r="AA73" s="29"/>
      <c r="AB73" s="29"/>
      <c r="AC73" s="29"/>
      <c r="AD73" s="29"/>
      <c r="AE73" s="29"/>
      <c r="AF73" s="29"/>
    </row>
    <row r="74" spans="1:32" s="179" customFormat="1" ht="24.75" customHeight="1" thickBot="1" x14ac:dyDescent="0.3">
      <c r="A74" s="299">
        <v>9</v>
      </c>
      <c r="B74" s="300" t="s">
        <v>21</v>
      </c>
      <c r="C74" s="297" t="s">
        <v>22</v>
      </c>
      <c r="D74" s="148" t="s">
        <v>208</v>
      </c>
      <c r="E74" s="140">
        <v>0</v>
      </c>
      <c r="F74" s="140">
        <v>0</v>
      </c>
      <c r="G74" s="140">
        <v>0</v>
      </c>
      <c r="H74" s="140">
        <v>0</v>
      </c>
      <c r="I74" s="140">
        <v>0</v>
      </c>
      <c r="J74" s="140">
        <v>0</v>
      </c>
      <c r="AA74" s="29"/>
      <c r="AB74" s="29"/>
      <c r="AC74" s="29"/>
      <c r="AD74" s="29"/>
      <c r="AE74" s="29"/>
      <c r="AF74" s="29"/>
    </row>
    <row r="75" spans="1:32" s="179" customFormat="1" ht="24.75" customHeight="1" thickBot="1" x14ac:dyDescent="0.3">
      <c r="A75" s="299"/>
      <c r="B75" s="300"/>
      <c r="C75" s="297"/>
      <c r="D75" s="143" t="s">
        <v>86</v>
      </c>
      <c r="E75" s="144"/>
      <c r="F75" s="140">
        <v>0</v>
      </c>
      <c r="G75" s="146"/>
      <c r="H75" s="145">
        <v>0</v>
      </c>
      <c r="I75" s="146"/>
      <c r="J75" s="147"/>
      <c r="AA75" s="29"/>
      <c r="AB75" s="29"/>
      <c r="AC75" s="29"/>
      <c r="AD75" s="29"/>
      <c r="AE75" s="29"/>
      <c r="AF75" s="29"/>
    </row>
    <row r="76" spans="1:32" s="179" customFormat="1" ht="24.75" customHeight="1" thickBot="1" x14ac:dyDescent="0.3">
      <c r="A76" s="299"/>
      <c r="B76" s="300"/>
      <c r="C76" s="297"/>
      <c r="D76" s="148" t="s">
        <v>5</v>
      </c>
      <c r="E76" s="149">
        <v>0</v>
      </c>
      <c r="F76" s="146"/>
      <c r="G76" s="150">
        <v>0</v>
      </c>
      <c r="H76" s="146"/>
      <c r="I76" s="150">
        <v>0</v>
      </c>
      <c r="J76" s="147"/>
      <c r="AA76" s="29"/>
      <c r="AB76" s="29"/>
      <c r="AC76" s="29"/>
      <c r="AD76" s="29"/>
      <c r="AE76" s="29"/>
      <c r="AF76" s="29"/>
    </row>
    <row r="77" spans="1:32" s="179" customFormat="1" ht="24.75" customHeight="1" thickBot="1" x14ac:dyDescent="0.3">
      <c r="A77" s="299"/>
      <c r="B77" s="300"/>
      <c r="C77" s="297"/>
      <c r="D77" s="148" t="s">
        <v>209</v>
      </c>
      <c r="E77" s="149">
        <v>0</v>
      </c>
      <c r="F77" s="146"/>
      <c r="G77" s="150">
        <v>0</v>
      </c>
      <c r="H77" s="146"/>
      <c r="I77" s="150">
        <v>0</v>
      </c>
      <c r="J77" s="147"/>
      <c r="AA77" s="29"/>
      <c r="AB77" s="29"/>
      <c r="AC77" s="29"/>
      <c r="AD77" s="29"/>
      <c r="AE77" s="29"/>
      <c r="AF77" s="29"/>
    </row>
    <row r="78" spans="1:32" s="179" customFormat="1" ht="24.75" customHeight="1" thickBot="1" x14ac:dyDescent="0.3">
      <c r="A78" s="299"/>
      <c r="B78" s="300"/>
      <c r="C78" s="297"/>
      <c r="D78" s="148" t="s">
        <v>6</v>
      </c>
      <c r="E78" s="144"/>
      <c r="F78" s="150">
        <v>0</v>
      </c>
      <c r="G78" s="146"/>
      <c r="H78" s="150">
        <v>0</v>
      </c>
      <c r="I78" s="146"/>
      <c r="J78" s="151">
        <v>0</v>
      </c>
      <c r="AA78" s="29"/>
      <c r="AB78" s="29"/>
      <c r="AC78" s="29"/>
      <c r="AD78" s="29"/>
      <c r="AE78" s="29"/>
      <c r="AF78" s="29"/>
    </row>
    <row r="79" spans="1:32" s="179" customFormat="1" ht="24.75" customHeight="1" thickBot="1" x14ac:dyDescent="0.3">
      <c r="A79" s="299"/>
      <c r="B79" s="300"/>
      <c r="C79" s="297"/>
      <c r="D79" s="148" t="s">
        <v>7</v>
      </c>
      <c r="E79" s="140">
        <v>0</v>
      </c>
      <c r="F79" s="140">
        <v>0</v>
      </c>
      <c r="G79" s="140">
        <v>0</v>
      </c>
      <c r="H79" s="140">
        <v>0</v>
      </c>
      <c r="I79" s="140">
        <v>0</v>
      </c>
      <c r="J79" s="140">
        <v>0</v>
      </c>
      <c r="AA79" s="29"/>
      <c r="AB79" s="29"/>
      <c r="AC79" s="29"/>
      <c r="AD79" s="29"/>
      <c r="AE79" s="29"/>
      <c r="AF79" s="29"/>
    </row>
    <row r="80" spans="1:32" s="179" customFormat="1" ht="24.75" customHeight="1" thickBot="1" x14ac:dyDescent="0.3">
      <c r="A80" s="299"/>
      <c r="B80" s="300"/>
      <c r="C80" s="297"/>
      <c r="D80" s="152" t="s">
        <v>210</v>
      </c>
      <c r="E80" s="144"/>
      <c r="F80" s="150">
        <v>0</v>
      </c>
      <c r="G80" s="146"/>
      <c r="H80" s="150">
        <v>0</v>
      </c>
      <c r="I80" s="146"/>
      <c r="J80" s="151">
        <v>0</v>
      </c>
      <c r="AA80" s="29"/>
      <c r="AB80" s="29"/>
      <c r="AC80" s="29"/>
      <c r="AD80" s="29"/>
      <c r="AE80" s="29"/>
      <c r="AF80" s="29"/>
    </row>
    <row r="81" spans="1:32" s="179" customFormat="1" ht="24.75" customHeight="1" thickBot="1" x14ac:dyDescent="0.3">
      <c r="A81" s="299"/>
      <c r="B81" s="300"/>
      <c r="C81" s="297"/>
      <c r="D81" s="152" t="s">
        <v>211</v>
      </c>
      <c r="E81" s="140">
        <v>0</v>
      </c>
      <c r="F81" s="140">
        <v>0</v>
      </c>
      <c r="G81" s="140">
        <v>0</v>
      </c>
      <c r="H81" s="140">
        <v>0</v>
      </c>
      <c r="I81" s="140">
        <v>0</v>
      </c>
      <c r="J81" s="140">
        <v>0</v>
      </c>
      <c r="AA81" s="29"/>
      <c r="AB81" s="29"/>
      <c r="AC81" s="29"/>
      <c r="AD81" s="29"/>
      <c r="AE81" s="29"/>
      <c r="AF81" s="29"/>
    </row>
    <row r="82" spans="1:32" s="179" customFormat="1" ht="24.75" customHeight="1" thickBot="1" x14ac:dyDescent="0.3">
      <c r="A82" s="299"/>
      <c r="B82" s="300"/>
      <c r="C82" s="297"/>
      <c r="D82" s="156" t="s">
        <v>212</v>
      </c>
      <c r="E82" s="140">
        <v>0</v>
      </c>
      <c r="F82" s="140">
        <v>0</v>
      </c>
      <c r="G82" s="140">
        <v>0</v>
      </c>
      <c r="H82" s="140">
        <v>0</v>
      </c>
      <c r="I82" s="140">
        <v>0</v>
      </c>
      <c r="J82" s="140">
        <v>0</v>
      </c>
      <c r="AA82" s="29"/>
      <c r="AB82" s="29"/>
      <c r="AC82" s="29"/>
      <c r="AD82" s="29"/>
      <c r="AE82" s="29"/>
      <c r="AF82" s="29"/>
    </row>
    <row r="83" spans="1:32" s="179" customFormat="1" ht="24.75" customHeight="1" thickBot="1" x14ac:dyDescent="0.3">
      <c r="A83" s="302">
        <v>10</v>
      </c>
      <c r="B83" s="300" t="s">
        <v>23</v>
      </c>
      <c r="C83" s="304" t="s">
        <v>66</v>
      </c>
      <c r="D83" s="148" t="s">
        <v>208</v>
      </c>
      <c r="E83" s="140">
        <v>0</v>
      </c>
      <c r="F83" s="140">
        <v>0</v>
      </c>
      <c r="G83" s="140">
        <v>0</v>
      </c>
      <c r="H83" s="140">
        <v>0</v>
      </c>
      <c r="I83" s="140">
        <v>0</v>
      </c>
      <c r="J83" s="140">
        <v>0</v>
      </c>
      <c r="AA83" s="29"/>
      <c r="AB83" s="29"/>
      <c r="AC83" s="29"/>
      <c r="AD83" s="29"/>
      <c r="AE83" s="29"/>
      <c r="AF83" s="29"/>
    </row>
    <row r="84" spans="1:32" s="179" customFormat="1" ht="24.75" customHeight="1" thickBot="1" x14ac:dyDescent="0.3">
      <c r="A84" s="302"/>
      <c r="B84" s="300"/>
      <c r="C84" s="304"/>
      <c r="D84" s="143" t="s">
        <v>86</v>
      </c>
      <c r="E84" s="144"/>
      <c r="F84" s="145">
        <v>0</v>
      </c>
      <c r="G84" s="146"/>
      <c r="H84" s="145">
        <v>0</v>
      </c>
      <c r="I84" s="146"/>
      <c r="J84" s="147"/>
      <c r="AA84" s="29"/>
      <c r="AB84" s="29"/>
      <c r="AC84" s="29"/>
      <c r="AD84" s="29"/>
      <c r="AE84" s="29"/>
      <c r="AF84" s="29"/>
    </row>
    <row r="85" spans="1:32" s="179" customFormat="1" ht="24.75" customHeight="1" thickBot="1" x14ac:dyDescent="0.3">
      <c r="A85" s="302"/>
      <c r="B85" s="300"/>
      <c r="C85" s="304"/>
      <c r="D85" s="148" t="s">
        <v>5</v>
      </c>
      <c r="E85" s="149">
        <v>0</v>
      </c>
      <c r="F85" s="146"/>
      <c r="G85" s="150">
        <v>0</v>
      </c>
      <c r="H85" s="146"/>
      <c r="I85" s="150">
        <v>0</v>
      </c>
      <c r="J85" s="147"/>
      <c r="AA85" s="29"/>
      <c r="AB85" s="29"/>
      <c r="AC85" s="29"/>
      <c r="AD85" s="29"/>
      <c r="AE85" s="29"/>
      <c r="AF85" s="29"/>
    </row>
    <row r="86" spans="1:32" s="179" customFormat="1" ht="24.75" customHeight="1" thickBot="1" x14ac:dyDescent="0.3">
      <c r="A86" s="302"/>
      <c r="B86" s="300"/>
      <c r="C86" s="304"/>
      <c r="D86" s="148" t="s">
        <v>209</v>
      </c>
      <c r="E86" s="149">
        <v>0</v>
      </c>
      <c r="F86" s="146"/>
      <c r="G86" s="150">
        <v>0</v>
      </c>
      <c r="H86" s="146"/>
      <c r="I86" s="150">
        <v>0</v>
      </c>
      <c r="J86" s="147"/>
      <c r="AA86" s="29"/>
      <c r="AB86" s="29"/>
      <c r="AC86" s="29"/>
      <c r="AD86" s="29"/>
      <c r="AE86" s="29"/>
      <c r="AF86" s="29"/>
    </row>
    <row r="87" spans="1:32" s="179" customFormat="1" ht="24.75" customHeight="1" thickBot="1" x14ac:dyDescent="0.3">
      <c r="A87" s="302"/>
      <c r="B87" s="300"/>
      <c r="C87" s="304"/>
      <c r="D87" s="148" t="s">
        <v>6</v>
      </c>
      <c r="E87" s="144"/>
      <c r="F87" s="150">
        <v>0</v>
      </c>
      <c r="G87" s="146"/>
      <c r="H87" s="150">
        <v>0</v>
      </c>
      <c r="I87" s="146"/>
      <c r="J87" s="151">
        <v>0</v>
      </c>
      <c r="AA87" s="29"/>
      <c r="AB87" s="29"/>
      <c r="AC87" s="29"/>
      <c r="AD87" s="29"/>
      <c r="AE87" s="29"/>
      <c r="AF87" s="29"/>
    </row>
    <row r="88" spans="1:32" s="179" customFormat="1" ht="24.75" customHeight="1" thickBot="1" x14ac:dyDescent="0.3">
      <c r="A88" s="302"/>
      <c r="B88" s="300"/>
      <c r="C88" s="304"/>
      <c r="D88" s="148" t="s">
        <v>7</v>
      </c>
      <c r="E88" s="140">
        <v>0</v>
      </c>
      <c r="F88" s="140">
        <v>0</v>
      </c>
      <c r="G88" s="140">
        <v>0</v>
      </c>
      <c r="H88" s="140">
        <v>0</v>
      </c>
      <c r="I88" s="140">
        <v>0</v>
      </c>
      <c r="J88" s="140">
        <v>0</v>
      </c>
      <c r="AA88" s="29"/>
      <c r="AB88" s="29"/>
      <c r="AC88" s="29"/>
      <c r="AD88" s="29"/>
      <c r="AE88" s="29"/>
      <c r="AF88" s="29"/>
    </row>
    <row r="89" spans="1:32" s="179" customFormat="1" ht="24.75" customHeight="1" thickBot="1" x14ac:dyDescent="0.3">
      <c r="A89" s="302"/>
      <c r="B89" s="300"/>
      <c r="C89" s="304"/>
      <c r="D89" s="152" t="s">
        <v>210</v>
      </c>
      <c r="E89" s="144"/>
      <c r="F89" s="150">
        <v>0</v>
      </c>
      <c r="G89" s="146"/>
      <c r="H89" s="150">
        <v>0</v>
      </c>
      <c r="I89" s="146"/>
      <c r="J89" s="151">
        <v>0</v>
      </c>
      <c r="AA89" s="29"/>
      <c r="AB89" s="29"/>
      <c r="AC89" s="29"/>
      <c r="AD89" s="29"/>
      <c r="AE89" s="29"/>
      <c r="AF89" s="29"/>
    </row>
    <row r="90" spans="1:32" s="179" customFormat="1" ht="24.75" customHeight="1" thickBot="1" x14ac:dyDescent="0.3">
      <c r="A90" s="302"/>
      <c r="B90" s="300"/>
      <c r="C90" s="304"/>
      <c r="D90" s="152" t="s">
        <v>211</v>
      </c>
      <c r="E90" s="153">
        <v>0</v>
      </c>
      <c r="F90" s="154">
        <v>0</v>
      </c>
      <c r="G90" s="154">
        <v>0</v>
      </c>
      <c r="H90" s="154">
        <v>0</v>
      </c>
      <c r="I90" s="154">
        <v>1</v>
      </c>
      <c r="J90" s="154">
        <v>1</v>
      </c>
      <c r="AA90" s="29"/>
      <c r="AB90" s="29"/>
      <c r="AC90" s="29"/>
      <c r="AD90" s="29"/>
      <c r="AE90" s="29"/>
      <c r="AF90" s="29"/>
    </row>
    <row r="91" spans="1:32" s="179" customFormat="1" ht="24.75" customHeight="1" thickBot="1" x14ac:dyDescent="0.3">
      <c r="A91" s="302"/>
      <c r="B91" s="300"/>
      <c r="C91" s="304"/>
      <c r="D91" s="156" t="s">
        <v>212</v>
      </c>
      <c r="E91" s="140">
        <v>0</v>
      </c>
      <c r="F91" s="140">
        <v>0</v>
      </c>
      <c r="G91" s="140">
        <v>0</v>
      </c>
      <c r="H91" s="140">
        <v>0</v>
      </c>
      <c r="I91" s="140">
        <v>0</v>
      </c>
      <c r="J91" s="140">
        <v>0</v>
      </c>
      <c r="AA91" s="29"/>
      <c r="AB91" s="29"/>
      <c r="AC91" s="29"/>
      <c r="AD91" s="29"/>
      <c r="AE91" s="29"/>
      <c r="AF91" s="29"/>
    </row>
    <row r="92" spans="1:32" s="179" customFormat="1" ht="24.75" customHeight="1" thickBot="1" x14ac:dyDescent="0.3">
      <c r="A92" s="299">
        <v>11</v>
      </c>
      <c r="B92" s="297" t="s">
        <v>24</v>
      </c>
      <c r="C92" s="297" t="s">
        <v>61</v>
      </c>
      <c r="D92" s="148" t="s">
        <v>208</v>
      </c>
      <c r="E92" s="140">
        <v>0</v>
      </c>
      <c r="F92" s="140">
        <v>0</v>
      </c>
      <c r="G92" s="140">
        <v>0</v>
      </c>
      <c r="H92" s="140">
        <v>0</v>
      </c>
      <c r="I92" s="140">
        <v>0</v>
      </c>
      <c r="J92" s="140">
        <v>0</v>
      </c>
      <c r="AA92" s="29"/>
      <c r="AB92" s="29"/>
      <c r="AC92" s="29"/>
      <c r="AD92" s="29"/>
      <c r="AE92" s="29"/>
      <c r="AF92" s="29"/>
    </row>
    <row r="93" spans="1:32" s="179" customFormat="1" ht="24.75" customHeight="1" thickBot="1" x14ac:dyDescent="0.3">
      <c r="A93" s="299"/>
      <c r="B93" s="297"/>
      <c r="C93" s="297"/>
      <c r="D93" s="143" t="s">
        <v>86</v>
      </c>
      <c r="E93" s="144"/>
      <c r="F93" s="145">
        <v>0</v>
      </c>
      <c r="G93" s="146"/>
      <c r="H93" s="145">
        <v>0</v>
      </c>
      <c r="I93" s="146"/>
      <c r="J93" s="147"/>
      <c r="AA93" s="29"/>
      <c r="AB93" s="29"/>
      <c r="AC93" s="29"/>
      <c r="AD93" s="29"/>
      <c r="AE93" s="29"/>
      <c r="AF93" s="29"/>
    </row>
    <row r="94" spans="1:32" s="179" customFormat="1" ht="24.75" customHeight="1" thickBot="1" x14ac:dyDescent="0.3">
      <c r="A94" s="299"/>
      <c r="B94" s="297"/>
      <c r="C94" s="297"/>
      <c r="D94" s="148" t="s">
        <v>5</v>
      </c>
      <c r="E94" s="149">
        <v>0</v>
      </c>
      <c r="F94" s="146"/>
      <c r="G94" s="150">
        <v>0</v>
      </c>
      <c r="H94" s="146"/>
      <c r="I94" s="150">
        <v>0</v>
      </c>
      <c r="J94" s="147"/>
      <c r="AA94" s="29"/>
      <c r="AB94" s="29"/>
      <c r="AC94" s="29"/>
      <c r="AD94" s="29"/>
      <c r="AE94" s="29"/>
      <c r="AF94" s="29"/>
    </row>
    <row r="95" spans="1:32" s="179" customFormat="1" ht="24.75" customHeight="1" thickBot="1" x14ac:dyDescent="0.3">
      <c r="A95" s="299"/>
      <c r="B95" s="297"/>
      <c r="C95" s="297"/>
      <c r="D95" s="148" t="s">
        <v>209</v>
      </c>
      <c r="E95" s="149">
        <v>0</v>
      </c>
      <c r="F95" s="146"/>
      <c r="G95" s="150">
        <v>0</v>
      </c>
      <c r="H95" s="146"/>
      <c r="I95" s="150">
        <v>0</v>
      </c>
      <c r="J95" s="147"/>
      <c r="AA95" s="29"/>
      <c r="AB95" s="29"/>
      <c r="AC95" s="29"/>
      <c r="AD95" s="29"/>
      <c r="AE95" s="29"/>
      <c r="AF95" s="29"/>
    </row>
    <row r="96" spans="1:32" s="179" customFormat="1" ht="24.75" customHeight="1" thickBot="1" x14ac:dyDescent="0.3">
      <c r="A96" s="299"/>
      <c r="B96" s="297"/>
      <c r="C96" s="297"/>
      <c r="D96" s="148" t="s">
        <v>6</v>
      </c>
      <c r="E96" s="144"/>
      <c r="F96" s="150">
        <v>0</v>
      </c>
      <c r="G96" s="146"/>
      <c r="H96" s="150">
        <v>0</v>
      </c>
      <c r="I96" s="146"/>
      <c r="J96" s="151">
        <v>0</v>
      </c>
      <c r="AA96" s="29"/>
      <c r="AB96" s="29"/>
      <c r="AC96" s="29"/>
      <c r="AD96" s="29"/>
      <c r="AE96" s="29"/>
      <c r="AF96" s="29"/>
    </row>
    <row r="97" spans="1:32" s="179" customFormat="1" ht="24.75" customHeight="1" thickBot="1" x14ac:dyDescent="0.3">
      <c r="A97" s="299"/>
      <c r="B97" s="297"/>
      <c r="C97" s="297"/>
      <c r="D97" s="148" t="s">
        <v>7</v>
      </c>
      <c r="E97" s="140">
        <v>0</v>
      </c>
      <c r="F97" s="140">
        <v>0</v>
      </c>
      <c r="G97" s="140">
        <v>0</v>
      </c>
      <c r="H97" s="140">
        <v>0</v>
      </c>
      <c r="I97" s="140">
        <v>0</v>
      </c>
      <c r="J97" s="140">
        <v>0</v>
      </c>
      <c r="AA97" s="29"/>
      <c r="AB97" s="29"/>
      <c r="AC97" s="29"/>
      <c r="AD97" s="29"/>
      <c r="AE97" s="29"/>
      <c r="AF97" s="29"/>
    </row>
    <row r="98" spans="1:32" s="179" customFormat="1" ht="24.75" customHeight="1" thickBot="1" x14ac:dyDescent="0.3">
      <c r="A98" s="299"/>
      <c r="B98" s="297"/>
      <c r="C98" s="297"/>
      <c r="D98" s="152" t="s">
        <v>210</v>
      </c>
      <c r="E98" s="144"/>
      <c r="F98" s="150">
        <v>0</v>
      </c>
      <c r="G98" s="146"/>
      <c r="H98" s="150">
        <v>0</v>
      </c>
      <c r="I98" s="146"/>
      <c r="J98" s="151">
        <v>0</v>
      </c>
      <c r="AA98" s="29"/>
      <c r="AB98" s="29"/>
      <c r="AC98" s="29"/>
      <c r="AD98" s="29"/>
      <c r="AE98" s="29"/>
      <c r="AF98" s="29"/>
    </row>
    <row r="99" spans="1:32" s="179" customFormat="1" ht="24.75" customHeight="1" thickBot="1" x14ac:dyDescent="0.3">
      <c r="A99" s="299"/>
      <c r="B99" s="297"/>
      <c r="C99" s="297"/>
      <c r="D99" s="152" t="s">
        <v>211</v>
      </c>
      <c r="E99" s="153">
        <v>0</v>
      </c>
      <c r="F99" s="154">
        <v>0</v>
      </c>
      <c r="G99" s="154">
        <v>0</v>
      </c>
      <c r="H99" s="154">
        <v>0</v>
      </c>
      <c r="I99" s="154">
        <v>1</v>
      </c>
      <c r="J99" s="154">
        <v>1</v>
      </c>
      <c r="AA99" s="29"/>
      <c r="AB99" s="29"/>
      <c r="AC99" s="29"/>
      <c r="AD99" s="29"/>
      <c r="AE99" s="29"/>
      <c r="AF99" s="29"/>
    </row>
    <row r="100" spans="1:32" s="179" customFormat="1" ht="24.75" customHeight="1" thickBot="1" x14ac:dyDescent="0.3">
      <c r="A100" s="299"/>
      <c r="B100" s="297"/>
      <c r="C100" s="297"/>
      <c r="D100" s="156" t="s">
        <v>212</v>
      </c>
      <c r="E100" s="140">
        <v>0</v>
      </c>
      <c r="F100" s="140">
        <v>0</v>
      </c>
      <c r="G100" s="140">
        <v>0</v>
      </c>
      <c r="H100" s="140">
        <v>0</v>
      </c>
      <c r="I100" s="140">
        <v>0</v>
      </c>
      <c r="J100" s="140">
        <v>0</v>
      </c>
      <c r="AA100" s="29"/>
      <c r="AB100" s="29"/>
      <c r="AC100" s="29"/>
      <c r="AD100" s="29"/>
      <c r="AE100" s="29"/>
      <c r="AF100" s="29"/>
    </row>
    <row r="101" spans="1:32" s="179" customFormat="1" ht="24.75" customHeight="1" thickBot="1" x14ac:dyDescent="0.3">
      <c r="A101" s="299">
        <v>12</v>
      </c>
      <c r="B101" s="300" t="s">
        <v>25</v>
      </c>
      <c r="C101" s="297" t="s">
        <v>26</v>
      </c>
      <c r="D101" s="148" t="s">
        <v>208</v>
      </c>
      <c r="E101" s="140">
        <v>0</v>
      </c>
      <c r="F101" s="140">
        <v>0</v>
      </c>
      <c r="G101" s="140">
        <v>0</v>
      </c>
      <c r="H101" s="140">
        <v>0</v>
      </c>
      <c r="I101" s="140">
        <v>0</v>
      </c>
      <c r="J101" s="140">
        <v>0</v>
      </c>
      <c r="AA101" s="29"/>
      <c r="AB101" s="29"/>
      <c r="AC101" s="29"/>
      <c r="AD101" s="29"/>
      <c r="AE101" s="29"/>
      <c r="AF101" s="29"/>
    </row>
    <row r="102" spans="1:32" s="179" customFormat="1" ht="24.75" customHeight="1" thickBot="1" x14ac:dyDescent="0.3">
      <c r="A102" s="299"/>
      <c r="B102" s="300"/>
      <c r="C102" s="297"/>
      <c r="D102" s="143" t="s">
        <v>86</v>
      </c>
      <c r="E102" s="144"/>
      <c r="F102" s="140">
        <v>0</v>
      </c>
      <c r="G102" s="146"/>
      <c r="H102" s="140">
        <v>0</v>
      </c>
      <c r="I102" s="146"/>
      <c r="J102" s="147"/>
      <c r="AA102" s="29"/>
      <c r="AB102" s="29"/>
      <c r="AC102" s="29"/>
      <c r="AD102" s="29"/>
      <c r="AE102" s="29"/>
      <c r="AF102" s="29"/>
    </row>
    <row r="103" spans="1:32" s="179" customFormat="1" ht="24.75" customHeight="1" thickBot="1" x14ac:dyDescent="0.3">
      <c r="A103" s="299"/>
      <c r="B103" s="300"/>
      <c r="C103" s="297"/>
      <c r="D103" s="148" t="s">
        <v>5</v>
      </c>
      <c r="E103" s="149">
        <v>0</v>
      </c>
      <c r="F103" s="146"/>
      <c r="G103" s="150">
        <v>0</v>
      </c>
      <c r="H103" s="146"/>
      <c r="I103" s="150">
        <v>0</v>
      </c>
      <c r="J103" s="147"/>
      <c r="AA103" s="29"/>
      <c r="AB103" s="29"/>
      <c r="AC103" s="29"/>
      <c r="AD103" s="29"/>
      <c r="AE103" s="29"/>
      <c r="AF103" s="29"/>
    </row>
    <row r="104" spans="1:32" s="179" customFormat="1" ht="24.75" customHeight="1" thickBot="1" x14ac:dyDescent="0.3">
      <c r="A104" s="299"/>
      <c r="B104" s="300"/>
      <c r="C104" s="297"/>
      <c r="D104" s="148" t="s">
        <v>209</v>
      </c>
      <c r="E104" s="149">
        <v>0</v>
      </c>
      <c r="F104" s="146"/>
      <c r="G104" s="150">
        <v>0</v>
      </c>
      <c r="H104" s="146"/>
      <c r="I104" s="150">
        <v>0</v>
      </c>
      <c r="J104" s="147"/>
      <c r="AA104" s="29"/>
      <c r="AB104" s="29"/>
      <c r="AC104" s="29"/>
      <c r="AD104" s="29"/>
      <c r="AE104" s="29"/>
      <c r="AF104" s="29"/>
    </row>
    <row r="105" spans="1:32" s="179" customFormat="1" ht="24.75" customHeight="1" thickBot="1" x14ac:dyDescent="0.3">
      <c r="A105" s="299"/>
      <c r="B105" s="300"/>
      <c r="C105" s="297"/>
      <c r="D105" s="148" t="s">
        <v>6</v>
      </c>
      <c r="E105" s="144"/>
      <c r="F105" s="150">
        <v>0</v>
      </c>
      <c r="G105" s="146"/>
      <c r="H105" s="150">
        <v>0</v>
      </c>
      <c r="I105" s="146"/>
      <c r="J105" s="151">
        <v>0</v>
      </c>
      <c r="AA105" s="29"/>
      <c r="AB105" s="29"/>
      <c r="AC105" s="29"/>
      <c r="AD105" s="29"/>
      <c r="AE105" s="29"/>
      <c r="AF105" s="29"/>
    </row>
    <row r="106" spans="1:32" s="179" customFormat="1" ht="24.75" customHeight="1" thickBot="1" x14ac:dyDescent="0.3">
      <c r="A106" s="299"/>
      <c r="B106" s="300"/>
      <c r="C106" s="297"/>
      <c r="D106" s="148" t="s">
        <v>7</v>
      </c>
      <c r="E106" s="140">
        <v>0</v>
      </c>
      <c r="F106" s="140">
        <v>0</v>
      </c>
      <c r="G106" s="140">
        <v>0</v>
      </c>
      <c r="H106" s="140">
        <v>0</v>
      </c>
      <c r="I106" s="140">
        <v>0</v>
      </c>
      <c r="J106" s="140">
        <v>0</v>
      </c>
      <c r="AA106" s="29"/>
      <c r="AB106" s="29"/>
      <c r="AC106" s="29"/>
      <c r="AD106" s="29"/>
      <c r="AE106" s="29"/>
      <c r="AF106" s="29"/>
    </row>
    <row r="107" spans="1:32" s="179" customFormat="1" ht="24.75" customHeight="1" thickBot="1" x14ac:dyDescent="0.3">
      <c r="A107" s="299"/>
      <c r="B107" s="300"/>
      <c r="C107" s="297"/>
      <c r="D107" s="152" t="s">
        <v>210</v>
      </c>
      <c r="E107" s="144"/>
      <c r="F107" s="150">
        <v>0</v>
      </c>
      <c r="G107" s="146"/>
      <c r="H107" s="150">
        <v>0</v>
      </c>
      <c r="I107" s="146"/>
      <c r="J107" s="151">
        <v>0</v>
      </c>
      <c r="AA107" s="29"/>
      <c r="AB107" s="29"/>
      <c r="AC107" s="29"/>
      <c r="AD107" s="29"/>
      <c r="AE107" s="29"/>
      <c r="AF107" s="29"/>
    </row>
    <row r="108" spans="1:32" s="179" customFormat="1" ht="24.75" customHeight="1" thickBot="1" x14ac:dyDescent="0.3">
      <c r="A108" s="299"/>
      <c r="B108" s="300"/>
      <c r="C108" s="297"/>
      <c r="D108" s="152" t="s">
        <v>211</v>
      </c>
      <c r="E108" s="140">
        <v>0</v>
      </c>
      <c r="F108" s="140">
        <v>0</v>
      </c>
      <c r="G108" s="140">
        <v>0</v>
      </c>
      <c r="H108" s="140">
        <v>0</v>
      </c>
      <c r="I108" s="140">
        <v>0</v>
      </c>
      <c r="J108" s="140">
        <v>0</v>
      </c>
      <c r="AA108" s="29"/>
      <c r="AB108" s="29"/>
      <c r="AC108" s="29"/>
      <c r="AD108" s="29"/>
      <c r="AE108" s="29"/>
      <c r="AF108" s="29"/>
    </row>
    <row r="109" spans="1:32" s="179" customFormat="1" ht="24.75" customHeight="1" thickBot="1" x14ac:dyDescent="0.3">
      <c r="A109" s="299"/>
      <c r="B109" s="300"/>
      <c r="C109" s="297"/>
      <c r="D109" s="156" t="s">
        <v>212</v>
      </c>
      <c r="E109" s="140">
        <v>0</v>
      </c>
      <c r="F109" s="140">
        <v>0</v>
      </c>
      <c r="G109" s="140">
        <v>0</v>
      </c>
      <c r="H109" s="140">
        <v>0</v>
      </c>
      <c r="I109" s="140">
        <v>0</v>
      </c>
      <c r="J109" s="140">
        <v>0</v>
      </c>
      <c r="AA109" s="29"/>
      <c r="AB109" s="29"/>
      <c r="AC109" s="29"/>
      <c r="AD109" s="29"/>
      <c r="AE109" s="29"/>
      <c r="AF109" s="29"/>
    </row>
    <row r="110" spans="1:32" s="179" customFormat="1" ht="24.75" customHeight="1" thickBot="1" x14ac:dyDescent="0.3">
      <c r="A110" s="299">
        <v>13</v>
      </c>
      <c r="B110" s="303" t="s">
        <v>20</v>
      </c>
      <c r="C110" s="297" t="s">
        <v>27</v>
      </c>
      <c r="D110" s="148" t="s">
        <v>208</v>
      </c>
      <c r="E110" s="140">
        <v>0</v>
      </c>
      <c r="F110" s="140">
        <v>0</v>
      </c>
      <c r="G110" s="140">
        <v>0</v>
      </c>
      <c r="H110" s="140">
        <v>0</v>
      </c>
      <c r="I110" s="140">
        <v>0</v>
      </c>
      <c r="J110" s="140">
        <v>0</v>
      </c>
      <c r="AA110" s="29"/>
      <c r="AB110" s="29"/>
      <c r="AC110" s="29"/>
      <c r="AD110" s="29"/>
      <c r="AE110" s="29"/>
      <c r="AF110" s="29"/>
    </row>
    <row r="111" spans="1:32" s="179" customFormat="1" ht="24.75" customHeight="1" thickBot="1" x14ac:dyDescent="0.3">
      <c r="A111" s="299"/>
      <c r="B111" s="303"/>
      <c r="C111" s="297"/>
      <c r="D111" s="143" t="s">
        <v>86</v>
      </c>
      <c r="E111" s="144"/>
      <c r="F111" s="140">
        <v>0</v>
      </c>
      <c r="G111" s="146"/>
      <c r="H111" s="140">
        <v>0</v>
      </c>
      <c r="I111" s="146"/>
      <c r="J111" s="147"/>
      <c r="AA111" s="29"/>
      <c r="AB111" s="29"/>
      <c r="AC111" s="29"/>
      <c r="AD111" s="29"/>
      <c r="AE111" s="29"/>
      <c r="AF111" s="29"/>
    </row>
    <row r="112" spans="1:32" s="179" customFormat="1" ht="24.75" customHeight="1" thickBot="1" x14ac:dyDescent="0.3">
      <c r="A112" s="299"/>
      <c r="B112" s="303"/>
      <c r="C112" s="297"/>
      <c r="D112" s="148" t="s">
        <v>5</v>
      </c>
      <c r="E112" s="149">
        <v>0</v>
      </c>
      <c r="F112" s="146"/>
      <c r="G112" s="150">
        <v>0</v>
      </c>
      <c r="H112" s="146"/>
      <c r="I112" s="150">
        <v>0</v>
      </c>
      <c r="J112" s="147"/>
      <c r="AA112" s="29"/>
      <c r="AB112" s="29"/>
      <c r="AC112" s="29"/>
      <c r="AD112" s="29"/>
      <c r="AE112" s="29"/>
      <c r="AF112" s="29"/>
    </row>
    <row r="113" spans="1:32" s="179" customFormat="1" ht="24.75" customHeight="1" thickBot="1" x14ac:dyDescent="0.3">
      <c r="A113" s="299"/>
      <c r="B113" s="303"/>
      <c r="C113" s="297"/>
      <c r="D113" s="148" t="s">
        <v>209</v>
      </c>
      <c r="E113" s="149">
        <v>0</v>
      </c>
      <c r="F113" s="146"/>
      <c r="G113" s="150">
        <v>0</v>
      </c>
      <c r="H113" s="146"/>
      <c r="I113" s="150">
        <v>0</v>
      </c>
      <c r="J113" s="147"/>
      <c r="AA113" s="29"/>
      <c r="AB113" s="29"/>
      <c r="AC113" s="29"/>
      <c r="AD113" s="29"/>
      <c r="AE113" s="29"/>
      <c r="AF113" s="29"/>
    </row>
    <row r="114" spans="1:32" s="179" customFormat="1" ht="24.75" customHeight="1" thickBot="1" x14ac:dyDescent="0.3">
      <c r="A114" s="299"/>
      <c r="B114" s="303"/>
      <c r="C114" s="297"/>
      <c r="D114" s="148" t="s">
        <v>6</v>
      </c>
      <c r="E114" s="144"/>
      <c r="F114" s="150">
        <v>0</v>
      </c>
      <c r="G114" s="146"/>
      <c r="H114" s="150">
        <v>0</v>
      </c>
      <c r="I114" s="146"/>
      <c r="J114" s="151">
        <v>0</v>
      </c>
      <c r="AA114" s="30"/>
      <c r="AB114" s="30"/>
      <c r="AC114" s="30"/>
      <c r="AD114" s="30"/>
      <c r="AE114" s="30"/>
      <c r="AF114" s="30"/>
    </row>
    <row r="115" spans="1:32" s="179" customFormat="1" ht="24.75" customHeight="1" thickBot="1" x14ac:dyDescent="0.3">
      <c r="A115" s="299"/>
      <c r="B115" s="303"/>
      <c r="C115" s="297"/>
      <c r="D115" s="148" t="s">
        <v>7</v>
      </c>
      <c r="E115" s="140">
        <v>0</v>
      </c>
      <c r="F115" s="140">
        <v>0</v>
      </c>
      <c r="G115" s="140">
        <v>0</v>
      </c>
      <c r="H115" s="140">
        <v>0</v>
      </c>
      <c r="I115" s="140">
        <v>0</v>
      </c>
      <c r="J115" s="140">
        <v>0</v>
      </c>
      <c r="AA115" s="29"/>
      <c r="AB115" s="29"/>
      <c r="AC115" s="29"/>
      <c r="AD115" s="29"/>
      <c r="AE115" s="29"/>
      <c r="AF115" s="29"/>
    </row>
    <row r="116" spans="1:32" s="179" customFormat="1" ht="24.75" customHeight="1" thickBot="1" x14ac:dyDescent="0.3">
      <c r="A116" s="299"/>
      <c r="B116" s="303"/>
      <c r="C116" s="297"/>
      <c r="D116" s="152" t="s">
        <v>210</v>
      </c>
      <c r="E116" s="144"/>
      <c r="F116" s="150">
        <v>0</v>
      </c>
      <c r="G116" s="146"/>
      <c r="H116" s="150">
        <v>0</v>
      </c>
      <c r="I116" s="146"/>
      <c r="J116" s="151">
        <v>0</v>
      </c>
      <c r="AA116" s="29"/>
      <c r="AB116" s="29"/>
      <c r="AC116" s="29"/>
      <c r="AD116" s="29"/>
      <c r="AE116" s="29"/>
      <c r="AF116" s="29"/>
    </row>
    <row r="117" spans="1:32" s="179" customFormat="1" ht="24.75" customHeight="1" thickBot="1" x14ac:dyDescent="0.3">
      <c r="A117" s="299"/>
      <c r="B117" s="303"/>
      <c r="C117" s="297"/>
      <c r="D117" s="152" t="s">
        <v>211</v>
      </c>
      <c r="E117" s="140">
        <v>0</v>
      </c>
      <c r="F117" s="140">
        <v>0</v>
      </c>
      <c r="G117" s="140">
        <v>0</v>
      </c>
      <c r="H117" s="140">
        <v>0</v>
      </c>
      <c r="I117" s="140">
        <v>0</v>
      </c>
      <c r="J117" s="140">
        <v>0</v>
      </c>
      <c r="AA117" s="29"/>
      <c r="AB117" s="29"/>
      <c r="AC117" s="29"/>
      <c r="AD117" s="29"/>
      <c r="AE117" s="29"/>
      <c r="AF117" s="29"/>
    </row>
    <row r="118" spans="1:32" s="179" customFormat="1" ht="24.75" customHeight="1" thickBot="1" x14ac:dyDescent="0.3">
      <c r="A118" s="299"/>
      <c r="B118" s="303"/>
      <c r="C118" s="297"/>
      <c r="D118" s="156" t="s">
        <v>212</v>
      </c>
      <c r="E118" s="140">
        <v>0</v>
      </c>
      <c r="F118" s="140">
        <v>0</v>
      </c>
      <c r="G118" s="140">
        <v>0</v>
      </c>
      <c r="H118" s="140">
        <v>0</v>
      </c>
      <c r="I118" s="140">
        <v>0</v>
      </c>
      <c r="J118" s="140">
        <v>0</v>
      </c>
      <c r="AA118" s="29"/>
      <c r="AB118" s="29"/>
      <c r="AC118" s="29"/>
      <c r="AD118" s="29"/>
      <c r="AE118" s="29"/>
      <c r="AF118" s="29"/>
    </row>
    <row r="119" spans="1:32" s="179" customFormat="1" ht="24.75" customHeight="1" thickBot="1" x14ac:dyDescent="0.3">
      <c r="A119" s="299">
        <v>14</v>
      </c>
      <c r="B119" s="303" t="s">
        <v>28</v>
      </c>
      <c r="C119" s="297" t="s">
        <v>29</v>
      </c>
      <c r="D119" s="148" t="s">
        <v>208</v>
      </c>
      <c r="E119" s="140">
        <v>0</v>
      </c>
      <c r="F119" s="140">
        <v>0</v>
      </c>
      <c r="G119" s="140">
        <v>0</v>
      </c>
      <c r="H119" s="140">
        <v>0</v>
      </c>
      <c r="I119" s="140">
        <v>0</v>
      </c>
      <c r="J119" s="140">
        <v>0</v>
      </c>
      <c r="AA119" s="29"/>
      <c r="AB119" s="29"/>
      <c r="AC119" s="29"/>
      <c r="AD119" s="29"/>
      <c r="AE119" s="29"/>
      <c r="AF119" s="29"/>
    </row>
    <row r="120" spans="1:32" s="179" customFormat="1" ht="24.75" customHeight="1" thickBot="1" x14ac:dyDescent="0.3">
      <c r="A120" s="299"/>
      <c r="B120" s="303"/>
      <c r="C120" s="297"/>
      <c r="D120" s="143" t="s">
        <v>86</v>
      </c>
      <c r="E120" s="144"/>
      <c r="F120" s="140">
        <v>0</v>
      </c>
      <c r="G120" s="146"/>
      <c r="H120" s="140">
        <v>0</v>
      </c>
      <c r="I120" s="146"/>
      <c r="J120" s="147"/>
      <c r="AA120" s="29"/>
      <c r="AB120" s="29"/>
      <c r="AC120" s="29"/>
      <c r="AD120" s="29"/>
      <c r="AE120" s="29"/>
      <c r="AF120" s="29"/>
    </row>
    <row r="121" spans="1:32" s="179" customFormat="1" ht="24.75" customHeight="1" thickBot="1" x14ac:dyDescent="0.3">
      <c r="A121" s="299"/>
      <c r="B121" s="303"/>
      <c r="C121" s="297"/>
      <c r="D121" s="148" t="s">
        <v>5</v>
      </c>
      <c r="E121" s="149">
        <v>0</v>
      </c>
      <c r="F121" s="146"/>
      <c r="G121" s="150">
        <v>0</v>
      </c>
      <c r="H121" s="146"/>
      <c r="I121" s="150">
        <v>0</v>
      </c>
      <c r="J121" s="147"/>
      <c r="AA121" s="29"/>
      <c r="AB121" s="29"/>
      <c r="AC121" s="29"/>
      <c r="AD121" s="29"/>
      <c r="AE121" s="29"/>
      <c r="AF121" s="29"/>
    </row>
    <row r="122" spans="1:32" s="179" customFormat="1" ht="24.75" customHeight="1" thickBot="1" x14ac:dyDescent="0.3">
      <c r="A122" s="299"/>
      <c r="B122" s="303"/>
      <c r="C122" s="297"/>
      <c r="D122" s="148" t="s">
        <v>209</v>
      </c>
      <c r="E122" s="149">
        <v>0</v>
      </c>
      <c r="F122" s="146"/>
      <c r="G122" s="150">
        <v>0</v>
      </c>
      <c r="H122" s="146"/>
      <c r="I122" s="150">
        <v>0</v>
      </c>
      <c r="J122" s="147"/>
      <c r="AA122" s="29"/>
      <c r="AB122" s="29"/>
      <c r="AC122" s="29"/>
      <c r="AD122" s="29"/>
      <c r="AE122" s="29"/>
      <c r="AF122" s="29"/>
    </row>
    <row r="123" spans="1:32" s="179" customFormat="1" ht="24.75" customHeight="1" thickBot="1" x14ac:dyDescent="0.3">
      <c r="A123" s="299"/>
      <c r="B123" s="303"/>
      <c r="C123" s="297"/>
      <c r="D123" s="148" t="s">
        <v>6</v>
      </c>
      <c r="E123" s="144"/>
      <c r="F123" s="150">
        <v>0</v>
      </c>
      <c r="G123" s="146"/>
      <c r="H123" s="150">
        <v>0</v>
      </c>
      <c r="I123" s="146"/>
      <c r="J123" s="151">
        <v>0</v>
      </c>
      <c r="AA123" s="29"/>
      <c r="AB123" s="29"/>
      <c r="AC123" s="29"/>
      <c r="AD123" s="29"/>
      <c r="AE123" s="29"/>
      <c r="AF123" s="29"/>
    </row>
    <row r="124" spans="1:32" s="179" customFormat="1" ht="24.75" customHeight="1" thickBot="1" x14ac:dyDescent="0.3">
      <c r="A124" s="299"/>
      <c r="B124" s="303"/>
      <c r="C124" s="297"/>
      <c r="D124" s="148" t="s">
        <v>7</v>
      </c>
      <c r="E124" s="140">
        <v>0</v>
      </c>
      <c r="F124" s="140">
        <v>0</v>
      </c>
      <c r="G124" s="140">
        <v>0</v>
      </c>
      <c r="H124" s="140">
        <v>0</v>
      </c>
      <c r="I124" s="140">
        <v>0</v>
      </c>
      <c r="J124" s="140">
        <v>0</v>
      </c>
      <c r="AA124" s="29"/>
      <c r="AB124" s="29"/>
      <c r="AC124" s="29"/>
      <c r="AD124" s="29"/>
      <c r="AE124" s="29"/>
      <c r="AF124" s="29"/>
    </row>
    <row r="125" spans="1:32" s="179" customFormat="1" ht="24.75" customHeight="1" thickBot="1" x14ac:dyDescent="0.3">
      <c r="A125" s="299"/>
      <c r="B125" s="303"/>
      <c r="C125" s="297"/>
      <c r="D125" s="152" t="s">
        <v>210</v>
      </c>
      <c r="E125" s="144"/>
      <c r="F125" s="150">
        <v>0</v>
      </c>
      <c r="G125" s="146"/>
      <c r="H125" s="150">
        <v>0</v>
      </c>
      <c r="I125" s="146"/>
      <c r="J125" s="151">
        <v>0</v>
      </c>
      <c r="AA125" s="29"/>
      <c r="AB125" s="29"/>
      <c r="AC125" s="29"/>
      <c r="AD125" s="29"/>
      <c r="AE125" s="29"/>
      <c r="AF125" s="29"/>
    </row>
    <row r="126" spans="1:32" s="179" customFormat="1" ht="24.75" customHeight="1" thickBot="1" x14ac:dyDescent="0.3">
      <c r="A126" s="299"/>
      <c r="B126" s="303"/>
      <c r="C126" s="297"/>
      <c r="D126" s="152" t="s">
        <v>211</v>
      </c>
      <c r="E126" s="140">
        <v>0</v>
      </c>
      <c r="F126" s="140">
        <v>0</v>
      </c>
      <c r="G126" s="140">
        <v>0</v>
      </c>
      <c r="H126" s="140">
        <v>0</v>
      </c>
      <c r="I126" s="140">
        <v>0</v>
      </c>
      <c r="J126" s="140">
        <v>0</v>
      </c>
      <c r="AA126" s="29"/>
      <c r="AB126" s="29"/>
      <c r="AC126" s="29"/>
      <c r="AD126" s="29"/>
      <c r="AE126" s="29"/>
      <c r="AF126" s="29"/>
    </row>
    <row r="127" spans="1:32" s="179" customFormat="1" ht="24.75" customHeight="1" thickBot="1" x14ac:dyDescent="0.3">
      <c r="A127" s="299"/>
      <c r="B127" s="303"/>
      <c r="C127" s="297"/>
      <c r="D127" s="156" t="s">
        <v>212</v>
      </c>
      <c r="E127" s="140">
        <v>0</v>
      </c>
      <c r="F127" s="140">
        <v>0</v>
      </c>
      <c r="G127" s="140">
        <v>0</v>
      </c>
      <c r="H127" s="140">
        <v>0</v>
      </c>
      <c r="I127" s="140">
        <v>0</v>
      </c>
      <c r="J127" s="140">
        <v>0</v>
      </c>
      <c r="AA127" s="29"/>
      <c r="AB127" s="29"/>
      <c r="AC127" s="29"/>
      <c r="AD127" s="29"/>
      <c r="AE127" s="29"/>
      <c r="AF127" s="29"/>
    </row>
    <row r="128" spans="1:32" s="179" customFormat="1" ht="24.75" customHeight="1" thickBot="1" x14ac:dyDescent="0.3">
      <c r="A128" s="299">
        <v>15</v>
      </c>
      <c r="B128" s="303" t="s">
        <v>56</v>
      </c>
      <c r="C128" s="297" t="s">
        <v>256</v>
      </c>
      <c r="D128" s="148" t="s">
        <v>208</v>
      </c>
      <c r="E128" s="164">
        <v>0</v>
      </c>
      <c r="F128" s="164">
        <v>0</v>
      </c>
      <c r="G128" s="164">
        <v>0</v>
      </c>
      <c r="H128" s="164">
        <v>0</v>
      </c>
      <c r="I128" s="164">
        <v>0</v>
      </c>
      <c r="J128" s="164">
        <v>0</v>
      </c>
      <c r="AA128" s="29"/>
      <c r="AB128" s="29"/>
      <c r="AC128" s="29"/>
      <c r="AD128" s="29"/>
      <c r="AE128" s="29"/>
      <c r="AF128" s="29"/>
    </row>
    <row r="129" spans="1:32" s="179" customFormat="1" ht="24.75" customHeight="1" thickBot="1" x14ac:dyDescent="0.3">
      <c r="A129" s="299"/>
      <c r="B129" s="303"/>
      <c r="C129" s="297"/>
      <c r="D129" s="143" t="s">
        <v>86</v>
      </c>
      <c r="E129" s="168"/>
      <c r="F129" s="145">
        <v>0</v>
      </c>
      <c r="G129" s="146"/>
      <c r="H129" s="145">
        <v>0</v>
      </c>
      <c r="I129" s="146"/>
      <c r="J129" s="147"/>
      <c r="AA129" s="29"/>
      <c r="AB129" s="29"/>
      <c r="AC129" s="29"/>
      <c r="AD129" s="29"/>
      <c r="AE129" s="29"/>
      <c r="AF129" s="29"/>
    </row>
    <row r="130" spans="1:32" s="179" customFormat="1" ht="24.75" customHeight="1" thickBot="1" x14ac:dyDescent="0.3">
      <c r="A130" s="299"/>
      <c r="B130" s="303"/>
      <c r="C130" s="297"/>
      <c r="D130" s="148" t="s">
        <v>5</v>
      </c>
      <c r="E130" s="169">
        <v>0</v>
      </c>
      <c r="F130" s="146"/>
      <c r="G130" s="150">
        <v>0</v>
      </c>
      <c r="H130" s="146"/>
      <c r="I130" s="150">
        <v>0</v>
      </c>
      <c r="J130" s="147"/>
      <c r="AA130" s="29"/>
      <c r="AB130" s="29"/>
      <c r="AC130" s="29"/>
      <c r="AD130" s="29"/>
      <c r="AE130" s="29"/>
      <c r="AF130" s="29"/>
    </row>
    <row r="131" spans="1:32" s="179" customFormat="1" ht="24.75" customHeight="1" thickBot="1" x14ac:dyDescent="0.3">
      <c r="A131" s="299"/>
      <c r="B131" s="303"/>
      <c r="C131" s="297"/>
      <c r="D131" s="148" t="s">
        <v>209</v>
      </c>
      <c r="E131" s="169">
        <v>0</v>
      </c>
      <c r="F131" s="146"/>
      <c r="G131" s="150">
        <v>0</v>
      </c>
      <c r="H131" s="146"/>
      <c r="I131" s="150">
        <v>0</v>
      </c>
      <c r="J131" s="147"/>
      <c r="AA131" s="29"/>
      <c r="AB131" s="29"/>
      <c r="AC131" s="29"/>
      <c r="AD131" s="29"/>
      <c r="AE131" s="29"/>
      <c r="AF131" s="29"/>
    </row>
    <row r="132" spans="1:32" s="179" customFormat="1" ht="24.75" customHeight="1" thickBot="1" x14ac:dyDescent="0.3">
      <c r="A132" s="299"/>
      <c r="B132" s="303"/>
      <c r="C132" s="297"/>
      <c r="D132" s="148" t="s">
        <v>6</v>
      </c>
      <c r="E132" s="168"/>
      <c r="F132" s="150">
        <v>0</v>
      </c>
      <c r="G132" s="146"/>
      <c r="H132" s="150">
        <v>0</v>
      </c>
      <c r="I132" s="146"/>
      <c r="J132" s="151">
        <v>0</v>
      </c>
      <c r="AA132" s="29"/>
      <c r="AB132" s="29"/>
      <c r="AC132" s="29"/>
      <c r="AD132" s="29"/>
      <c r="AE132" s="29"/>
      <c r="AF132" s="29"/>
    </row>
    <row r="133" spans="1:32" s="179" customFormat="1" ht="24.75" customHeight="1" thickBot="1" x14ac:dyDescent="0.3">
      <c r="A133" s="299"/>
      <c r="B133" s="303"/>
      <c r="C133" s="297"/>
      <c r="D133" s="148" t="s">
        <v>7</v>
      </c>
      <c r="E133" s="169">
        <v>0</v>
      </c>
      <c r="F133" s="150">
        <v>0</v>
      </c>
      <c r="G133" s="150">
        <v>0</v>
      </c>
      <c r="H133" s="150">
        <v>0</v>
      </c>
      <c r="I133" s="150">
        <v>0</v>
      </c>
      <c r="J133" s="151">
        <v>0</v>
      </c>
      <c r="AA133" s="29"/>
      <c r="AB133" s="29"/>
      <c r="AC133" s="29"/>
      <c r="AD133" s="29"/>
      <c r="AE133" s="29"/>
      <c r="AF133" s="29"/>
    </row>
    <row r="134" spans="1:32" s="179" customFormat="1" ht="24.75" customHeight="1" thickBot="1" x14ac:dyDescent="0.3">
      <c r="A134" s="299"/>
      <c r="B134" s="303"/>
      <c r="C134" s="297"/>
      <c r="D134" s="152" t="s">
        <v>210</v>
      </c>
      <c r="E134" s="168"/>
      <c r="F134" s="150">
        <v>0</v>
      </c>
      <c r="G134" s="146"/>
      <c r="H134" s="150">
        <v>0</v>
      </c>
      <c r="I134" s="146"/>
      <c r="J134" s="151">
        <v>0</v>
      </c>
      <c r="AA134" s="29"/>
      <c r="AB134" s="29"/>
      <c r="AC134" s="29"/>
      <c r="AD134" s="29"/>
      <c r="AE134" s="29"/>
      <c r="AF134" s="29"/>
    </row>
    <row r="135" spans="1:32" s="179" customFormat="1" ht="24.75" customHeight="1" thickBot="1" x14ac:dyDescent="0.3">
      <c r="A135" s="299"/>
      <c r="B135" s="303"/>
      <c r="C135" s="297"/>
      <c r="D135" s="152" t="s">
        <v>211</v>
      </c>
      <c r="E135" s="171">
        <v>0</v>
      </c>
      <c r="F135" s="171">
        <v>0</v>
      </c>
      <c r="G135" s="171">
        <v>0</v>
      </c>
      <c r="H135" s="171">
        <v>1</v>
      </c>
      <c r="I135" s="171">
        <v>1</v>
      </c>
      <c r="J135" s="171">
        <v>3</v>
      </c>
      <c r="AA135" s="29"/>
      <c r="AB135" s="29"/>
      <c r="AC135" s="29"/>
      <c r="AD135" s="29"/>
      <c r="AE135" s="29"/>
      <c r="AF135" s="29"/>
    </row>
    <row r="136" spans="1:32" s="179" customFormat="1" ht="24.75" customHeight="1" thickBot="1" x14ac:dyDescent="0.3">
      <c r="A136" s="299"/>
      <c r="B136" s="303"/>
      <c r="C136" s="297"/>
      <c r="D136" s="156" t="s">
        <v>212</v>
      </c>
      <c r="E136" s="171">
        <v>0</v>
      </c>
      <c r="F136" s="171">
        <v>0</v>
      </c>
      <c r="G136" s="171">
        <v>0</v>
      </c>
      <c r="H136" s="171">
        <v>0</v>
      </c>
      <c r="I136" s="171">
        <v>0</v>
      </c>
      <c r="J136" s="171">
        <v>0</v>
      </c>
      <c r="AA136" s="29"/>
      <c r="AB136" s="29"/>
      <c r="AC136" s="29"/>
      <c r="AD136" s="29"/>
      <c r="AE136" s="29"/>
      <c r="AF136" s="29"/>
    </row>
    <row r="137" spans="1:32" s="179" customFormat="1" ht="51" customHeight="1" thickBot="1" x14ac:dyDescent="0.3">
      <c r="A137" s="298" t="s">
        <v>54</v>
      </c>
      <c r="B137" s="298"/>
      <c r="C137" s="298"/>
      <c r="D137" s="298"/>
      <c r="E137" s="298"/>
      <c r="F137" s="298"/>
      <c r="G137" s="298"/>
      <c r="H137" s="298"/>
      <c r="I137" s="298"/>
      <c r="J137" s="298"/>
      <c r="AA137" s="29"/>
      <c r="AB137" s="29"/>
      <c r="AC137" s="29"/>
      <c r="AD137" s="29"/>
      <c r="AE137" s="29"/>
      <c r="AF137" s="29"/>
    </row>
    <row r="138" spans="1:32" s="179" customFormat="1" ht="24.75" customHeight="1" thickBot="1" x14ac:dyDescent="0.3">
      <c r="A138" s="158">
        <v>18</v>
      </c>
      <c r="B138" s="235" t="s">
        <v>214</v>
      </c>
      <c r="C138" s="234" t="s">
        <v>67</v>
      </c>
      <c r="D138" s="159" t="s">
        <v>211</v>
      </c>
      <c r="E138" s="160">
        <v>0</v>
      </c>
      <c r="F138" s="161">
        <v>0</v>
      </c>
      <c r="G138" s="161">
        <v>0</v>
      </c>
      <c r="H138" s="161">
        <v>0</v>
      </c>
      <c r="I138" s="161">
        <v>0</v>
      </c>
      <c r="J138" s="162">
        <v>2</v>
      </c>
      <c r="AA138" s="29"/>
      <c r="AB138" s="29"/>
      <c r="AC138" s="29"/>
      <c r="AD138" s="29"/>
      <c r="AE138" s="29"/>
      <c r="AF138" s="29"/>
    </row>
    <row r="139" spans="1:32" s="179" customFormat="1" ht="24.75" customHeight="1" thickBot="1" x14ac:dyDescent="0.3">
      <c r="A139" s="299">
        <v>19</v>
      </c>
      <c r="B139" s="297" t="s">
        <v>216</v>
      </c>
      <c r="C139" s="301" t="s">
        <v>68</v>
      </c>
      <c r="D139" s="163" t="s">
        <v>211</v>
      </c>
      <c r="E139" s="164">
        <v>0</v>
      </c>
      <c r="F139" s="164">
        <v>0</v>
      </c>
      <c r="G139" s="164">
        <v>0</v>
      </c>
      <c r="H139" s="164">
        <v>0</v>
      </c>
      <c r="I139" s="164">
        <v>0</v>
      </c>
      <c r="J139" s="164">
        <v>0</v>
      </c>
      <c r="AA139" s="29"/>
      <c r="AB139" s="29"/>
      <c r="AC139" s="29"/>
      <c r="AD139" s="29"/>
      <c r="AE139" s="29"/>
      <c r="AF139" s="29"/>
    </row>
    <row r="140" spans="1:32" s="179" customFormat="1" ht="54.75" customHeight="1" thickBot="1" x14ac:dyDescent="0.3">
      <c r="A140" s="299"/>
      <c r="B140" s="297"/>
      <c r="C140" s="301"/>
      <c r="D140" s="165" t="s">
        <v>212</v>
      </c>
      <c r="E140" s="164">
        <v>0</v>
      </c>
      <c r="F140" s="164">
        <v>0</v>
      </c>
      <c r="G140" s="164">
        <v>0</v>
      </c>
      <c r="H140" s="164">
        <v>0</v>
      </c>
      <c r="I140" s="164">
        <v>0</v>
      </c>
      <c r="J140" s="164">
        <v>0</v>
      </c>
      <c r="AA140" s="29"/>
      <c r="AB140" s="29"/>
      <c r="AC140" s="29"/>
      <c r="AD140" s="29"/>
      <c r="AE140" s="29"/>
      <c r="AF140" s="29"/>
    </row>
    <row r="141" spans="1:32" s="179" customFormat="1" ht="24.75" customHeight="1" thickBot="1" x14ac:dyDescent="0.3">
      <c r="A141" s="299">
        <v>20</v>
      </c>
      <c r="B141" s="305" t="s">
        <v>70</v>
      </c>
      <c r="C141" s="306" t="s">
        <v>62</v>
      </c>
      <c r="D141" s="166" t="s">
        <v>208</v>
      </c>
      <c r="E141" s="164">
        <v>0</v>
      </c>
      <c r="F141" s="164">
        <v>0</v>
      </c>
      <c r="G141" s="164">
        <v>0</v>
      </c>
      <c r="H141" s="164">
        <v>0</v>
      </c>
      <c r="I141" s="164">
        <v>0</v>
      </c>
      <c r="J141" s="164">
        <v>0</v>
      </c>
      <c r="AA141" s="29"/>
      <c r="AB141" s="29"/>
      <c r="AC141" s="29"/>
      <c r="AD141" s="29"/>
      <c r="AE141" s="29"/>
      <c r="AF141" s="29"/>
    </row>
    <row r="142" spans="1:32" s="179" customFormat="1" ht="24.75" customHeight="1" thickBot="1" x14ac:dyDescent="0.3">
      <c r="A142" s="299"/>
      <c r="B142" s="305"/>
      <c r="C142" s="306"/>
      <c r="D142" s="167" t="s">
        <v>86</v>
      </c>
      <c r="E142" s="168"/>
      <c r="F142" s="145">
        <v>0</v>
      </c>
      <c r="G142" s="146"/>
      <c r="H142" s="145">
        <v>0</v>
      </c>
      <c r="I142" s="146"/>
      <c r="J142" s="147"/>
      <c r="AA142" s="29"/>
      <c r="AB142" s="29"/>
      <c r="AC142" s="29"/>
      <c r="AD142" s="29"/>
      <c r="AE142" s="29"/>
      <c r="AF142" s="29"/>
    </row>
    <row r="143" spans="1:32" s="179" customFormat="1" ht="24.75" customHeight="1" thickBot="1" x14ac:dyDescent="0.3">
      <c r="A143" s="299"/>
      <c r="B143" s="305"/>
      <c r="C143" s="306"/>
      <c r="D143" s="166" t="s">
        <v>5</v>
      </c>
      <c r="E143" s="169">
        <v>0</v>
      </c>
      <c r="F143" s="146"/>
      <c r="G143" s="150">
        <v>0</v>
      </c>
      <c r="H143" s="146"/>
      <c r="I143" s="150">
        <v>0</v>
      </c>
      <c r="J143" s="147"/>
      <c r="AA143" s="29"/>
      <c r="AB143" s="29"/>
      <c r="AC143" s="29"/>
      <c r="AD143" s="29"/>
      <c r="AE143" s="29"/>
      <c r="AF143" s="29"/>
    </row>
    <row r="144" spans="1:32" s="179" customFormat="1" ht="24.75" customHeight="1" thickBot="1" x14ac:dyDescent="0.3">
      <c r="A144" s="299"/>
      <c r="B144" s="305"/>
      <c r="C144" s="306"/>
      <c r="D144" s="166" t="s">
        <v>209</v>
      </c>
      <c r="E144" s="169">
        <v>0</v>
      </c>
      <c r="F144" s="146"/>
      <c r="G144" s="150">
        <v>0</v>
      </c>
      <c r="H144" s="146"/>
      <c r="I144" s="150">
        <v>0</v>
      </c>
      <c r="J144" s="147"/>
      <c r="AA144" s="29"/>
      <c r="AB144" s="29"/>
      <c r="AC144" s="29"/>
      <c r="AD144" s="29"/>
      <c r="AE144" s="29"/>
      <c r="AF144" s="29"/>
    </row>
    <row r="145" spans="1:32" s="179" customFormat="1" ht="24.75" customHeight="1" thickBot="1" x14ac:dyDescent="0.3">
      <c r="A145" s="299"/>
      <c r="B145" s="305"/>
      <c r="C145" s="306"/>
      <c r="D145" s="166" t="s">
        <v>6</v>
      </c>
      <c r="E145" s="168"/>
      <c r="F145" s="150">
        <v>0</v>
      </c>
      <c r="G145" s="146"/>
      <c r="H145" s="150">
        <v>0</v>
      </c>
      <c r="I145" s="146"/>
      <c r="J145" s="151">
        <v>0</v>
      </c>
      <c r="AA145" s="29"/>
      <c r="AB145" s="29"/>
      <c r="AC145" s="29"/>
      <c r="AD145" s="29"/>
      <c r="AE145" s="29"/>
      <c r="AF145" s="29"/>
    </row>
    <row r="146" spans="1:32" s="179" customFormat="1" ht="24.75" customHeight="1" thickBot="1" x14ac:dyDescent="0.3">
      <c r="A146" s="299"/>
      <c r="B146" s="305"/>
      <c r="C146" s="306"/>
      <c r="D146" s="166" t="s">
        <v>7</v>
      </c>
      <c r="E146" s="169">
        <v>0</v>
      </c>
      <c r="F146" s="150">
        <v>0</v>
      </c>
      <c r="G146" s="150">
        <v>0</v>
      </c>
      <c r="H146" s="150">
        <v>0</v>
      </c>
      <c r="I146" s="150">
        <v>0</v>
      </c>
      <c r="J146" s="151">
        <v>0</v>
      </c>
      <c r="AA146" s="29"/>
      <c r="AB146" s="29"/>
      <c r="AC146" s="29"/>
      <c r="AD146" s="29"/>
      <c r="AE146" s="29"/>
      <c r="AF146" s="29"/>
    </row>
    <row r="147" spans="1:32" s="179" customFormat="1" ht="24.75" customHeight="1" thickBot="1" x14ac:dyDescent="0.3">
      <c r="A147" s="299"/>
      <c r="B147" s="305"/>
      <c r="C147" s="306"/>
      <c r="D147" s="170" t="s">
        <v>210</v>
      </c>
      <c r="E147" s="168"/>
      <c r="F147" s="150">
        <v>0</v>
      </c>
      <c r="G147" s="146"/>
      <c r="H147" s="150">
        <v>0</v>
      </c>
      <c r="I147" s="146"/>
      <c r="J147" s="151">
        <v>0</v>
      </c>
      <c r="AA147" s="29"/>
      <c r="AB147" s="29"/>
      <c r="AC147" s="29"/>
      <c r="AD147" s="29"/>
      <c r="AE147" s="29"/>
      <c r="AF147" s="29"/>
    </row>
    <row r="148" spans="1:32" s="179" customFormat="1" ht="24.75" customHeight="1" thickBot="1" x14ac:dyDescent="0.3">
      <c r="A148" s="299"/>
      <c r="B148" s="305"/>
      <c r="C148" s="306"/>
      <c r="D148" s="170" t="s">
        <v>211</v>
      </c>
      <c r="E148" s="171">
        <v>0</v>
      </c>
      <c r="F148" s="171">
        <v>0</v>
      </c>
      <c r="G148" s="171">
        <v>0</v>
      </c>
      <c r="H148" s="171">
        <v>0</v>
      </c>
      <c r="I148" s="171">
        <v>0</v>
      </c>
      <c r="J148" s="171">
        <v>0</v>
      </c>
      <c r="AA148" s="29"/>
      <c r="AB148" s="29"/>
      <c r="AC148" s="29"/>
      <c r="AD148" s="29"/>
      <c r="AE148" s="29"/>
      <c r="AF148" s="29"/>
    </row>
    <row r="149" spans="1:32" s="179" customFormat="1" ht="24.75" customHeight="1" thickBot="1" x14ac:dyDescent="0.3">
      <c r="A149" s="299"/>
      <c r="B149" s="305"/>
      <c r="C149" s="306"/>
      <c r="D149" s="165" t="s">
        <v>212</v>
      </c>
      <c r="E149" s="171">
        <v>0</v>
      </c>
      <c r="F149" s="171">
        <v>0</v>
      </c>
      <c r="G149" s="171">
        <v>0</v>
      </c>
      <c r="H149" s="171">
        <v>0</v>
      </c>
      <c r="I149" s="171">
        <v>0</v>
      </c>
      <c r="J149" s="171">
        <v>0</v>
      </c>
      <c r="AA149" s="29"/>
      <c r="AB149" s="29"/>
      <c r="AC149" s="29"/>
      <c r="AD149" s="29"/>
      <c r="AE149" s="29"/>
      <c r="AF149" s="29"/>
    </row>
    <row r="150" spans="1:32" s="179" customFormat="1" ht="24.75" customHeight="1" thickBot="1" x14ac:dyDescent="0.3">
      <c r="A150" s="299">
        <v>21</v>
      </c>
      <c r="B150" s="305" t="s">
        <v>71</v>
      </c>
      <c r="C150" s="306" t="s">
        <v>69</v>
      </c>
      <c r="D150" s="167" t="s">
        <v>208</v>
      </c>
      <c r="E150" s="164">
        <v>0</v>
      </c>
      <c r="F150" s="164">
        <v>0</v>
      </c>
      <c r="G150" s="164">
        <v>0</v>
      </c>
      <c r="H150" s="164">
        <v>0</v>
      </c>
      <c r="I150" s="164">
        <v>0</v>
      </c>
      <c r="J150" s="164">
        <v>0</v>
      </c>
      <c r="AA150" s="29"/>
      <c r="AB150" s="29"/>
      <c r="AC150" s="29"/>
      <c r="AD150" s="29"/>
      <c r="AE150" s="29"/>
      <c r="AF150" s="29"/>
    </row>
    <row r="151" spans="1:32" s="179" customFormat="1" ht="24.75" customHeight="1" thickBot="1" x14ac:dyDescent="0.3">
      <c r="A151" s="299"/>
      <c r="B151" s="305"/>
      <c r="C151" s="306"/>
      <c r="D151" s="167" t="s">
        <v>86</v>
      </c>
      <c r="E151" s="168"/>
      <c r="F151" s="145">
        <v>0</v>
      </c>
      <c r="G151" s="146"/>
      <c r="H151" s="145">
        <v>0</v>
      </c>
      <c r="I151" s="146"/>
      <c r="J151" s="147"/>
      <c r="AA151" s="29"/>
      <c r="AB151" s="29"/>
      <c r="AC151" s="29"/>
      <c r="AD151" s="29"/>
      <c r="AE151" s="29"/>
      <c r="AF151" s="29"/>
    </row>
    <row r="152" spans="1:32" s="179" customFormat="1" ht="24.75" customHeight="1" thickBot="1" x14ac:dyDescent="0.3">
      <c r="A152" s="299"/>
      <c r="B152" s="305"/>
      <c r="C152" s="306"/>
      <c r="D152" s="166" t="s">
        <v>5</v>
      </c>
      <c r="E152" s="169">
        <v>0</v>
      </c>
      <c r="F152" s="146"/>
      <c r="G152" s="150">
        <v>0</v>
      </c>
      <c r="H152" s="146"/>
      <c r="I152" s="150">
        <v>0</v>
      </c>
      <c r="J152" s="147"/>
      <c r="AA152" s="29"/>
      <c r="AB152" s="29"/>
      <c r="AC152" s="29"/>
      <c r="AD152" s="29"/>
      <c r="AE152" s="29"/>
      <c r="AF152" s="29"/>
    </row>
    <row r="153" spans="1:32" s="179" customFormat="1" ht="24.75" customHeight="1" thickBot="1" x14ac:dyDescent="0.3">
      <c r="A153" s="299"/>
      <c r="B153" s="305"/>
      <c r="C153" s="306"/>
      <c r="D153" s="166" t="s">
        <v>209</v>
      </c>
      <c r="E153" s="169">
        <v>0</v>
      </c>
      <c r="F153" s="146"/>
      <c r="G153" s="150">
        <v>0</v>
      </c>
      <c r="H153" s="146"/>
      <c r="I153" s="150">
        <v>0</v>
      </c>
      <c r="J153" s="147"/>
      <c r="AA153" s="29"/>
      <c r="AB153" s="29"/>
      <c r="AC153" s="29"/>
      <c r="AD153" s="29"/>
      <c r="AE153" s="29"/>
      <c r="AF153" s="29"/>
    </row>
    <row r="154" spans="1:32" s="179" customFormat="1" ht="24.75" customHeight="1" thickBot="1" x14ac:dyDescent="0.3">
      <c r="A154" s="299"/>
      <c r="B154" s="305"/>
      <c r="C154" s="306"/>
      <c r="D154" s="166" t="s">
        <v>6</v>
      </c>
      <c r="E154" s="168"/>
      <c r="F154" s="150">
        <v>0</v>
      </c>
      <c r="G154" s="146"/>
      <c r="H154" s="150">
        <v>0</v>
      </c>
      <c r="I154" s="146"/>
      <c r="J154" s="151">
        <v>0</v>
      </c>
      <c r="AA154" s="29"/>
      <c r="AB154" s="29"/>
      <c r="AC154" s="29"/>
      <c r="AD154" s="29"/>
      <c r="AE154" s="29"/>
      <c r="AF154" s="29"/>
    </row>
    <row r="155" spans="1:32" s="179" customFormat="1" ht="24.75" customHeight="1" thickBot="1" x14ac:dyDescent="0.3">
      <c r="A155" s="299"/>
      <c r="B155" s="305"/>
      <c r="C155" s="306"/>
      <c r="D155" s="166" t="s">
        <v>7</v>
      </c>
      <c r="E155" s="169">
        <v>0</v>
      </c>
      <c r="F155" s="150">
        <v>0</v>
      </c>
      <c r="G155" s="150">
        <v>0</v>
      </c>
      <c r="H155" s="150">
        <v>0</v>
      </c>
      <c r="I155" s="150">
        <v>0</v>
      </c>
      <c r="J155" s="151">
        <v>0</v>
      </c>
      <c r="AA155" s="29"/>
      <c r="AB155" s="29"/>
      <c r="AC155" s="29"/>
      <c r="AD155" s="29"/>
      <c r="AE155" s="29"/>
      <c r="AF155" s="29"/>
    </row>
    <row r="156" spans="1:32" s="179" customFormat="1" ht="24.75" customHeight="1" thickBot="1" x14ac:dyDescent="0.3">
      <c r="A156" s="299"/>
      <c r="B156" s="305"/>
      <c r="C156" s="306"/>
      <c r="D156" s="170" t="s">
        <v>210</v>
      </c>
      <c r="E156" s="168"/>
      <c r="F156" s="150">
        <v>0</v>
      </c>
      <c r="G156" s="146"/>
      <c r="H156" s="150">
        <v>0</v>
      </c>
      <c r="I156" s="146"/>
      <c r="J156" s="151">
        <v>0</v>
      </c>
      <c r="AA156" s="29"/>
      <c r="AB156" s="29"/>
      <c r="AC156" s="29"/>
      <c r="AD156" s="29"/>
      <c r="AE156" s="29"/>
      <c r="AF156" s="29"/>
    </row>
    <row r="157" spans="1:32" s="179" customFormat="1" ht="24.75" customHeight="1" thickBot="1" x14ac:dyDescent="0.3">
      <c r="A157" s="299"/>
      <c r="B157" s="305"/>
      <c r="C157" s="306"/>
      <c r="D157" s="170" t="s">
        <v>211</v>
      </c>
      <c r="E157" s="171">
        <v>0</v>
      </c>
      <c r="F157" s="171">
        <v>0</v>
      </c>
      <c r="G157" s="171">
        <v>0</v>
      </c>
      <c r="H157" s="171">
        <v>0</v>
      </c>
      <c r="I157" s="171">
        <v>0</v>
      </c>
      <c r="J157" s="171">
        <v>0</v>
      </c>
      <c r="AA157" s="29"/>
      <c r="AB157" s="29"/>
      <c r="AC157" s="29"/>
      <c r="AD157" s="29"/>
      <c r="AE157" s="29"/>
      <c r="AF157" s="29"/>
    </row>
    <row r="158" spans="1:32" s="179" customFormat="1" ht="24.75" customHeight="1" thickBot="1" x14ac:dyDescent="0.3">
      <c r="A158" s="299"/>
      <c r="B158" s="305"/>
      <c r="C158" s="306"/>
      <c r="D158" s="165" t="s">
        <v>212</v>
      </c>
      <c r="E158" s="171">
        <v>0</v>
      </c>
      <c r="F158" s="171">
        <v>0</v>
      </c>
      <c r="G158" s="171">
        <v>0</v>
      </c>
      <c r="H158" s="171">
        <v>0</v>
      </c>
      <c r="I158" s="171">
        <v>0</v>
      </c>
      <c r="J158" s="171">
        <v>0</v>
      </c>
      <c r="AA158" s="29"/>
      <c r="AB158" s="29"/>
      <c r="AC158" s="29"/>
      <c r="AD158" s="29"/>
      <c r="AE158" s="29"/>
      <c r="AF158" s="29"/>
    </row>
    <row r="159" spans="1:32" s="179" customFormat="1" ht="24.75" customHeight="1" thickBot="1" x14ac:dyDescent="0.3">
      <c r="A159" s="299">
        <v>22</v>
      </c>
      <c r="B159" s="300" t="s">
        <v>32</v>
      </c>
      <c r="C159" s="301" t="s">
        <v>72</v>
      </c>
      <c r="D159" s="166" t="s">
        <v>208</v>
      </c>
      <c r="E159" s="164">
        <v>0</v>
      </c>
      <c r="F159" s="164">
        <v>0</v>
      </c>
      <c r="G159" s="164">
        <v>0</v>
      </c>
      <c r="H159" s="164">
        <v>0</v>
      </c>
      <c r="I159" s="164">
        <v>0</v>
      </c>
      <c r="J159" s="164">
        <v>0</v>
      </c>
      <c r="AA159" s="29"/>
      <c r="AB159" s="29"/>
      <c r="AC159" s="29"/>
      <c r="AD159" s="29"/>
      <c r="AE159" s="29"/>
      <c r="AF159" s="29"/>
    </row>
    <row r="160" spans="1:32" s="179" customFormat="1" ht="24.75" customHeight="1" thickBot="1" x14ac:dyDescent="0.3">
      <c r="A160" s="299"/>
      <c r="B160" s="300"/>
      <c r="C160" s="301"/>
      <c r="D160" s="167" t="s">
        <v>86</v>
      </c>
      <c r="E160" s="168"/>
      <c r="F160" s="145">
        <v>0</v>
      </c>
      <c r="G160" s="146"/>
      <c r="H160" s="145">
        <v>0</v>
      </c>
      <c r="I160" s="146"/>
      <c r="J160" s="147"/>
      <c r="AA160" s="29"/>
      <c r="AB160" s="29"/>
      <c r="AC160" s="29"/>
      <c r="AD160" s="29"/>
      <c r="AE160" s="29"/>
      <c r="AF160" s="29"/>
    </row>
    <row r="161" spans="1:32" s="179" customFormat="1" ht="24.75" customHeight="1" thickBot="1" x14ac:dyDescent="0.3">
      <c r="A161" s="299"/>
      <c r="B161" s="300"/>
      <c r="C161" s="301"/>
      <c r="D161" s="166" t="s">
        <v>5</v>
      </c>
      <c r="E161" s="169">
        <v>0</v>
      </c>
      <c r="F161" s="146"/>
      <c r="G161" s="150">
        <v>0</v>
      </c>
      <c r="H161" s="146"/>
      <c r="I161" s="150">
        <v>0</v>
      </c>
      <c r="J161" s="147"/>
      <c r="AA161" s="29"/>
      <c r="AB161" s="29"/>
      <c r="AC161" s="29"/>
      <c r="AD161" s="29"/>
      <c r="AE161" s="29"/>
      <c r="AF161" s="29"/>
    </row>
    <row r="162" spans="1:32" s="179" customFormat="1" ht="24.75" customHeight="1" thickBot="1" x14ac:dyDescent="0.3">
      <c r="A162" s="299"/>
      <c r="B162" s="300"/>
      <c r="C162" s="301"/>
      <c r="D162" s="166" t="s">
        <v>209</v>
      </c>
      <c r="E162" s="169">
        <v>0</v>
      </c>
      <c r="F162" s="146"/>
      <c r="G162" s="150">
        <v>0</v>
      </c>
      <c r="H162" s="146"/>
      <c r="I162" s="150">
        <v>0</v>
      </c>
      <c r="J162" s="147"/>
      <c r="AA162" s="29"/>
      <c r="AB162" s="29"/>
      <c r="AC162" s="29"/>
      <c r="AD162" s="29"/>
      <c r="AE162" s="29"/>
      <c r="AF162" s="29"/>
    </row>
    <row r="163" spans="1:32" s="179" customFormat="1" ht="24.75" customHeight="1" thickBot="1" x14ac:dyDescent="0.3">
      <c r="A163" s="299"/>
      <c r="B163" s="300"/>
      <c r="C163" s="301"/>
      <c r="D163" s="166" t="s">
        <v>6</v>
      </c>
      <c r="E163" s="168"/>
      <c r="F163" s="150">
        <v>0</v>
      </c>
      <c r="G163" s="146"/>
      <c r="H163" s="150">
        <v>0</v>
      </c>
      <c r="I163" s="146"/>
      <c r="J163" s="151">
        <v>0</v>
      </c>
      <c r="AA163" s="29"/>
      <c r="AB163" s="29"/>
      <c r="AC163" s="29"/>
      <c r="AD163" s="29"/>
      <c r="AE163" s="29"/>
      <c r="AF163" s="29"/>
    </row>
    <row r="164" spans="1:32" s="179" customFormat="1" ht="24.75" customHeight="1" thickBot="1" x14ac:dyDescent="0.3">
      <c r="A164" s="299"/>
      <c r="B164" s="300"/>
      <c r="C164" s="301"/>
      <c r="D164" s="166" t="s">
        <v>7</v>
      </c>
      <c r="E164" s="169">
        <v>0</v>
      </c>
      <c r="F164" s="150">
        <v>0</v>
      </c>
      <c r="G164" s="150">
        <v>0</v>
      </c>
      <c r="H164" s="150">
        <v>0</v>
      </c>
      <c r="I164" s="150">
        <v>0</v>
      </c>
      <c r="J164" s="151">
        <v>0</v>
      </c>
      <c r="AA164" s="29"/>
      <c r="AB164" s="29"/>
      <c r="AC164" s="29"/>
      <c r="AD164" s="29"/>
      <c r="AE164" s="29"/>
      <c r="AF164" s="29"/>
    </row>
    <row r="165" spans="1:32" s="179" customFormat="1" ht="24.75" customHeight="1" thickBot="1" x14ac:dyDescent="0.3">
      <c r="A165" s="299"/>
      <c r="B165" s="300"/>
      <c r="C165" s="301"/>
      <c r="D165" s="170" t="s">
        <v>210</v>
      </c>
      <c r="E165" s="168"/>
      <c r="F165" s="150">
        <v>0</v>
      </c>
      <c r="G165" s="146"/>
      <c r="H165" s="150">
        <v>0</v>
      </c>
      <c r="I165" s="146"/>
      <c r="J165" s="151">
        <v>0</v>
      </c>
      <c r="AA165" s="29"/>
      <c r="AB165" s="29"/>
      <c r="AC165" s="29"/>
      <c r="AD165" s="29"/>
      <c r="AE165" s="29"/>
      <c r="AF165" s="29"/>
    </row>
    <row r="166" spans="1:32" s="179" customFormat="1" ht="24.75" customHeight="1" thickBot="1" x14ac:dyDescent="0.3">
      <c r="A166" s="299"/>
      <c r="B166" s="300"/>
      <c r="C166" s="301"/>
      <c r="D166" s="170" t="s">
        <v>211</v>
      </c>
      <c r="E166" s="171">
        <v>0</v>
      </c>
      <c r="F166" s="171">
        <v>0</v>
      </c>
      <c r="G166" s="171">
        <v>0</v>
      </c>
      <c r="H166" s="171">
        <v>0</v>
      </c>
      <c r="I166" s="171">
        <v>0</v>
      </c>
      <c r="J166" s="171">
        <v>0</v>
      </c>
      <c r="AA166" s="29"/>
      <c r="AB166" s="29"/>
      <c r="AC166" s="29"/>
      <c r="AD166" s="29"/>
      <c r="AE166" s="29"/>
      <c r="AF166" s="29"/>
    </row>
    <row r="167" spans="1:32" s="179" customFormat="1" ht="24.75" customHeight="1" thickBot="1" x14ac:dyDescent="0.3">
      <c r="A167" s="299"/>
      <c r="B167" s="300"/>
      <c r="C167" s="301"/>
      <c r="D167" s="165" t="s">
        <v>212</v>
      </c>
      <c r="E167" s="171">
        <v>0</v>
      </c>
      <c r="F167" s="171">
        <v>0</v>
      </c>
      <c r="G167" s="171">
        <v>0</v>
      </c>
      <c r="H167" s="171">
        <v>0</v>
      </c>
      <c r="I167" s="171">
        <v>0</v>
      </c>
      <c r="J167" s="171">
        <v>0</v>
      </c>
      <c r="AA167" s="29"/>
      <c r="AB167" s="29"/>
      <c r="AC167" s="29"/>
      <c r="AD167" s="29"/>
      <c r="AE167" s="29"/>
      <c r="AF167" s="29"/>
    </row>
    <row r="168" spans="1:32" s="179" customFormat="1" ht="24.75" customHeight="1" thickBot="1" x14ac:dyDescent="0.3">
      <c r="A168" s="302">
        <v>23</v>
      </c>
      <c r="B168" s="300" t="s">
        <v>33</v>
      </c>
      <c r="C168" s="301" t="s">
        <v>73</v>
      </c>
      <c r="D168" s="166" t="s">
        <v>208</v>
      </c>
      <c r="E168" s="164">
        <v>0</v>
      </c>
      <c r="F168" s="164">
        <v>0</v>
      </c>
      <c r="G168" s="164">
        <v>0</v>
      </c>
      <c r="H168" s="164">
        <v>0</v>
      </c>
      <c r="I168" s="164">
        <v>0</v>
      </c>
      <c r="J168" s="164">
        <v>0</v>
      </c>
      <c r="AA168" s="29"/>
      <c r="AB168" s="29"/>
      <c r="AC168" s="29"/>
      <c r="AD168" s="29"/>
      <c r="AE168" s="29"/>
      <c r="AF168" s="29"/>
    </row>
    <row r="169" spans="1:32" s="179" customFormat="1" ht="24.75" customHeight="1" thickBot="1" x14ac:dyDescent="0.3">
      <c r="A169" s="302"/>
      <c r="B169" s="300"/>
      <c r="C169" s="301"/>
      <c r="D169" s="167" t="s">
        <v>86</v>
      </c>
      <c r="E169" s="168"/>
      <c r="F169" s="145">
        <v>0</v>
      </c>
      <c r="G169" s="146"/>
      <c r="H169" s="145">
        <v>0</v>
      </c>
      <c r="I169" s="146"/>
      <c r="J169" s="147"/>
      <c r="AA169" s="29"/>
      <c r="AB169" s="29"/>
      <c r="AC169" s="29"/>
      <c r="AD169" s="29"/>
      <c r="AE169" s="29"/>
      <c r="AF169" s="29"/>
    </row>
    <row r="170" spans="1:32" s="179" customFormat="1" ht="24.75" customHeight="1" thickBot="1" x14ac:dyDescent="0.3">
      <c r="A170" s="302"/>
      <c r="B170" s="300"/>
      <c r="C170" s="301"/>
      <c r="D170" s="166" t="s">
        <v>5</v>
      </c>
      <c r="E170" s="169">
        <v>0</v>
      </c>
      <c r="F170" s="146"/>
      <c r="G170" s="150">
        <v>0</v>
      </c>
      <c r="H170" s="146"/>
      <c r="I170" s="150">
        <v>0</v>
      </c>
      <c r="J170" s="147"/>
      <c r="AA170" s="29"/>
      <c r="AB170" s="29"/>
      <c r="AC170" s="29"/>
      <c r="AD170" s="29"/>
      <c r="AE170" s="29"/>
      <c r="AF170" s="29"/>
    </row>
    <row r="171" spans="1:32" s="179" customFormat="1" ht="24.75" customHeight="1" thickBot="1" x14ac:dyDescent="0.3">
      <c r="A171" s="302"/>
      <c r="B171" s="300"/>
      <c r="C171" s="301"/>
      <c r="D171" s="166" t="s">
        <v>209</v>
      </c>
      <c r="E171" s="169">
        <v>0</v>
      </c>
      <c r="F171" s="146"/>
      <c r="G171" s="150">
        <v>0</v>
      </c>
      <c r="H171" s="146"/>
      <c r="I171" s="150">
        <v>0</v>
      </c>
      <c r="J171" s="147"/>
      <c r="AA171" s="29"/>
      <c r="AB171" s="29"/>
      <c r="AC171" s="29"/>
      <c r="AD171" s="29"/>
      <c r="AE171" s="29"/>
      <c r="AF171" s="29"/>
    </row>
    <row r="172" spans="1:32" s="179" customFormat="1" ht="24.75" customHeight="1" thickBot="1" x14ac:dyDescent="0.3">
      <c r="A172" s="302"/>
      <c r="B172" s="300"/>
      <c r="C172" s="301"/>
      <c r="D172" s="166" t="s">
        <v>6</v>
      </c>
      <c r="E172" s="168"/>
      <c r="F172" s="150">
        <v>0</v>
      </c>
      <c r="G172" s="146"/>
      <c r="H172" s="150">
        <v>0</v>
      </c>
      <c r="I172" s="146"/>
      <c r="J172" s="151">
        <v>0</v>
      </c>
      <c r="AA172" s="29"/>
      <c r="AB172" s="29"/>
      <c r="AC172" s="29"/>
      <c r="AD172" s="29"/>
      <c r="AE172" s="29"/>
      <c r="AF172" s="29"/>
    </row>
    <row r="173" spans="1:32" s="179" customFormat="1" ht="24.75" customHeight="1" thickBot="1" x14ac:dyDescent="0.3">
      <c r="A173" s="302"/>
      <c r="B173" s="300"/>
      <c r="C173" s="301"/>
      <c r="D173" s="166" t="s">
        <v>7</v>
      </c>
      <c r="E173" s="169">
        <v>0</v>
      </c>
      <c r="F173" s="150">
        <v>0</v>
      </c>
      <c r="G173" s="150">
        <v>0</v>
      </c>
      <c r="H173" s="150">
        <v>0</v>
      </c>
      <c r="I173" s="150">
        <v>0</v>
      </c>
      <c r="J173" s="151">
        <v>0</v>
      </c>
      <c r="AA173" s="29"/>
      <c r="AB173" s="29"/>
      <c r="AC173" s="29"/>
      <c r="AD173" s="29"/>
      <c r="AE173" s="29"/>
      <c r="AF173" s="29"/>
    </row>
    <row r="174" spans="1:32" s="179" customFormat="1" ht="24.75" customHeight="1" thickBot="1" x14ac:dyDescent="0.3">
      <c r="A174" s="302"/>
      <c r="B174" s="300"/>
      <c r="C174" s="301"/>
      <c r="D174" s="170" t="s">
        <v>210</v>
      </c>
      <c r="E174" s="168"/>
      <c r="F174" s="150">
        <v>0</v>
      </c>
      <c r="G174" s="146"/>
      <c r="H174" s="150">
        <v>0</v>
      </c>
      <c r="I174" s="146"/>
      <c r="J174" s="151">
        <v>0</v>
      </c>
      <c r="AA174" s="29"/>
      <c r="AB174" s="29"/>
      <c r="AC174" s="29"/>
      <c r="AD174" s="29"/>
      <c r="AE174" s="29"/>
      <c r="AF174" s="29"/>
    </row>
    <row r="175" spans="1:32" s="179" customFormat="1" ht="24.75" customHeight="1" thickBot="1" x14ac:dyDescent="0.3">
      <c r="A175" s="302"/>
      <c r="B175" s="300"/>
      <c r="C175" s="301"/>
      <c r="D175" s="170" t="s">
        <v>211</v>
      </c>
      <c r="E175" s="171">
        <v>0</v>
      </c>
      <c r="F175" s="171">
        <v>0</v>
      </c>
      <c r="G175" s="171">
        <v>0</v>
      </c>
      <c r="H175" s="171">
        <v>0</v>
      </c>
      <c r="I175" s="171">
        <v>0</v>
      </c>
      <c r="J175" s="171">
        <v>0</v>
      </c>
      <c r="AA175" s="29"/>
      <c r="AB175" s="29"/>
      <c r="AC175" s="29"/>
      <c r="AD175" s="29"/>
      <c r="AE175" s="29"/>
      <c r="AF175" s="29"/>
    </row>
    <row r="176" spans="1:32" s="179" customFormat="1" ht="24.75" customHeight="1" thickBot="1" x14ac:dyDescent="0.3">
      <c r="A176" s="302"/>
      <c r="B176" s="300"/>
      <c r="C176" s="301"/>
      <c r="D176" s="165" t="s">
        <v>212</v>
      </c>
      <c r="E176" s="171">
        <v>0</v>
      </c>
      <c r="F176" s="171">
        <v>0</v>
      </c>
      <c r="G176" s="171">
        <v>0</v>
      </c>
      <c r="H176" s="171">
        <v>0</v>
      </c>
      <c r="I176" s="171">
        <v>0</v>
      </c>
      <c r="J176" s="171">
        <v>0</v>
      </c>
      <c r="AA176" s="29"/>
      <c r="AB176" s="29"/>
      <c r="AC176" s="29"/>
      <c r="AD176" s="29"/>
      <c r="AE176" s="29"/>
      <c r="AF176" s="29"/>
    </row>
    <row r="177" spans="1:32" s="179" customFormat="1" ht="24.75" customHeight="1" thickBot="1" x14ac:dyDescent="0.3">
      <c r="A177" s="299">
        <v>24</v>
      </c>
      <c r="B177" s="300" t="s">
        <v>215</v>
      </c>
      <c r="C177" s="301" t="s">
        <v>74</v>
      </c>
      <c r="D177" s="166" t="s">
        <v>208</v>
      </c>
      <c r="E177" s="164">
        <v>0</v>
      </c>
      <c r="F177" s="164">
        <v>0</v>
      </c>
      <c r="G177" s="164">
        <v>0</v>
      </c>
      <c r="H177" s="164">
        <v>0</v>
      </c>
      <c r="I177" s="164">
        <v>0</v>
      </c>
      <c r="J177" s="164">
        <v>0</v>
      </c>
      <c r="AA177" s="29"/>
      <c r="AB177" s="29"/>
      <c r="AC177" s="29"/>
      <c r="AD177" s="29"/>
      <c r="AE177" s="29"/>
      <c r="AF177" s="29"/>
    </row>
    <row r="178" spans="1:32" s="179" customFormat="1" ht="24.75" customHeight="1" thickBot="1" x14ac:dyDescent="0.3">
      <c r="A178" s="299"/>
      <c r="B178" s="300"/>
      <c r="C178" s="301"/>
      <c r="D178" s="167" t="s">
        <v>86</v>
      </c>
      <c r="E178" s="168"/>
      <c r="F178" s="145">
        <v>0</v>
      </c>
      <c r="G178" s="146"/>
      <c r="H178" s="145">
        <v>0</v>
      </c>
      <c r="I178" s="146"/>
      <c r="J178" s="147"/>
      <c r="AA178" s="29"/>
      <c r="AB178" s="29"/>
      <c r="AC178" s="29"/>
      <c r="AD178" s="29"/>
      <c r="AE178" s="29"/>
      <c r="AF178" s="29"/>
    </row>
    <row r="179" spans="1:32" s="179" customFormat="1" ht="24.75" customHeight="1" thickBot="1" x14ac:dyDescent="0.3">
      <c r="A179" s="299"/>
      <c r="B179" s="300"/>
      <c r="C179" s="301"/>
      <c r="D179" s="166" t="s">
        <v>5</v>
      </c>
      <c r="E179" s="169">
        <v>0</v>
      </c>
      <c r="F179" s="146"/>
      <c r="G179" s="150">
        <v>0</v>
      </c>
      <c r="H179" s="146"/>
      <c r="I179" s="150">
        <v>0</v>
      </c>
      <c r="J179" s="147"/>
      <c r="AA179" s="29"/>
      <c r="AB179" s="29"/>
      <c r="AC179" s="29"/>
      <c r="AD179" s="29"/>
      <c r="AE179" s="29"/>
      <c r="AF179" s="29"/>
    </row>
    <row r="180" spans="1:32" s="179" customFormat="1" ht="24.75" customHeight="1" thickBot="1" x14ac:dyDescent="0.3">
      <c r="A180" s="299"/>
      <c r="B180" s="300"/>
      <c r="C180" s="301"/>
      <c r="D180" s="166" t="s">
        <v>209</v>
      </c>
      <c r="E180" s="169">
        <v>0</v>
      </c>
      <c r="F180" s="146"/>
      <c r="G180" s="150">
        <v>0</v>
      </c>
      <c r="H180" s="146"/>
      <c r="I180" s="150">
        <v>0</v>
      </c>
      <c r="J180" s="147"/>
      <c r="AA180" s="29"/>
      <c r="AB180" s="29"/>
      <c r="AC180" s="29"/>
      <c r="AD180" s="29"/>
      <c r="AE180" s="29"/>
      <c r="AF180" s="29"/>
    </row>
    <row r="181" spans="1:32" s="179" customFormat="1" ht="24.75" customHeight="1" thickBot="1" x14ac:dyDescent="0.3">
      <c r="A181" s="299"/>
      <c r="B181" s="300"/>
      <c r="C181" s="301"/>
      <c r="D181" s="166" t="s">
        <v>6</v>
      </c>
      <c r="E181" s="168"/>
      <c r="F181" s="150">
        <v>0</v>
      </c>
      <c r="G181" s="146"/>
      <c r="H181" s="150">
        <v>0</v>
      </c>
      <c r="I181" s="146"/>
      <c r="J181" s="151">
        <v>0</v>
      </c>
      <c r="AA181" s="29"/>
      <c r="AB181" s="29"/>
      <c r="AC181" s="29"/>
      <c r="AD181" s="29"/>
      <c r="AE181" s="29"/>
      <c r="AF181" s="29"/>
    </row>
    <row r="182" spans="1:32" s="179" customFormat="1" ht="24.75" customHeight="1" thickBot="1" x14ac:dyDescent="0.3">
      <c r="A182" s="299"/>
      <c r="B182" s="300"/>
      <c r="C182" s="301"/>
      <c r="D182" s="166" t="s">
        <v>7</v>
      </c>
      <c r="E182" s="169">
        <v>0</v>
      </c>
      <c r="F182" s="150">
        <v>0</v>
      </c>
      <c r="G182" s="150">
        <v>0</v>
      </c>
      <c r="H182" s="150">
        <v>0</v>
      </c>
      <c r="I182" s="150">
        <v>0</v>
      </c>
      <c r="J182" s="151">
        <v>0</v>
      </c>
      <c r="AA182" s="29"/>
      <c r="AB182" s="29"/>
      <c r="AC182" s="29"/>
      <c r="AD182" s="29"/>
      <c r="AE182" s="29"/>
      <c r="AF182" s="29"/>
    </row>
    <row r="183" spans="1:32" s="179" customFormat="1" ht="24.75" customHeight="1" thickBot="1" x14ac:dyDescent="0.3">
      <c r="A183" s="299"/>
      <c r="B183" s="300"/>
      <c r="C183" s="301"/>
      <c r="D183" s="170" t="s">
        <v>210</v>
      </c>
      <c r="E183" s="168"/>
      <c r="F183" s="150">
        <v>0</v>
      </c>
      <c r="G183" s="146"/>
      <c r="H183" s="150">
        <v>0</v>
      </c>
      <c r="I183" s="146"/>
      <c r="J183" s="151">
        <v>0</v>
      </c>
      <c r="AA183" s="29"/>
      <c r="AB183" s="29"/>
      <c r="AC183" s="29"/>
      <c r="AD183" s="29"/>
      <c r="AE183" s="29"/>
      <c r="AF183" s="29"/>
    </row>
    <row r="184" spans="1:32" s="179" customFormat="1" ht="24.75" customHeight="1" thickBot="1" x14ac:dyDescent="0.3">
      <c r="A184" s="299"/>
      <c r="B184" s="300"/>
      <c r="C184" s="301"/>
      <c r="D184" s="170" t="s">
        <v>211</v>
      </c>
      <c r="E184" s="171">
        <v>0</v>
      </c>
      <c r="F184" s="171">
        <v>0</v>
      </c>
      <c r="G184" s="171">
        <v>0</v>
      </c>
      <c r="H184" s="171">
        <v>0</v>
      </c>
      <c r="I184" s="171">
        <v>0</v>
      </c>
      <c r="J184" s="171">
        <v>0</v>
      </c>
      <c r="AA184" s="29"/>
      <c r="AB184" s="29"/>
      <c r="AC184" s="29"/>
      <c r="AD184" s="29"/>
      <c r="AE184" s="29"/>
      <c r="AF184" s="29"/>
    </row>
    <row r="185" spans="1:32" s="179" customFormat="1" ht="24.75" customHeight="1" thickBot="1" x14ac:dyDescent="0.3">
      <c r="A185" s="299"/>
      <c r="B185" s="300"/>
      <c r="C185" s="301"/>
      <c r="D185" s="165" t="s">
        <v>212</v>
      </c>
      <c r="E185" s="171">
        <v>0</v>
      </c>
      <c r="F185" s="171">
        <v>0</v>
      </c>
      <c r="G185" s="171">
        <v>0</v>
      </c>
      <c r="H185" s="171">
        <v>0</v>
      </c>
      <c r="I185" s="171">
        <v>0</v>
      </c>
      <c r="J185" s="171">
        <v>0</v>
      </c>
      <c r="AA185" s="29"/>
      <c r="AB185" s="29"/>
      <c r="AC185" s="29"/>
      <c r="AD185" s="29"/>
      <c r="AE185" s="29"/>
      <c r="AF185" s="29"/>
    </row>
    <row r="186" spans="1:32" s="179" customFormat="1" ht="24.75" customHeight="1" thickBot="1" x14ac:dyDescent="0.3">
      <c r="A186" s="299">
        <v>25</v>
      </c>
      <c r="B186" s="300" t="s">
        <v>55</v>
      </c>
      <c r="C186" s="301" t="s">
        <v>75</v>
      </c>
      <c r="D186" s="166" t="s">
        <v>208</v>
      </c>
      <c r="E186" s="164">
        <v>0</v>
      </c>
      <c r="F186" s="164">
        <v>0</v>
      </c>
      <c r="G186" s="164">
        <v>0</v>
      </c>
      <c r="H186" s="164">
        <v>0</v>
      </c>
      <c r="I186" s="164">
        <v>0</v>
      </c>
      <c r="J186" s="164">
        <v>0</v>
      </c>
      <c r="AA186" s="29"/>
      <c r="AB186" s="29"/>
      <c r="AC186" s="29"/>
      <c r="AD186" s="29"/>
      <c r="AE186" s="29"/>
      <c r="AF186" s="29"/>
    </row>
    <row r="187" spans="1:32" s="179" customFormat="1" ht="24.75" customHeight="1" thickBot="1" x14ac:dyDescent="0.3">
      <c r="A187" s="299"/>
      <c r="B187" s="300"/>
      <c r="C187" s="301"/>
      <c r="D187" s="167" t="s">
        <v>86</v>
      </c>
      <c r="E187" s="168"/>
      <c r="F187" s="145">
        <v>0</v>
      </c>
      <c r="G187" s="146"/>
      <c r="H187" s="145">
        <v>0</v>
      </c>
      <c r="I187" s="146"/>
      <c r="J187" s="147"/>
      <c r="AA187" s="29"/>
      <c r="AB187" s="29"/>
      <c r="AC187" s="29"/>
      <c r="AD187" s="29"/>
      <c r="AE187" s="29"/>
      <c r="AF187" s="29"/>
    </row>
    <row r="188" spans="1:32" s="179" customFormat="1" ht="24.75" customHeight="1" thickBot="1" x14ac:dyDescent="0.3">
      <c r="A188" s="299"/>
      <c r="B188" s="300"/>
      <c r="C188" s="301"/>
      <c r="D188" s="166" t="s">
        <v>5</v>
      </c>
      <c r="E188" s="169">
        <v>0</v>
      </c>
      <c r="F188" s="146"/>
      <c r="G188" s="150">
        <v>0</v>
      </c>
      <c r="H188" s="146"/>
      <c r="I188" s="150">
        <v>0</v>
      </c>
      <c r="J188" s="147"/>
      <c r="AA188" s="29"/>
      <c r="AB188" s="29"/>
      <c r="AC188" s="29"/>
      <c r="AD188" s="29"/>
      <c r="AE188" s="29"/>
      <c r="AF188" s="29"/>
    </row>
    <row r="189" spans="1:32" s="179" customFormat="1" ht="24.75" customHeight="1" thickBot="1" x14ac:dyDescent="0.3">
      <c r="A189" s="299"/>
      <c r="B189" s="300"/>
      <c r="C189" s="301"/>
      <c r="D189" s="166" t="s">
        <v>209</v>
      </c>
      <c r="E189" s="169">
        <v>0</v>
      </c>
      <c r="F189" s="146"/>
      <c r="G189" s="150">
        <v>0</v>
      </c>
      <c r="H189" s="146"/>
      <c r="I189" s="150">
        <v>0</v>
      </c>
      <c r="J189" s="147"/>
      <c r="AA189" s="29"/>
      <c r="AB189" s="29"/>
      <c r="AC189" s="29"/>
      <c r="AD189" s="29"/>
      <c r="AE189" s="29"/>
      <c r="AF189" s="29"/>
    </row>
    <row r="190" spans="1:32" s="179" customFormat="1" ht="24.75" customHeight="1" thickBot="1" x14ac:dyDescent="0.3">
      <c r="A190" s="299"/>
      <c r="B190" s="300"/>
      <c r="C190" s="301"/>
      <c r="D190" s="166" t="s">
        <v>6</v>
      </c>
      <c r="E190" s="168"/>
      <c r="F190" s="150">
        <v>0</v>
      </c>
      <c r="G190" s="146"/>
      <c r="H190" s="150">
        <v>0</v>
      </c>
      <c r="I190" s="146"/>
      <c r="J190" s="151">
        <v>0</v>
      </c>
      <c r="AA190" s="29"/>
      <c r="AB190" s="29"/>
      <c r="AC190" s="29"/>
      <c r="AD190" s="29"/>
      <c r="AE190" s="29"/>
      <c r="AF190" s="29"/>
    </row>
    <row r="191" spans="1:32" s="179" customFormat="1" ht="24.75" customHeight="1" thickBot="1" x14ac:dyDescent="0.3">
      <c r="A191" s="299"/>
      <c r="B191" s="300"/>
      <c r="C191" s="301"/>
      <c r="D191" s="166" t="s">
        <v>7</v>
      </c>
      <c r="E191" s="169">
        <v>0</v>
      </c>
      <c r="F191" s="150">
        <v>0</v>
      </c>
      <c r="G191" s="150">
        <v>0</v>
      </c>
      <c r="H191" s="150">
        <v>0</v>
      </c>
      <c r="I191" s="150">
        <v>0</v>
      </c>
      <c r="J191" s="151">
        <v>0</v>
      </c>
      <c r="AA191" s="29"/>
      <c r="AB191" s="29"/>
      <c r="AC191" s="29"/>
      <c r="AD191" s="29"/>
      <c r="AE191" s="29"/>
      <c r="AF191" s="29"/>
    </row>
    <row r="192" spans="1:32" s="179" customFormat="1" ht="24.75" customHeight="1" thickBot="1" x14ac:dyDescent="0.3">
      <c r="A192" s="299"/>
      <c r="B192" s="300"/>
      <c r="C192" s="301"/>
      <c r="D192" s="170" t="s">
        <v>210</v>
      </c>
      <c r="E192" s="168"/>
      <c r="F192" s="150">
        <v>0</v>
      </c>
      <c r="G192" s="146"/>
      <c r="H192" s="150">
        <v>0</v>
      </c>
      <c r="I192" s="146"/>
      <c r="J192" s="151">
        <v>0</v>
      </c>
      <c r="AA192" s="29"/>
      <c r="AB192" s="29"/>
      <c r="AC192" s="29"/>
      <c r="AD192" s="29"/>
      <c r="AE192" s="29"/>
      <c r="AF192" s="29"/>
    </row>
    <row r="193" spans="1:32" s="179" customFormat="1" ht="24.75" customHeight="1" thickBot="1" x14ac:dyDescent="0.3">
      <c r="A193" s="299"/>
      <c r="B193" s="300"/>
      <c r="C193" s="301"/>
      <c r="D193" s="170" t="s">
        <v>211</v>
      </c>
      <c r="E193" s="171">
        <v>0</v>
      </c>
      <c r="F193" s="171">
        <v>0</v>
      </c>
      <c r="G193" s="171">
        <v>0</v>
      </c>
      <c r="H193" s="171">
        <v>0</v>
      </c>
      <c r="I193" s="171">
        <v>0</v>
      </c>
      <c r="J193" s="171">
        <v>0</v>
      </c>
      <c r="AA193" s="29"/>
      <c r="AB193" s="29"/>
      <c r="AC193" s="29"/>
      <c r="AD193" s="29"/>
      <c r="AE193" s="29"/>
      <c r="AF193" s="29"/>
    </row>
    <row r="194" spans="1:32" s="179" customFormat="1" ht="24.75" customHeight="1" thickBot="1" x14ac:dyDescent="0.3">
      <c r="A194" s="299"/>
      <c r="B194" s="300"/>
      <c r="C194" s="301"/>
      <c r="D194" s="165" t="s">
        <v>212</v>
      </c>
      <c r="E194" s="171">
        <v>0</v>
      </c>
      <c r="F194" s="171">
        <v>0</v>
      </c>
      <c r="G194" s="171">
        <v>0</v>
      </c>
      <c r="H194" s="171">
        <v>0</v>
      </c>
      <c r="I194" s="171">
        <v>0</v>
      </c>
      <c r="J194" s="171">
        <v>0</v>
      </c>
      <c r="AA194" s="29"/>
      <c r="AB194" s="29"/>
      <c r="AC194" s="29"/>
      <c r="AD194" s="29"/>
      <c r="AE194" s="29"/>
      <c r="AF194" s="29"/>
    </row>
    <row r="195" spans="1:32" s="179" customFormat="1" ht="24.75" customHeight="1" thickBot="1" x14ac:dyDescent="0.3">
      <c r="A195" s="232">
        <v>26</v>
      </c>
      <c r="B195" s="233" t="s">
        <v>35</v>
      </c>
      <c r="C195" s="234" t="s">
        <v>76</v>
      </c>
      <c r="D195" s="166" t="s">
        <v>7</v>
      </c>
      <c r="E195" s="172">
        <v>0</v>
      </c>
      <c r="F195" s="172">
        <v>0</v>
      </c>
      <c r="G195" s="172">
        <v>0</v>
      </c>
      <c r="H195" s="172">
        <v>0</v>
      </c>
      <c r="I195" s="172">
        <v>0</v>
      </c>
      <c r="J195" s="172">
        <v>0</v>
      </c>
      <c r="AA195" s="29"/>
      <c r="AB195" s="29"/>
      <c r="AC195" s="29"/>
      <c r="AD195" s="29"/>
      <c r="AE195" s="29"/>
      <c r="AF195" s="29"/>
    </row>
    <row r="196" spans="1:32" s="179" customFormat="1" ht="24.75" customHeight="1" thickBot="1" x14ac:dyDescent="0.3">
      <c r="A196" s="299">
        <v>27</v>
      </c>
      <c r="B196" s="300" t="s">
        <v>77</v>
      </c>
      <c r="C196" s="301" t="s">
        <v>78</v>
      </c>
      <c r="D196" s="163" t="s">
        <v>208</v>
      </c>
      <c r="E196" s="164">
        <v>0</v>
      </c>
      <c r="F196" s="164">
        <v>0</v>
      </c>
      <c r="G196" s="164">
        <v>0</v>
      </c>
      <c r="H196" s="164">
        <v>0</v>
      </c>
      <c r="I196" s="164">
        <v>0</v>
      </c>
      <c r="J196" s="164">
        <v>0</v>
      </c>
      <c r="AA196" s="29"/>
      <c r="AB196" s="29"/>
      <c r="AC196" s="29"/>
      <c r="AD196" s="29"/>
      <c r="AE196" s="29"/>
      <c r="AF196" s="29"/>
    </row>
    <row r="197" spans="1:32" s="179" customFormat="1" ht="24.75" customHeight="1" thickBot="1" x14ac:dyDescent="0.3">
      <c r="A197" s="299"/>
      <c r="B197" s="300"/>
      <c r="C197" s="301"/>
      <c r="D197" s="167" t="s">
        <v>86</v>
      </c>
      <c r="E197" s="168"/>
      <c r="F197" s="145">
        <v>0</v>
      </c>
      <c r="G197" s="146"/>
      <c r="H197" s="145">
        <v>0</v>
      </c>
      <c r="I197" s="146"/>
      <c r="J197" s="147"/>
      <c r="AA197" s="29"/>
      <c r="AB197" s="29"/>
      <c r="AC197" s="29"/>
      <c r="AD197" s="29"/>
      <c r="AE197" s="29"/>
      <c r="AF197" s="29"/>
    </row>
    <row r="198" spans="1:32" s="179" customFormat="1" ht="24.75" customHeight="1" thickBot="1" x14ac:dyDescent="0.3">
      <c r="A198" s="299"/>
      <c r="B198" s="300"/>
      <c r="C198" s="301"/>
      <c r="D198" s="166" t="s">
        <v>5</v>
      </c>
      <c r="E198" s="169">
        <v>0</v>
      </c>
      <c r="F198" s="146"/>
      <c r="G198" s="150">
        <v>0</v>
      </c>
      <c r="H198" s="146"/>
      <c r="I198" s="150">
        <v>0</v>
      </c>
      <c r="J198" s="147"/>
      <c r="AA198" s="29"/>
      <c r="AB198" s="29"/>
      <c r="AC198" s="29"/>
      <c r="AD198" s="29"/>
      <c r="AE198" s="29"/>
      <c r="AF198" s="29"/>
    </row>
    <row r="199" spans="1:32" s="179" customFormat="1" ht="24.75" customHeight="1" thickBot="1" x14ac:dyDescent="0.3">
      <c r="A199" s="299"/>
      <c r="B199" s="300"/>
      <c r="C199" s="301"/>
      <c r="D199" s="166" t="s">
        <v>209</v>
      </c>
      <c r="E199" s="169">
        <v>0</v>
      </c>
      <c r="F199" s="146"/>
      <c r="G199" s="150">
        <v>0</v>
      </c>
      <c r="H199" s="146"/>
      <c r="I199" s="150">
        <v>0</v>
      </c>
      <c r="J199" s="147"/>
      <c r="AA199" s="29"/>
      <c r="AB199" s="29"/>
      <c r="AC199" s="29"/>
      <c r="AD199" s="29"/>
      <c r="AE199" s="29"/>
      <c r="AF199" s="29"/>
    </row>
    <row r="200" spans="1:32" s="179" customFormat="1" ht="24.75" customHeight="1" thickBot="1" x14ac:dyDescent="0.3">
      <c r="A200" s="299"/>
      <c r="B200" s="300"/>
      <c r="C200" s="301"/>
      <c r="D200" s="166" t="s">
        <v>6</v>
      </c>
      <c r="E200" s="168"/>
      <c r="F200" s="150">
        <v>0</v>
      </c>
      <c r="G200" s="146"/>
      <c r="H200" s="150">
        <v>0</v>
      </c>
      <c r="I200" s="146"/>
      <c r="J200" s="151">
        <v>0</v>
      </c>
      <c r="AA200" s="29"/>
      <c r="AB200" s="29"/>
      <c r="AC200" s="29"/>
      <c r="AD200" s="29"/>
      <c r="AE200" s="29"/>
      <c r="AF200" s="29"/>
    </row>
    <row r="201" spans="1:32" s="179" customFormat="1" ht="24.75" customHeight="1" thickBot="1" x14ac:dyDescent="0.3">
      <c r="A201" s="299"/>
      <c r="B201" s="300"/>
      <c r="C201" s="301"/>
      <c r="D201" s="166" t="s">
        <v>7</v>
      </c>
      <c r="E201" s="169">
        <v>0</v>
      </c>
      <c r="F201" s="150">
        <v>0</v>
      </c>
      <c r="G201" s="150">
        <v>0</v>
      </c>
      <c r="H201" s="150">
        <v>0</v>
      </c>
      <c r="I201" s="150">
        <v>0</v>
      </c>
      <c r="J201" s="151">
        <v>0</v>
      </c>
      <c r="AA201" s="29"/>
      <c r="AB201" s="29"/>
      <c r="AC201" s="29"/>
      <c r="AD201" s="29"/>
      <c r="AE201" s="29"/>
      <c r="AF201" s="29"/>
    </row>
    <row r="202" spans="1:32" s="179" customFormat="1" ht="24.75" customHeight="1" thickBot="1" x14ac:dyDescent="0.3">
      <c r="A202" s="299"/>
      <c r="B202" s="300"/>
      <c r="C202" s="301"/>
      <c r="D202" s="170" t="s">
        <v>210</v>
      </c>
      <c r="E202" s="168"/>
      <c r="F202" s="150">
        <v>0</v>
      </c>
      <c r="G202" s="146"/>
      <c r="H202" s="150">
        <v>0</v>
      </c>
      <c r="I202" s="146"/>
      <c r="J202" s="151">
        <v>0</v>
      </c>
      <c r="AA202" s="29"/>
      <c r="AB202" s="29"/>
      <c r="AC202" s="29"/>
      <c r="AD202" s="29"/>
      <c r="AE202" s="29"/>
      <c r="AF202" s="29"/>
    </row>
    <row r="203" spans="1:32" s="179" customFormat="1" ht="24.75" customHeight="1" thickBot="1" x14ac:dyDescent="0.3">
      <c r="A203" s="299"/>
      <c r="B203" s="300"/>
      <c r="C203" s="301"/>
      <c r="D203" s="170" t="s">
        <v>211</v>
      </c>
      <c r="E203" s="171">
        <v>0</v>
      </c>
      <c r="F203" s="171">
        <v>0</v>
      </c>
      <c r="G203" s="171">
        <v>0</v>
      </c>
      <c r="H203" s="171">
        <v>0</v>
      </c>
      <c r="I203" s="171">
        <v>0</v>
      </c>
      <c r="J203" s="171">
        <v>0</v>
      </c>
      <c r="AA203" s="29"/>
      <c r="AB203" s="29"/>
      <c r="AC203" s="29"/>
      <c r="AD203" s="29"/>
      <c r="AE203" s="29"/>
      <c r="AF203" s="29"/>
    </row>
    <row r="204" spans="1:32" s="179" customFormat="1" ht="24.75" customHeight="1" thickBot="1" x14ac:dyDescent="0.3">
      <c r="A204" s="299"/>
      <c r="B204" s="300"/>
      <c r="C204" s="301"/>
      <c r="D204" s="165" t="s">
        <v>212</v>
      </c>
      <c r="E204" s="171">
        <v>0</v>
      </c>
      <c r="F204" s="171">
        <v>0</v>
      </c>
      <c r="G204" s="171">
        <v>0</v>
      </c>
      <c r="H204" s="171">
        <v>0</v>
      </c>
      <c r="I204" s="171">
        <v>0</v>
      </c>
      <c r="J204" s="171">
        <v>0</v>
      </c>
      <c r="AA204" s="29"/>
      <c r="AB204" s="29"/>
      <c r="AC204" s="29"/>
      <c r="AD204" s="29"/>
      <c r="AE204" s="29"/>
      <c r="AF204" s="29"/>
    </row>
    <row r="205" spans="1:32" s="179" customFormat="1" ht="24.75" customHeight="1" thickBot="1" x14ac:dyDescent="0.3">
      <c r="A205" s="299">
        <v>28</v>
      </c>
      <c r="B205" s="300" t="s">
        <v>36</v>
      </c>
      <c r="C205" s="301" t="s">
        <v>79</v>
      </c>
      <c r="D205" s="166" t="s">
        <v>208</v>
      </c>
      <c r="E205" s="164">
        <v>0</v>
      </c>
      <c r="F205" s="164">
        <v>0</v>
      </c>
      <c r="G205" s="164">
        <v>0</v>
      </c>
      <c r="H205" s="164">
        <v>0</v>
      </c>
      <c r="I205" s="164">
        <v>0</v>
      </c>
      <c r="J205" s="164">
        <v>0</v>
      </c>
      <c r="AA205" s="29"/>
      <c r="AB205" s="29"/>
      <c r="AC205" s="29"/>
      <c r="AD205" s="29"/>
      <c r="AE205" s="29"/>
      <c r="AF205" s="29"/>
    </row>
    <row r="206" spans="1:32" s="179" customFormat="1" ht="24.75" customHeight="1" thickBot="1" x14ac:dyDescent="0.3">
      <c r="A206" s="299"/>
      <c r="B206" s="300"/>
      <c r="C206" s="301"/>
      <c r="D206" s="167" t="s">
        <v>86</v>
      </c>
      <c r="E206" s="168"/>
      <c r="F206" s="145">
        <v>0</v>
      </c>
      <c r="G206" s="146"/>
      <c r="H206" s="145">
        <v>0</v>
      </c>
      <c r="I206" s="146"/>
      <c r="J206" s="147"/>
      <c r="AA206" s="29"/>
      <c r="AB206" s="29"/>
      <c r="AC206" s="29"/>
      <c r="AD206" s="29"/>
      <c r="AE206" s="29"/>
      <c r="AF206" s="29"/>
    </row>
    <row r="207" spans="1:32" s="179" customFormat="1" ht="24.75" customHeight="1" thickBot="1" x14ac:dyDescent="0.3">
      <c r="A207" s="299"/>
      <c r="B207" s="300"/>
      <c r="C207" s="301"/>
      <c r="D207" s="166" t="s">
        <v>5</v>
      </c>
      <c r="E207" s="169">
        <v>0</v>
      </c>
      <c r="F207" s="146"/>
      <c r="G207" s="150">
        <v>0</v>
      </c>
      <c r="H207" s="146"/>
      <c r="I207" s="150">
        <v>0</v>
      </c>
      <c r="J207" s="147"/>
      <c r="AA207" s="29"/>
      <c r="AB207" s="29"/>
      <c r="AC207" s="29"/>
      <c r="AD207" s="29"/>
      <c r="AE207" s="29"/>
      <c r="AF207" s="29"/>
    </row>
    <row r="208" spans="1:32" s="179" customFormat="1" ht="24.75" customHeight="1" thickBot="1" x14ac:dyDescent="0.3">
      <c r="A208" s="299"/>
      <c r="B208" s="300"/>
      <c r="C208" s="301"/>
      <c r="D208" s="166" t="s">
        <v>209</v>
      </c>
      <c r="E208" s="169">
        <v>0</v>
      </c>
      <c r="F208" s="146"/>
      <c r="G208" s="150">
        <v>0</v>
      </c>
      <c r="H208" s="146"/>
      <c r="I208" s="150">
        <v>0</v>
      </c>
      <c r="J208" s="147"/>
      <c r="AA208" s="29"/>
      <c r="AB208" s="29"/>
      <c r="AC208" s="29"/>
      <c r="AD208" s="29"/>
      <c r="AE208" s="29"/>
      <c r="AF208" s="29"/>
    </row>
    <row r="209" spans="1:32" s="179" customFormat="1" ht="24.75" customHeight="1" thickBot="1" x14ac:dyDescent="0.3">
      <c r="A209" s="299"/>
      <c r="B209" s="300"/>
      <c r="C209" s="301"/>
      <c r="D209" s="166" t="s">
        <v>6</v>
      </c>
      <c r="E209" s="168"/>
      <c r="F209" s="150">
        <v>0</v>
      </c>
      <c r="G209" s="146"/>
      <c r="H209" s="150">
        <v>0</v>
      </c>
      <c r="I209" s="146"/>
      <c r="J209" s="151">
        <v>0</v>
      </c>
      <c r="AA209" s="29"/>
      <c r="AB209" s="29"/>
      <c r="AC209" s="29"/>
      <c r="AD209" s="29"/>
      <c r="AE209" s="29"/>
      <c r="AF209" s="29"/>
    </row>
    <row r="210" spans="1:32" s="179" customFormat="1" ht="24.75" customHeight="1" thickBot="1" x14ac:dyDescent="0.3">
      <c r="A210" s="299"/>
      <c r="B210" s="300"/>
      <c r="C210" s="301"/>
      <c r="D210" s="166" t="s">
        <v>7</v>
      </c>
      <c r="E210" s="169">
        <v>0</v>
      </c>
      <c r="F210" s="150">
        <v>0</v>
      </c>
      <c r="G210" s="150">
        <v>0</v>
      </c>
      <c r="H210" s="150">
        <v>0</v>
      </c>
      <c r="I210" s="150">
        <v>0</v>
      </c>
      <c r="J210" s="151">
        <v>0</v>
      </c>
      <c r="AA210" s="29"/>
      <c r="AB210" s="29"/>
      <c r="AC210" s="29"/>
      <c r="AD210" s="29"/>
      <c r="AE210" s="29"/>
      <c r="AF210" s="29"/>
    </row>
    <row r="211" spans="1:32" s="179" customFormat="1" ht="24.75" customHeight="1" thickBot="1" x14ac:dyDescent="0.3">
      <c r="A211" s="299"/>
      <c r="B211" s="300"/>
      <c r="C211" s="301"/>
      <c r="D211" s="166" t="s">
        <v>210</v>
      </c>
      <c r="E211" s="168"/>
      <c r="F211" s="150">
        <v>0</v>
      </c>
      <c r="G211" s="146"/>
      <c r="H211" s="150">
        <v>0</v>
      </c>
      <c r="I211" s="146"/>
      <c r="J211" s="151">
        <v>0</v>
      </c>
      <c r="AA211" s="29"/>
      <c r="AB211" s="29"/>
      <c r="AC211" s="29"/>
      <c r="AD211" s="29"/>
      <c r="AE211" s="29"/>
      <c r="AF211" s="29"/>
    </row>
    <row r="212" spans="1:32" s="179" customFormat="1" ht="24.75" customHeight="1" thickBot="1" x14ac:dyDescent="0.3">
      <c r="A212" s="299"/>
      <c r="B212" s="300"/>
      <c r="C212" s="301"/>
      <c r="D212" s="170" t="s">
        <v>211</v>
      </c>
      <c r="E212" s="171">
        <v>0</v>
      </c>
      <c r="F212" s="171">
        <v>0</v>
      </c>
      <c r="G212" s="171">
        <v>0</v>
      </c>
      <c r="H212" s="171">
        <v>0</v>
      </c>
      <c r="I212" s="171">
        <v>0</v>
      </c>
      <c r="J212" s="171">
        <v>0</v>
      </c>
      <c r="AA212" s="29"/>
      <c r="AB212" s="29"/>
      <c r="AC212" s="29"/>
      <c r="AD212" s="29"/>
      <c r="AE212" s="29"/>
      <c r="AF212" s="29"/>
    </row>
    <row r="213" spans="1:32" s="179" customFormat="1" ht="24.75" customHeight="1" thickBot="1" x14ac:dyDescent="0.3">
      <c r="A213" s="299"/>
      <c r="B213" s="300"/>
      <c r="C213" s="301"/>
      <c r="D213" s="165" t="s">
        <v>212</v>
      </c>
      <c r="E213" s="171">
        <v>0</v>
      </c>
      <c r="F213" s="171">
        <v>0</v>
      </c>
      <c r="G213" s="171">
        <v>0</v>
      </c>
      <c r="H213" s="171">
        <v>0</v>
      </c>
      <c r="I213" s="171">
        <v>0</v>
      </c>
      <c r="J213" s="171">
        <v>0</v>
      </c>
      <c r="AA213" s="29"/>
      <c r="AB213" s="29"/>
      <c r="AC213" s="29"/>
      <c r="AD213" s="29"/>
      <c r="AE213" s="29"/>
      <c r="AF213" s="29"/>
    </row>
    <row r="214" spans="1:32" s="179" customFormat="1" ht="42" customHeight="1" thickBot="1" x14ac:dyDescent="0.3">
      <c r="A214" s="312" t="s">
        <v>47</v>
      </c>
      <c r="B214" s="312"/>
      <c r="C214" s="312"/>
      <c r="D214" s="312"/>
      <c r="E214" s="312"/>
      <c r="F214" s="312"/>
      <c r="G214" s="312"/>
      <c r="H214" s="312"/>
      <c r="I214" s="312"/>
      <c r="J214" s="312"/>
      <c r="AA214" s="29"/>
      <c r="AB214" s="29"/>
      <c r="AC214" s="29"/>
      <c r="AD214" s="29"/>
      <c r="AE214" s="29"/>
      <c r="AF214" s="29"/>
    </row>
    <row r="215" spans="1:32" s="179" customFormat="1" ht="24.75" customHeight="1" thickBot="1" x14ac:dyDescent="0.3">
      <c r="A215" s="313">
        <v>29</v>
      </c>
      <c r="B215" s="314" t="s">
        <v>37</v>
      </c>
      <c r="C215" s="315" t="s">
        <v>50</v>
      </c>
      <c r="D215" s="167" t="s">
        <v>208</v>
      </c>
      <c r="E215" s="164">
        <v>0</v>
      </c>
      <c r="F215" s="164">
        <v>0</v>
      </c>
      <c r="G215" s="164">
        <v>0</v>
      </c>
      <c r="H215" s="164">
        <v>0</v>
      </c>
      <c r="I215" s="164">
        <v>0</v>
      </c>
      <c r="J215" s="164">
        <v>0</v>
      </c>
      <c r="AA215" s="29"/>
      <c r="AB215" s="29"/>
      <c r="AC215" s="29"/>
      <c r="AD215" s="29"/>
      <c r="AE215" s="29"/>
      <c r="AF215" s="29"/>
    </row>
    <row r="216" spans="1:32" s="179" customFormat="1" ht="24.75" customHeight="1" thickBot="1" x14ac:dyDescent="0.3">
      <c r="A216" s="299"/>
      <c r="B216" s="300"/>
      <c r="C216" s="301"/>
      <c r="D216" s="167" t="s">
        <v>86</v>
      </c>
      <c r="E216" s="168"/>
      <c r="F216" s="145">
        <v>0</v>
      </c>
      <c r="G216" s="146"/>
      <c r="H216" s="145">
        <v>0</v>
      </c>
      <c r="I216" s="146"/>
      <c r="J216" s="147"/>
      <c r="AA216" s="29"/>
      <c r="AB216" s="29"/>
      <c r="AC216" s="29"/>
      <c r="AD216" s="29"/>
      <c r="AE216" s="29"/>
      <c r="AF216" s="29"/>
    </row>
    <row r="217" spans="1:32" s="179" customFormat="1" ht="24.75" customHeight="1" thickBot="1" x14ac:dyDescent="0.3">
      <c r="A217" s="299"/>
      <c r="B217" s="300"/>
      <c r="C217" s="301"/>
      <c r="D217" s="166" t="s">
        <v>5</v>
      </c>
      <c r="E217" s="169">
        <v>0</v>
      </c>
      <c r="F217" s="146"/>
      <c r="G217" s="150">
        <v>0</v>
      </c>
      <c r="H217" s="146"/>
      <c r="I217" s="150">
        <v>0</v>
      </c>
      <c r="J217" s="147"/>
      <c r="AA217" s="29"/>
      <c r="AB217" s="29"/>
      <c r="AC217" s="29"/>
      <c r="AD217" s="29"/>
      <c r="AE217" s="29"/>
      <c r="AF217" s="29"/>
    </row>
    <row r="218" spans="1:32" s="179" customFormat="1" ht="24.75" customHeight="1" thickBot="1" x14ac:dyDescent="0.3">
      <c r="A218" s="299"/>
      <c r="B218" s="300"/>
      <c r="C218" s="301"/>
      <c r="D218" s="166" t="s">
        <v>209</v>
      </c>
      <c r="E218" s="169">
        <v>0</v>
      </c>
      <c r="F218" s="146"/>
      <c r="G218" s="150">
        <v>0</v>
      </c>
      <c r="H218" s="146"/>
      <c r="I218" s="150">
        <v>0</v>
      </c>
      <c r="J218" s="147"/>
      <c r="AA218" s="29"/>
      <c r="AB218" s="29"/>
      <c r="AC218" s="29"/>
      <c r="AD218" s="29"/>
      <c r="AE218" s="29"/>
      <c r="AF218" s="29"/>
    </row>
    <row r="219" spans="1:32" s="179" customFormat="1" ht="24.75" customHeight="1" thickBot="1" x14ac:dyDescent="0.3">
      <c r="A219" s="299"/>
      <c r="B219" s="300"/>
      <c r="C219" s="301"/>
      <c r="D219" s="166" t="s">
        <v>6</v>
      </c>
      <c r="E219" s="168"/>
      <c r="F219" s="150">
        <v>0</v>
      </c>
      <c r="G219" s="146"/>
      <c r="H219" s="150">
        <v>0</v>
      </c>
      <c r="I219" s="146"/>
      <c r="J219" s="151">
        <v>0</v>
      </c>
      <c r="AA219" s="29"/>
      <c r="AB219" s="29"/>
      <c r="AC219" s="29"/>
      <c r="AD219" s="29"/>
      <c r="AE219" s="29"/>
      <c r="AF219" s="29"/>
    </row>
    <row r="220" spans="1:32" s="179" customFormat="1" ht="24.75" customHeight="1" thickBot="1" x14ac:dyDescent="0.3">
      <c r="A220" s="299"/>
      <c r="B220" s="300"/>
      <c r="C220" s="301"/>
      <c r="D220" s="166" t="s">
        <v>7</v>
      </c>
      <c r="E220" s="169">
        <v>0</v>
      </c>
      <c r="F220" s="150">
        <v>0</v>
      </c>
      <c r="G220" s="150">
        <v>0</v>
      </c>
      <c r="H220" s="150">
        <v>0</v>
      </c>
      <c r="I220" s="150">
        <v>0</v>
      </c>
      <c r="J220" s="151">
        <v>0</v>
      </c>
      <c r="AA220" s="29"/>
      <c r="AB220" s="29"/>
      <c r="AC220" s="29"/>
      <c r="AD220" s="29"/>
      <c r="AE220" s="29"/>
      <c r="AF220" s="29"/>
    </row>
    <row r="221" spans="1:32" s="179" customFormat="1" ht="24.75" customHeight="1" thickBot="1" x14ac:dyDescent="0.3">
      <c r="A221" s="299"/>
      <c r="B221" s="300"/>
      <c r="C221" s="301"/>
      <c r="D221" s="170" t="s">
        <v>210</v>
      </c>
      <c r="E221" s="168"/>
      <c r="F221" s="150">
        <v>0</v>
      </c>
      <c r="G221" s="146"/>
      <c r="H221" s="150">
        <v>0</v>
      </c>
      <c r="I221" s="146"/>
      <c r="J221" s="151">
        <v>0</v>
      </c>
      <c r="AA221" s="29"/>
      <c r="AB221" s="29"/>
      <c r="AC221" s="29"/>
      <c r="AD221" s="29"/>
      <c r="AE221" s="29"/>
      <c r="AF221" s="29"/>
    </row>
    <row r="222" spans="1:32" s="179" customFormat="1" ht="24.75" customHeight="1" thickBot="1" x14ac:dyDescent="0.3">
      <c r="A222" s="299"/>
      <c r="B222" s="300"/>
      <c r="C222" s="301"/>
      <c r="D222" s="170" t="s">
        <v>211</v>
      </c>
      <c r="E222" s="171">
        <v>0</v>
      </c>
      <c r="F222" s="171">
        <v>0</v>
      </c>
      <c r="G222" s="171">
        <v>0</v>
      </c>
      <c r="H222" s="171">
        <v>0</v>
      </c>
      <c r="I222" s="171">
        <v>0</v>
      </c>
      <c r="J222" s="171">
        <v>0</v>
      </c>
      <c r="AA222" s="29"/>
      <c r="AB222" s="29"/>
      <c r="AC222" s="29"/>
      <c r="AD222" s="29"/>
      <c r="AE222" s="29"/>
      <c r="AF222" s="29"/>
    </row>
    <row r="223" spans="1:32" s="179" customFormat="1" ht="24.75" customHeight="1" thickBot="1" x14ac:dyDescent="0.3">
      <c r="A223" s="299"/>
      <c r="B223" s="300"/>
      <c r="C223" s="301"/>
      <c r="D223" s="165" t="s">
        <v>212</v>
      </c>
      <c r="E223" s="171">
        <v>0</v>
      </c>
      <c r="F223" s="171">
        <v>0</v>
      </c>
      <c r="G223" s="171">
        <v>0</v>
      </c>
      <c r="H223" s="171">
        <v>0</v>
      </c>
      <c r="I223" s="171">
        <v>0</v>
      </c>
      <c r="J223" s="171">
        <v>0</v>
      </c>
      <c r="AA223" s="29"/>
      <c r="AB223" s="29"/>
      <c r="AC223" s="29"/>
      <c r="AD223" s="29"/>
      <c r="AE223" s="29"/>
      <c r="AF223" s="29"/>
    </row>
    <row r="224" spans="1:32" s="179" customFormat="1" ht="24.75" customHeight="1" thickBot="1" x14ac:dyDescent="0.3">
      <c r="A224" s="299">
        <v>30</v>
      </c>
      <c r="B224" s="300" t="s">
        <v>38</v>
      </c>
      <c r="C224" s="301" t="s">
        <v>49</v>
      </c>
      <c r="D224" s="167" t="s">
        <v>208</v>
      </c>
      <c r="E224" s="164">
        <v>0</v>
      </c>
      <c r="F224" s="164">
        <v>0</v>
      </c>
      <c r="G224" s="164">
        <v>0</v>
      </c>
      <c r="H224" s="164">
        <v>0</v>
      </c>
      <c r="I224" s="164">
        <v>0</v>
      </c>
      <c r="J224" s="164">
        <v>0</v>
      </c>
      <c r="AA224" s="29"/>
      <c r="AB224" s="29"/>
      <c r="AC224" s="29"/>
      <c r="AD224" s="29"/>
      <c r="AE224" s="29"/>
      <c r="AF224" s="29"/>
    </row>
    <row r="225" spans="1:32" s="179" customFormat="1" ht="24.75" customHeight="1" thickBot="1" x14ac:dyDescent="0.3">
      <c r="A225" s="299"/>
      <c r="B225" s="300"/>
      <c r="C225" s="301"/>
      <c r="D225" s="167" t="s">
        <v>86</v>
      </c>
      <c r="E225" s="168"/>
      <c r="F225" s="145">
        <v>0</v>
      </c>
      <c r="G225" s="146"/>
      <c r="H225" s="145">
        <v>0</v>
      </c>
      <c r="I225" s="146"/>
      <c r="J225" s="147"/>
      <c r="AA225" s="29"/>
      <c r="AB225" s="29"/>
      <c r="AC225" s="29"/>
      <c r="AD225" s="29"/>
      <c r="AE225" s="29"/>
      <c r="AF225" s="29"/>
    </row>
    <row r="226" spans="1:32" s="179" customFormat="1" ht="24.75" customHeight="1" thickBot="1" x14ac:dyDescent="0.3">
      <c r="A226" s="299"/>
      <c r="B226" s="300"/>
      <c r="C226" s="301"/>
      <c r="D226" s="166" t="s">
        <v>5</v>
      </c>
      <c r="E226" s="169">
        <v>0</v>
      </c>
      <c r="F226" s="146"/>
      <c r="G226" s="150">
        <v>0</v>
      </c>
      <c r="H226" s="146"/>
      <c r="I226" s="150">
        <v>0</v>
      </c>
      <c r="J226" s="147"/>
      <c r="AA226" s="29"/>
      <c r="AB226" s="29"/>
      <c r="AC226" s="29"/>
      <c r="AD226" s="29"/>
      <c r="AE226" s="29"/>
      <c r="AF226" s="29"/>
    </row>
    <row r="227" spans="1:32" s="179" customFormat="1" ht="24.75" customHeight="1" thickBot="1" x14ac:dyDescent="0.3">
      <c r="A227" s="299"/>
      <c r="B227" s="300"/>
      <c r="C227" s="301"/>
      <c r="D227" s="166" t="s">
        <v>209</v>
      </c>
      <c r="E227" s="169">
        <v>0</v>
      </c>
      <c r="F227" s="146"/>
      <c r="G227" s="150">
        <v>0</v>
      </c>
      <c r="H227" s="146"/>
      <c r="I227" s="150">
        <v>0</v>
      </c>
      <c r="J227" s="147"/>
      <c r="AA227" s="29"/>
      <c r="AB227" s="29"/>
      <c r="AC227" s="29"/>
      <c r="AD227" s="29"/>
      <c r="AE227" s="29"/>
      <c r="AF227" s="29"/>
    </row>
    <row r="228" spans="1:32" s="179" customFormat="1" ht="24.75" customHeight="1" thickBot="1" x14ac:dyDescent="0.3">
      <c r="A228" s="299"/>
      <c r="B228" s="300"/>
      <c r="C228" s="301"/>
      <c r="D228" s="166" t="s">
        <v>6</v>
      </c>
      <c r="E228" s="168"/>
      <c r="F228" s="150">
        <v>0</v>
      </c>
      <c r="G228" s="146"/>
      <c r="H228" s="150">
        <v>0</v>
      </c>
      <c r="I228" s="146"/>
      <c r="J228" s="151">
        <v>0</v>
      </c>
      <c r="AA228" s="29"/>
      <c r="AB228" s="29"/>
      <c r="AC228" s="29"/>
      <c r="AD228" s="29"/>
      <c r="AE228" s="29"/>
      <c r="AF228" s="29"/>
    </row>
    <row r="229" spans="1:32" s="179" customFormat="1" ht="24.75" customHeight="1" thickBot="1" x14ac:dyDescent="0.3">
      <c r="A229" s="299"/>
      <c r="B229" s="300"/>
      <c r="C229" s="301"/>
      <c r="D229" s="166" t="s">
        <v>7</v>
      </c>
      <c r="E229" s="169">
        <v>0</v>
      </c>
      <c r="F229" s="150">
        <v>0</v>
      </c>
      <c r="G229" s="150">
        <v>0</v>
      </c>
      <c r="H229" s="150">
        <v>0</v>
      </c>
      <c r="I229" s="150">
        <v>0</v>
      </c>
      <c r="J229" s="151">
        <v>0</v>
      </c>
      <c r="AA229" s="29"/>
      <c r="AB229" s="29"/>
      <c r="AC229" s="29"/>
      <c r="AD229" s="29"/>
      <c r="AE229" s="29"/>
      <c r="AF229" s="29"/>
    </row>
    <row r="230" spans="1:32" s="179" customFormat="1" ht="24.75" customHeight="1" thickBot="1" x14ac:dyDescent="0.3">
      <c r="A230" s="299"/>
      <c r="B230" s="300"/>
      <c r="C230" s="301"/>
      <c r="D230" s="170" t="s">
        <v>210</v>
      </c>
      <c r="E230" s="168"/>
      <c r="F230" s="150">
        <v>0</v>
      </c>
      <c r="G230" s="146"/>
      <c r="H230" s="150">
        <v>0</v>
      </c>
      <c r="I230" s="146"/>
      <c r="J230" s="151">
        <v>0</v>
      </c>
      <c r="AA230" s="29"/>
      <c r="AB230" s="29"/>
      <c r="AC230" s="29"/>
      <c r="AD230" s="29"/>
      <c r="AE230" s="29"/>
      <c r="AF230" s="29"/>
    </row>
    <row r="231" spans="1:32" s="179" customFormat="1" ht="24.75" customHeight="1" thickBot="1" x14ac:dyDescent="0.3">
      <c r="A231" s="299"/>
      <c r="B231" s="300"/>
      <c r="C231" s="301"/>
      <c r="D231" s="170" t="s">
        <v>211</v>
      </c>
      <c r="E231" s="171">
        <v>0</v>
      </c>
      <c r="F231" s="171">
        <v>0</v>
      </c>
      <c r="G231" s="171">
        <v>0</v>
      </c>
      <c r="H231" s="171">
        <v>0</v>
      </c>
      <c r="I231" s="171">
        <v>0</v>
      </c>
      <c r="J231" s="171">
        <v>0</v>
      </c>
      <c r="AA231" s="29"/>
      <c r="AB231" s="29"/>
      <c r="AC231" s="29"/>
      <c r="AD231" s="29"/>
      <c r="AE231" s="29"/>
      <c r="AF231" s="29"/>
    </row>
    <row r="232" spans="1:32" s="179" customFormat="1" ht="24.75" customHeight="1" thickBot="1" x14ac:dyDescent="0.3">
      <c r="A232" s="299"/>
      <c r="B232" s="300"/>
      <c r="C232" s="301"/>
      <c r="D232" s="165" t="s">
        <v>212</v>
      </c>
      <c r="E232" s="171">
        <v>0</v>
      </c>
      <c r="F232" s="171">
        <v>0</v>
      </c>
      <c r="G232" s="171">
        <v>0</v>
      </c>
      <c r="H232" s="171">
        <v>0</v>
      </c>
      <c r="I232" s="171">
        <v>0</v>
      </c>
      <c r="J232" s="171">
        <v>0</v>
      </c>
      <c r="AA232" s="29"/>
      <c r="AB232" s="29"/>
      <c r="AC232" s="29"/>
      <c r="AD232" s="29"/>
      <c r="AE232" s="29"/>
      <c r="AF232" s="29"/>
    </row>
    <row r="233" spans="1:32" s="179" customFormat="1" ht="24.75" customHeight="1" thickBot="1" x14ac:dyDescent="0.3">
      <c r="A233" s="299">
        <v>31</v>
      </c>
      <c r="B233" s="300" t="s">
        <v>39</v>
      </c>
      <c r="C233" s="301" t="s">
        <v>80</v>
      </c>
      <c r="D233" s="167" t="s">
        <v>208</v>
      </c>
      <c r="E233" s="173">
        <v>0</v>
      </c>
      <c r="F233" s="141">
        <v>0</v>
      </c>
      <c r="G233" s="141">
        <v>0</v>
      </c>
      <c r="H233" s="141">
        <v>0</v>
      </c>
      <c r="I233" s="141">
        <v>0</v>
      </c>
      <c r="J233" s="142">
        <v>0</v>
      </c>
      <c r="AA233" s="29"/>
      <c r="AB233" s="29"/>
      <c r="AC233" s="29"/>
      <c r="AD233" s="29"/>
      <c r="AE233" s="29"/>
      <c r="AF233" s="29"/>
    </row>
    <row r="234" spans="1:32" s="179" customFormat="1" ht="24.75" customHeight="1" thickBot="1" x14ac:dyDescent="0.3">
      <c r="A234" s="299"/>
      <c r="B234" s="300"/>
      <c r="C234" s="301"/>
      <c r="D234" s="167" t="s">
        <v>86</v>
      </c>
      <c r="E234" s="168"/>
      <c r="F234" s="145">
        <v>0</v>
      </c>
      <c r="G234" s="146"/>
      <c r="H234" s="145">
        <v>0</v>
      </c>
      <c r="I234" s="146"/>
      <c r="J234" s="147"/>
      <c r="AA234" s="29"/>
      <c r="AB234" s="29"/>
      <c r="AC234" s="29"/>
      <c r="AD234" s="29"/>
      <c r="AE234" s="29"/>
      <c r="AF234" s="29"/>
    </row>
    <row r="235" spans="1:32" s="179" customFormat="1" ht="24.75" customHeight="1" thickBot="1" x14ac:dyDescent="0.3">
      <c r="A235" s="299"/>
      <c r="B235" s="300"/>
      <c r="C235" s="301"/>
      <c r="D235" s="166" t="s">
        <v>5</v>
      </c>
      <c r="E235" s="169">
        <v>0</v>
      </c>
      <c r="F235" s="146"/>
      <c r="G235" s="150">
        <v>0</v>
      </c>
      <c r="H235" s="146"/>
      <c r="I235" s="150">
        <v>0</v>
      </c>
      <c r="J235" s="147"/>
      <c r="AA235" s="29"/>
      <c r="AB235" s="29"/>
      <c r="AC235" s="29"/>
      <c r="AD235" s="29"/>
      <c r="AE235" s="29"/>
      <c r="AF235" s="29"/>
    </row>
    <row r="236" spans="1:32" s="179" customFormat="1" ht="24.75" customHeight="1" thickBot="1" x14ac:dyDescent="0.3">
      <c r="A236" s="299"/>
      <c r="B236" s="300"/>
      <c r="C236" s="301"/>
      <c r="D236" s="166" t="s">
        <v>209</v>
      </c>
      <c r="E236" s="169">
        <v>0</v>
      </c>
      <c r="F236" s="146"/>
      <c r="G236" s="150">
        <v>0</v>
      </c>
      <c r="H236" s="146"/>
      <c r="I236" s="150">
        <v>0</v>
      </c>
      <c r="J236" s="147"/>
      <c r="AA236" s="29"/>
      <c r="AB236" s="29"/>
      <c r="AC236" s="29"/>
      <c r="AD236" s="29"/>
      <c r="AE236" s="29"/>
      <c r="AF236" s="29"/>
    </row>
    <row r="237" spans="1:32" s="179" customFormat="1" ht="24.75" customHeight="1" thickBot="1" x14ac:dyDescent="0.3">
      <c r="A237" s="299"/>
      <c r="B237" s="300"/>
      <c r="C237" s="301"/>
      <c r="D237" s="166" t="s">
        <v>6</v>
      </c>
      <c r="E237" s="168"/>
      <c r="F237" s="150">
        <v>0</v>
      </c>
      <c r="G237" s="146"/>
      <c r="H237" s="150">
        <v>0</v>
      </c>
      <c r="I237" s="146"/>
      <c r="J237" s="151">
        <v>0</v>
      </c>
      <c r="AA237" s="29"/>
      <c r="AB237" s="29"/>
      <c r="AC237" s="29"/>
      <c r="AD237" s="29"/>
      <c r="AE237" s="29"/>
      <c r="AF237" s="29"/>
    </row>
    <row r="238" spans="1:32" s="179" customFormat="1" ht="24.75" customHeight="1" thickBot="1" x14ac:dyDescent="0.3">
      <c r="A238" s="299"/>
      <c r="B238" s="300"/>
      <c r="C238" s="301"/>
      <c r="D238" s="166" t="s">
        <v>7</v>
      </c>
      <c r="E238" s="169">
        <v>0</v>
      </c>
      <c r="F238" s="150">
        <v>0</v>
      </c>
      <c r="G238" s="150">
        <v>0</v>
      </c>
      <c r="H238" s="150">
        <v>0</v>
      </c>
      <c r="I238" s="150">
        <v>0</v>
      </c>
      <c r="J238" s="151">
        <v>0</v>
      </c>
      <c r="AA238" s="29"/>
      <c r="AB238" s="29"/>
      <c r="AC238" s="29"/>
      <c r="AD238" s="29"/>
      <c r="AE238" s="29"/>
      <c r="AF238" s="29"/>
    </row>
    <row r="239" spans="1:32" s="179" customFormat="1" ht="24.75" customHeight="1" thickBot="1" x14ac:dyDescent="0.3">
      <c r="A239" s="299"/>
      <c r="B239" s="300"/>
      <c r="C239" s="301"/>
      <c r="D239" s="170" t="s">
        <v>210</v>
      </c>
      <c r="E239" s="168"/>
      <c r="F239" s="150">
        <v>0</v>
      </c>
      <c r="G239" s="146"/>
      <c r="H239" s="150">
        <v>0</v>
      </c>
      <c r="I239" s="146"/>
      <c r="J239" s="151">
        <v>0</v>
      </c>
      <c r="AA239" s="29"/>
      <c r="AB239" s="29"/>
      <c r="AC239" s="29"/>
      <c r="AD239" s="29"/>
      <c r="AE239" s="29"/>
      <c r="AF239" s="29"/>
    </row>
    <row r="240" spans="1:32" s="179" customFormat="1" ht="24.75" customHeight="1" thickBot="1" x14ac:dyDescent="0.3">
      <c r="A240" s="299"/>
      <c r="B240" s="300"/>
      <c r="C240" s="301"/>
      <c r="D240" s="170" t="s">
        <v>211</v>
      </c>
      <c r="E240" s="171">
        <v>0</v>
      </c>
      <c r="F240" s="154">
        <v>0</v>
      </c>
      <c r="G240" s="154">
        <v>0</v>
      </c>
      <c r="H240" s="154">
        <v>0</v>
      </c>
      <c r="I240" s="154">
        <v>0</v>
      </c>
      <c r="J240" s="155">
        <v>0</v>
      </c>
      <c r="AA240" s="29"/>
      <c r="AB240" s="29"/>
      <c r="AC240" s="29"/>
      <c r="AD240" s="29"/>
      <c r="AE240" s="29"/>
      <c r="AF240" s="29"/>
    </row>
    <row r="241" spans="1:32" s="179" customFormat="1" ht="24.75" customHeight="1" thickBot="1" x14ac:dyDescent="0.3">
      <c r="A241" s="299"/>
      <c r="B241" s="300"/>
      <c r="C241" s="301"/>
      <c r="D241" s="165" t="s">
        <v>212</v>
      </c>
      <c r="E241" s="174">
        <v>0</v>
      </c>
      <c r="F241" s="175">
        <v>0</v>
      </c>
      <c r="G241" s="175">
        <v>0</v>
      </c>
      <c r="H241" s="175">
        <v>0</v>
      </c>
      <c r="I241" s="175">
        <v>0</v>
      </c>
      <c r="J241" s="176">
        <v>0</v>
      </c>
      <c r="AA241" s="29"/>
      <c r="AB241" s="29"/>
      <c r="AC241" s="29"/>
      <c r="AD241" s="29"/>
      <c r="AE241" s="29"/>
      <c r="AF241" s="29"/>
    </row>
    <row r="242" spans="1:32" s="179" customFormat="1" ht="24.75" customHeight="1" thickBot="1" x14ac:dyDescent="0.3">
      <c r="A242" s="299">
        <v>32</v>
      </c>
      <c r="B242" s="300" t="s">
        <v>40</v>
      </c>
      <c r="C242" s="301" t="s">
        <v>48</v>
      </c>
      <c r="D242" s="167" t="s">
        <v>208</v>
      </c>
      <c r="E242" s="164">
        <v>0</v>
      </c>
      <c r="F242" s="164">
        <v>0</v>
      </c>
      <c r="G242" s="164">
        <v>0</v>
      </c>
      <c r="H242" s="164">
        <v>0</v>
      </c>
      <c r="I242" s="164">
        <v>0</v>
      </c>
      <c r="J242" s="164">
        <v>0</v>
      </c>
      <c r="AA242" s="29"/>
      <c r="AB242" s="29"/>
      <c r="AC242" s="29"/>
      <c r="AD242" s="29"/>
      <c r="AE242" s="29"/>
      <c r="AF242" s="29"/>
    </row>
    <row r="243" spans="1:32" s="179" customFormat="1" ht="24.75" customHeight="1" thickBot="1" x14ac:dyDescent="0.3">
      <c r="A243" s="299"/>
      <c r="B243" s="300"/>
      <c r="C243" s="301"/>
      <c r="D243" s="167" t="s">
        <v>86</v>
      </c>
      <c r="E243" s="168"/>
      <c r="F243" s="145">
        <v>0</v>
      </c>
      <c r="G243" s="146"/>
      <c r="H243" s="145">
        <v>0</v>
      </c>
      <c r="I243" s="146"/>
      <c r="J243" s="147"/>
      <c r="AA243" s="29"/>
      <c r="AB243" s="29"/>
      <c r="AC243" s="29"/>
      <c r="AD243" s="29"/>
      <c r="AE243" s="29"/>
      <c r="AF243" s="29"/>
    </row>
    <row r="244" spans="1:32" s="179" customFormat="1" ht="24.75" customHeight="1" thickBot="1" x14ac:dyDescent="0.3">
      <c r="A244" s="299"/>
      <c r="B244" s="300"/>
      <c r="C244" s="301"/>
      <c r="D244" s="166" t="s">
        <v>5</v>
      </c>
      <c r="E244" s="169">
        <v>0</v>
      </c>
      <c r="F244" s="146"/>
      <c r="G244" s="150">
        <v>0</v>
      </c>
      <c r="H244" s="146"/>
      <c r="I244" s="150">
        <v>0</v>
      </c>
      <c r="J244" s="147"/>
      <c r="AA244" s="29"/>
      <c r="AB244" s="29"/>
      <c r="AC244" s="29"/>
      <c r="AD244" s="29"/>
      <c r="AE244" s="29"/>
      <c r="AF244" s="29"/>
    </row>
    <row r="245" spans="1:32" s="179" customFormat="1" ht="24.75" customHeight="1" thickBot="1" x14ac:dyDescent="0.3">
      <c r="A245" s="299"/>
      <c r="B245" s="300"/>
      <c r="C245" s="301"/>
      <c r="D245" s="166" t="s">
        <v>209</v>
      </c>
      <c r="E245" s="169">
        <v>0</v>
      </c>
      <c r="F245" s="146"/>
      <c r="G245" s="150">
        <v>0</v>
      </c>
      <c r="H245" s="146"/>
      <c r="I245" s="150">
        <v>0</v>
      </c>
      <c r="J245" s="147"/>
      <c r="AA245" s="29"/>
      <c r="AB245" s="29"/>
      <c r="AC245" s="29"/>
      <c r="AD245" s="29"/>
      <c r="AE245" s="29"/>
      <c r="AF245" s="29"/>
    </row>
    <row r="246" spans="1:32" s="179" customFormat="1" ht="24.75" customHeight="1" thickBot="1" x14ac:dyDescent="0.3">
      <c r="A246" s="299"/>
      <c r="B246" s="300"/>
      <c r="C246" s="301"/>
      <c r="D246" s="166" t="s">
        <v>6</v>
      </c>
      <c r="E246" s="168"/>
      <c r="F246" s="150">
        <v>0</v>
      </c>
      <c r="G246" s="146"/>
      <c r="H246" s="150">
        <v>0</v>
      </c>
      <c r="I246" s="146"/>
      <c r="J246" s="151">
        <v>0</v>
      </c>
      <c r="AA246" s="29"/>
      <c r="AB246" s="29"/>
      <c r="AC246" s="29"/>
      <c r="AD246" s="29"/>
      <c r="AE246" s="29"/>
      <c r="AF246" s="29"/>
    </row>
    <row r="247" spans="1:32" s="179" customFormat="1" ht="24.75" customHeight="1" thickBot="1" x14ac:dyDescent="0.3">
      <c r="A247" s="299"/>
      <c r="B247" s="300"/>
      <c r="C247" s="301"/>
      <c r="D247" s="166" t="s">
        <v>7</v>
      </c>
      <c r="E247" s="169">
        <v>0</v>
      </c>
      <c r="F247" s="150">
        <v>0</v>
      </c>
      <c r="G247" s="150">
        <v>0</v>
      </c>
      <c r="H247" s="150">
        <v>0</v>
      </c>
      <c r="I247" s="150">
        <v>0</v>
      </c>
      <c r="J247" s="151">
        <v>0</v>
      </c>
      <c r="AA247" s="29"/>
      <c r="AB247" s="29"/>
      <c r="AC247" s="29"/>
      <c r="AD247" s="29"/>
      <c r="AE247" s="29"/>
      <c r="AF247" s="29"/>
    </row>
    <row r="248" spans="1:32" s="179" customFormat="1" ht="24.75" customHeight="1" thickBot="1" x14ac:dyDescent="0.3">
      <c r="A248" s="299"/>
      <c r="B248" s="300"/>
      <c r="C248" s="301"/>
      <c r="D248" s="170" t="s">
        <v>210</v>
      </c>
      <c r="E248" s="168"/>
      <c r="F248" s="150">
        <v>0</v>
      </c>
      <c r="G248" s="146"/>
      <c r="H248" s="150">
        <v>0</v>
      </c>
      <c r="I248" s="146"/>
      <c r="J248" s="151">
        <v>0</v>
      </c>
      <c r="AA248" s="29"/>
      <c r="AB248" s="29"/>
      <c r="AC248" s="29"/>
      <c r="AD248" s="29"/>
      <c r="AE248" s="29"/>
      <c r="AF248" s="29"/>
    </row>
    <row r="249" spans="1:32" s="179" customFormat="1" ht="24.75" customHeight="1" thickBot="1" x14ac:dyDescent="0.3">
      <c r="A249" s="299"/>
      <c r="B249" s="300"/>
      <c r="C249" s="301"/>
      <c r="D249" s="170" t="s">
        <v>211</v>
      </c>
      <c r="E249" s="171">
        <v>0</v>
      </c>
      <c r="F249" s="171">
        <v>0</v>
      </c>
      <c r="G249" s="171">
        <v>0</v>
      </c>
      <c r="H249" s="171">
        <v>0</v>
      </c>
      <c r="I249" s="171">
        <v>0</v>
      </c>
      <c r="J249" s="171">
        <v>0</v>
      </c>
      <c r="AA249" s="29"/>
      <c r="AB249" s="29"/>
      <c r="AC249" s="29"/>
      <c r="AD249" s="29"/>
      <c r="AE249" s="29"/>
      <c r="AF249" s="29"/>
    </row>
    <row r="250" spans="1:32" s="179" customFormat="1" ht="24.75" customHeight="1" thickBot="1" x14ac:dyDescent="0.3">
      <c r="A250" s="299"/>
      <c r="B250" s="300"/>
      <c r="C250" s="301"/>
      <c r="D250" s="165" t="s">
        <v>212</v>
      </c>
      <c r="E250" s="171">
        <v>0</v>
      </c>
      <c r="F250" s="171">
        <v>0</v>
      </c>
      <c r="G250" s="171">
        <v>0</v>
      </c>
      <c r="H250" s="171">
        <v>0</v>
      </c>
      <c r="I250" s="171">
        <v>0</v>
      </c>
      <c r="J250" s="171">
        <v>0</v>
      </c>
      <c r="AA250" s="29"/>
      <c r="AB250" s="29"/>
      <c r="AC250" s="29"/>
      <c r="AD250" s="29"/>
      <c r="AE250" s="29"/>
      <c r="AF250" s="29"/>
    </row>
    <row r="251" spans="1:32" s="179" customFormat="1" ht="24.75" customHeight="1" thickBot="1" x14ac:dyDescent="0.3">
      <c r="A251" s="299">
        <v>33</v>
      </c>
      <c r="B251" s="300" t="s">
        <v>41</v>
      </c>
      <c r="C251" s="301" t="s">
        <v>51</v>
      </c>
      <c r="D251" s="167" t="s">
        <v>208</v>
      </c>
      <c r="E251" s="164">
        <v>0</v>
      </c>
      <c r="F251" s="164">
        <v>0</v>
      </c>
      <c r="G251" s="164">
        <v>0</v>
      </c>
      <c r="H251" s="164">
        <v>0</v>
      </c>
      <c r="I251" s="164">
        <v>0</v>
      </c>
      <c r="J251" s="164">
        <v>0</v>
      </c>
      <c r="AA251" s="29"/>
      <c r="AB251" s="29"/>
      <c r="AC251" s="29"/>
      <c r="AD251" s="29"/>
      <c r="AE251" s="29"/>
      <c r="AF251" s="29"/>
    </row>
    <row r="252" spans="1:32" s="179" customFormat="1" ht="24.75" customHeight="1" thickBot="1" x14ac:dyDescent="0.3">
      <c r="A252" s="299"/>
      <c r="B252" s="300"/>
      <c r="C252" s="301"/>
      <c r="D252" s="167" t="s">
        <v>86</v>
      </c>
      <c r="E252" s="168"/>
      <c r="F252" s="145">
        <v>0</v>
      </c>
      <c r="G252" s="146"/>
      <c r="H252" s="145">
        <v>0</v>
      </c>
      <c r="I252" s="146"/>
      <c r="J252" s="147"/>
      <c r="AA252" s="29"/>
      <c r="AB252" s="29"/>
      <c r="AC252" s="29"/>
      <c r="AD252" s="29"/>
      <c r="AE252" s="29"/>
      <c r="AF252" s="29"/>
    </row>
    <row r="253" spans="1:32" s="179" customFormat="1" ht="24.75" customHeight="1" thickBot="1" x14ac:dyDescent="0.3">
      <c r="A253" s="299"/>
      <c r="B253" s="300"/>
      <c r="C253" s="301"/>
      <c r="D253" s="166" t="s">
        <v>5</v>
      </c>
      <c r="E253" s="169">
        <v>0</v>
      </c>
      <c r="F253" s="146"/>
      <c r="G253" s="150">
        <v>0</v>
      </c>
      <c r="H253" s="146"/>
      <c r="I253" s="150">
        <v>0</v>
      </c>
      <c r="J253" s="147"/>
      <c r="AA253" s="29"/>
      <c r="AB253" s="29"/>
      <c r="AC253" s="29"/>
      <c r="AD253" s="29"/>
      <c r="AE253" s="29"/>
      <c r="AF253" s="29"/>
    </row>
    <row r="254" spans="1:32" s="179" customFormat="1" ht="24.75" customHeight="1" thickBot="1" x14ac:dyDescent="0.3">
      <c r="A254" s="299"/>
      <c r="B254" s="300"/>
      <c r="C254" s="301"/>
      <c r="D254" s="166" t="s">
        <v>209</v>
      </c>
      <c r="E254" s="169">
        <v>0</v>
      </c>
      <c r="F254" s="146"/>
      <c r="G254" s="150">
        <v>0</v>
      </c>
      <c r="H254" s="146"/>
      <c r="I254" s="150">
        <v>0</v>
      </c>
      <c r="J254" s="147"/>
      <c r="AA254" s="29"/>
      <c r="AB254" s="29"/>
      <c r="AC254" s="29"/>
      <c r="AD254" s="29"/>
      <c r="AE254" s="29"/>
      <c r="AF254" s="29"/>
    </row>
    <row r="255" spans="1:32" s="179" customFormat="1" ht="24.75" customHeight="1" thickBot="1" x14ac:dyDescent="0.3">
      <c r="A255" s="299"/>
      <c r="B255" s="300"/>
      <c r="C255" s="301"/>
      <c r="D255" s="166" t="s">
        <v>6</v>
      </c>
      <c r="E255" s="168"/>
      <c r="F255" s="150">
        <v>0</v>
      </c>
      <c r="G255" s="146"/>
      <c r="H255" s="150">
        <v>0</v>
      </c>
      <c r="I255" s="146"/>
      <c r="J255" s="151">
        <v>0</v>
      </c>
      <c r="AA255" s="29"/>
      <c r="AB255" s="29"/>
      <c r="AC255" s="29"/>
      <c r="AD255" s="29"/>
      <c r="AE255" s="29"/>
      <c r="AF255" s="29"/>
    </row>
    <row r="256" spans="1:32" s="179" customFormat="1" ht="24.75" customHeight="1" thickBot="1" x14ac:dyDescent="0.3">
      <c r="A256" s="299"/>
      <c r="B256" s="300"/>
      <c r="C256" s="301"/>
      <c r="D256" s="166" t="s">
        <v>7</v>
      </c>
      <c r="E256" s="169">
        <v>0</v>
      </c>
      <c r="F256" s="150">
        <v>0</v>
      </c>
      <c r="G256" s="150">
        <v>0</v>
      </c>
      <c r="H256" s="150">
        <v>0</v>
      </c>
      <c r="I256" s="150">
        <v>0</v>
      </c>
      <c r="J256" s="151">
        <v>0</v>
      </c>
      <c r="AA256" s="29"/>
      <c r="AB256" s="29"/>
      <c r="AC256" s="29"/>
      <c r="AD256" s="29"/>
      <c r="AE256" s="29"/>
      <c r="AF256" s="29"/>
    </row>
    <row r="257" spans="1:32" s="179" customFormat="1" ht="24.75" customHeight="1" thickBot="1" x14ac:dyDescent="0.3">
      <c r="A257" s="299"/>
      <c r="B257" s="300"/>
      <c r="C257" s="301"/>
      <c r="D257" s="170" t="s">
        <v>210</v>
      </c>
      <c r="E257" s="168"/>
      <c r="F257" s="150">
        <v>0</v>
      </c>
      <c r="G257" s="146"/>
      <c r="H257" s="150">
        <v>0</v>
      </c>
      <c r="I257" s="146"/>
      <c r="J257" s="151">
        <v>0</v>
      </c>
      <c r="AA257" s="29"/>
      <c r="AB257" s="29"/>
      <c r="AC257" s="29"/>
      <c r="AD257" s="29"/>
      <c r="AE257" s="29"/>
      <c r="AF257" s="29"/>
    </row>
    <row r="258" spans="1:32" s="179" customFormat="1" ht="24.75" customHeight="1" thickBot="1" x14ac:dyDescent="0.3">
      <c r="A258" s="299"/>
      <c r="B258" s="300"/>
      <c r="C258" s="301"/>
      <c r="D258" s="170" t="s">
        <v>211</v>
      </c>
      <c r="E258" s="171">
        <v>0</v>
      </c>
      <c r="F258" s="171">
        <v>0</v>
      </c>
      <c r="G258" s="171">
        <v>0</v>
      </c>
      <c r="H258" s="171">
        <v>0</v>
      </c>
      <c r="I258" s="171">
        <v>0</v>
      </c>
      <c r="J258" s="171">
        <v>0</v>
      </c>
      <c r="AA258" s="29"/>
      <c r="AB258" s="29"/>
      <c r="AC258" s="29"/>
      <c r="AD258" s="29"/>
      <c r="AE258" s="29"/>
      <c r="AF258" s="29"/>
    </row>
    <row r="259" spans="1:32" s="179" customFormat="1" ht="24.75" customHeight="1" thickBot="1" x14ac:dyDescent="0.3">
      <c r="A259" s="299"/>
      <c r="B259" s="300"/>
      <c r="C259" s="301"/>
      <c r="D259" s="165" t="s">
        <v>212</v>
      </c>
      <c r="E259" s="171">
        <v>0</v>
      </c>
      <c r="F259" s="171">
        <v>0</v>
      </c>
      <c r="G259" s="171">
        <v>0</v>
      </c>
      <c r="H259" s="171">
        <v>0</v>
      </c>
      <c r="I259" s="171">
        <v>0</v>
      </c>
      <c r="J259" s="171">
        <v>0</v>
      </c>
      <c r="AA259" s="29"/>
      <c r="AB259" s="29"/>
      <c r="AC259" s="29"/>
      <c r="AD259" s="29"/>
      <c r="AE259" s="29"/>
      <c r="AF259" s="29"/>
    </row>
    <row r="260" spans="1:32" s="179" customFormat="1" ht="24.75" customHeight="1" thickBot="1" x14ac:dyDescent="0.3">
      <c r="A260" s="299">
        <v>34</v>
      </c>
      <c r="B260" s="300" t="s">
        <v>42</v>
      </c>
      <c r="C260" s="301" t="s">
        <v>217</v>
      </c>
      <c r="D260" s="167" t="s">
        <v>208</v>
      </c>
      <c r="E260" s="164">
        <v>0</v>
      </c>
      <c r="F260" s="164">
        <v>0</v>
      </c>
      <c r="G260" s="164">
        <v>0</v>
      </c>
      <c r="H260" s="164">
        <v>0</v>
      </c>
      <c r="I260" s="164">
        <v>0</v>
      </c>
      <c r="J260" s="164">
        <v>0</v>
      </c>
      <c r="AA260" s="29"/>
      <c r="AB260" s="29"/>
      <c r="AC260" s="29"/>
      <c r="AD260" s="29"/>
      <c r="AE260" s="29"/>
      <c r="AF260" s="29"/>
    </row>
    <row r="261" spans="1:32" s="179" customFormat="1" ht="24.75" customHeight="1" thickBot="1" x14ac:dyDescent="0.3">
      <c r="A261" s="299"/>
      <c r="B261" s="300"/>
      <c r="C261" s="301"/>
      <c r="D261" s="167" t="s">
        <v>86</v>
      </c>
      <c r="E261" s="168"/>
      <c r="F261" s="145">
        <v>0</v>
      </c>
      <c r="G261" s="146"/>
      <c r="H261" s="145">
        <v>0</v>
      </c>
      <c r="I261" s="146"/>
      <c r="J261" s="147"/>
      <c r="AA261" s="29"/>
      <c r="AB261" s="29"/>
      <c r="AC261" s="29"/>
      <c r="AD261" s="29"/>
      <c r="AE261" s="29"/>
      <c r="AF261" s="29"/>
    </row>
    <row r="262" spans="1:32" s="179" customFormat="1" ht="24.75" customHeight="1" thickBot="1" x14ac:dyDescent="0.3">
      <c r="A262" s="299"/>
      <c r="B262" s="300"/>
      <c r="C262" s="301"/>
      <c r="D262" s="166" t="s">
        <v>5</v>
      </c>
      <c r="E262" s="169">
        <v>0</v>
      </c>
      <c r="F262" s="146"/>
      <c r="G262" s="150">
        <v>0</v>
      </c>
      <c r="H262" s="146"/>
      <c r="I262" s="150">
        <v>0</v>
      </c>
      <c r="J262" s="147"/>
      <c r="AA262" s="29"/>
      <c r="AB262" s="29"/>
      <c r="AC262" s="29"/>
      <c r="AD262" s="29"/>
      <c r="AE262" s="29"/>
      <c r="AF262" s="29"/>
    </row>
    <row r="263" spans="1:32" s="179" customFormat="1" ht="24.75" customHeight="1" thickBot="1" x14ac:dyDescent="0.3">
      <c r="A263" s="299"/>
      <c r="B263" s="300"/>
      <c r="C263" s="301"/>
      <c r="D263" s="166" t="s">
        <v>209</v>
      </c>
      <c r="E263" s="169">
        <v>0</v>
      </c>
      <c r="F263" s="146"/>
      <c r="G263" s="150">
        <v>0</v>
      </c>
      <c r="H263" s="146"/>
      <c r="I263" s="150">
        <v>0</v>
      </c>
      <c r="J263" s="147"/>
      <c r="AA263" s="29"/>
      <c r="AB263" s="29"/>
      <c r="AC263" s="29"/>
      <c r="AD263" s="29"/>
      <c r="AE263" s="29"/>
      <c r="AF263" s="29"/>
    </row>
    <row r="264" spans="1:32" s="179" customFormat="1" ht="24.75" customHeight="1" thickBot="1" x14ac:dyDescent="0.3">
      <c r="A264" s="299"/>
      <c r="B264" s="300"/>
      <c r="C264" s="301"/>
      <c r="D264" s="166" t="s">
        <v>6</v>
      </c>
      <c r="E264" s="168"/>
      <c r="F264" s="150">
        <v>0</v>
      </c>
      <c r="G264" s="146"/>
      <c r="H264" s="150">
        <v>0</v>
      </c>
      <c r="I264" s="146"/>
      <c r="J264" s="151">
        <v>0</v>
      </c>
      <c r="AA264" s="29"/>
      <c r="AB264" s="29"/>
      <c r="AC264" s="29"/>
      <c r="AD264" s="29"/>
      <c r="AE264" s="29"/>
      <c r="AF264" s="29"/>
    </row>
    <row r="265" spans="1:32" s="179" customFormat="1" ht="24.75" customHeight="1" thickBot="1" x14ac:dyDescent="0.3">
      <c r="A265" s="299"/>
      <c r="B265" s="300"/>
      <c r="C265" s="301"/>
      <c r="D265" s="166" t="s">
        <v>7</v>
      </c>
      <c r="E265" s="169">
        <v>0</v>
      </c>
      <c r="F265" s="150">
        <v>0</v>
      </c>
      <c r="G265" s="150">
        <v>0</v>
      </c>
      <c r="H265" s="150">
        <v>0</v>
      </c>
      <c r="I265" s="150">
        <v>0</v>
      </c>
      <c r="J265" s="151">
        <v>0</v>
      </c>
      <c r="AA265" s="29"/>
      <c r="AB265" s="29"/>
      <c r="AC265" s="29"/>
      <c r="AD265" s="29"/>
      <c r="AE265" s="29"/>
      <c r="AF265" s="29"/>
    </row>
    <row r="266" spans="1:32" s="179" customFormat="1" ht="24.75" customHeight="1" thickBot="1" x14ac:dyDescent="0.3">
      <c r="A266" s="299"/>
      <c r="B266" s="300"/>
      <c r="C266" s="301"/>
      <c r="D266" s="170" t="s">
        <v>210</v>
      </c>
      <c r="E266" s="168"/>
      <c r="F266" s="150">
        <v>0</v>
      </c>
      <c r="G266" s="146"/>
      <c r="H266" s="150">
        <v>0</v>
      </c>
      <c r="I266" s="146"/>
      <c r="J266" s="151">
        <v>0</v>
      </c>
      <c r="AA266" s="29"/>
      <c r="AB266" s="29"/>
      <c r="AC266" s="29"/>
      <c r="AD266" s="29"/>
      <c r="AE266" s="29"/>
      <c r="AF266" s="29"/>
    </row>
    <row r="267" spans="1:32" s="179" customFormat="1" ht="24.75" customHeight="1" thickBot="1" x14ac:dyDescent="0.3">
      <c r="A267" s="299"/>
      <c r="B267" s="300"/>
      <c r="C267" s="301"/>
      <c r="D267" s="170" t="s">
        <v>211</v>
      </c>
      <c r="E267" s="171">
        <v>0</v>
      </c>
      <c r="F267" s="171">
        <v>0</v>
      </c>
      <c r="G267" s="171">
        <v>0</v>
      </c>
      <c r="H267" s="171">
        <v>0</v>
      </c>
      <c r="I267" s="171">
        <v>0</v>
      </c>
      <c r="J267" s="171">
        <v>0</v>
      </c>
      <c r="AA267" s="29"/>
      <c r="AB267" s="29"/>
      <c r="AC267" s="29"/>
      <c r="AD267" s="29"/>
      <c r="AE267" s="29"/>
      <c r="AF267" s="29"/>
    </row>
    <row r="268" spans="1:32" s="179" customFormat="1" ht="24.75" customHeight="1" thickBot="1" x14ac:dyDescent="0.3">
      <c r="A268" s="299"/>
      <c r="B268" s="300"/>
      <c r="C268" s="301"/>
      <c r="D268" s="165" t="s">
        <v>212</v>
      </c>
      <c r="E268" s="171">
        <v>0</v>
      </c>
      <c r="F268" s="171">
        <v>0</v>
      </c>
      <c r="G268" s="171">
        <v>0</v>
      </c>
      <c r="H268" s="171">
        <v>0</v>
      </c>
      <c r="I268" s="171">
        <v>0</v>
      </c>
      <c r="J268" s="171">
        <v>0</v>
      </c>
      <c r="AA268" s="29"/>
      <c r="AB268" s="29"/>
      <c r="AC268" s="29"/>
      <c r="AD268" s="29"/>
      <c r="AE268" s="29"/>
      <c r="AF268" s="29"/>
    </row>
    <row r="269" spans="1:32" s="179" customFormat="1" ht="24.75" customHeight="1" thickBot="1" x14ac:dyDescent="0.3">
      <c r="A269" s="299">
        <v>35</v>
      </c>
      <c r="B269" s="300" t="s">
        <v>43</v>
      </c>
      <c r="C269" s="301" t="s">
        <v>57</v>
      </c>
      <c r="D269" s="167" t="s">
        <v>208</v>
      </c>
      <c r="E269" s="164">
        <v>0</v>
      </c>
      <c r="F269" s="164">
        <v>0</v>
      </c>
      <c r="G269" s="164">
        <v>0</v>
      </c>
      <c r="H269" s="164">
        <v>0</v>
      </c>
      <c r="I269" s="164">
        <v>0</v>
      </c>
      <c r="J269" s="164">
        <v>0</v>
      </c>
      <c r="AA269" s="29"/>
      <c r="AB269" s="29"/>
      <c r="AC269" s="29"/>
      <c r="AD269" s="29"/>
      <c r="AE269" s="29"/>
      <c r="AF269" s="29"/>
    </row>
    <row r="270" spans="1:32" s="179" customFormat="1" ht="24.75" customHeight="1" thickBot="1" x14ac:dyDescent="0.3">
      <c r="A270" s="299"/>
      <c r="B270" s="300"/>
      <c r="C270" s="301"/>
      <c r="D270" s="167" t="s">
        <v>86</v>
      </c>
      <c r="E270" s="168"/>
      <c r="F270" s="145">
        <v>0</v>
      </c>
      <c r="G270" s="146"/>
      <c r="H270" s="145">
        <v>0</v>
      </c>
      <c r="I270" s="146"/>
      <c r="J270" s="147"/>
      <c r="AA270" s="29"/>
      <c r="AB270" s="29"/>
      <c r="AC270" s="29"/>
      <c r="AD270" s="29"/>
      <c r="AE270" s="29"/>
      <c r="AF270" s="29"/>
    </row>
    <row r="271" spans="1:32" s="179" customFormat="1" ht="24.75" customHeight="1" thickBot="1" x14ac:dyDescent="0.3">
      <c r="A271" s="299"/>
      <c r="B271" s="300"/>
      <c r="C271" s="301"/>
      <c r="D271" s="166" t="s">
        <v>5</v>
      </c>
      <c r="E271" s="169">
        <v>0</v>
      </c>
      <c r="F271" s="146"/>
      <c r="G271" s="150">
        <v>0</v>
      </c>
      <c r="H271" s="146"/>
      <c r="I271" s="150">
        <v>0</v>
      </c>
      <c r="J271" s="147"/>
      <c r="AA271" s="29"/>
      <c r="AB271" s="29"/>
      <c r="AC271" s="29"/>
      <c r="AD271" s="29"/>
      <c r="AE271" s="29"/>
      <c r="AF271" s="29"/>
    </row>
    <row r="272" spans="1:32" s="179" customFormat="1" ht="24.75" customHeight="1" thickBot="1" x14ac:dyDescent="0.3">
      <c r="A272" s="299"/>
      <c r="B272" s="300"/>
      <c r="C272" s="301"/>
      <c r="D272" s="166" t="s">
        <v>209</v>
      </c>
      <c r="E272" s="169">
        <v>0</v>
      </c>
      <c r="F272" s="146"/>
      <c r="G272" s="150">
        <v>0</v>
      </c>
      <c r="H272" s="146"/>
      <c r="I272" s="150">
        <v>0</v>
      </c>
      <c r="J272" s="147"/>
      <c r="AA272" s="29"/>
      <c r="AB272" s="29"/>
      <c r="AC272" s="29"/>
      <c r="AD272" s="29"/>
      <c r="AE272" s="29"/>
      <c r="AF272" s="29"/>
    </row>
    <row r="273" spans="1:32" s="179" customFormat="1" ht="24.75" customHeight="1" thickBot="1" x14ac:dyDescent="0.3">
      <c r="A273" s="299"/>
      <c r="B273" s="300"/>
      <c r="C273" s="301"/>
      <c r="D273" s="166" t="s">
        <v>6</v>
      </c>
      <c r="E273" s="168"/>
      <c r="F273" s="150">
        <v>0</v>
      </c>
      <c r="G273" s="146"/>
      <c r="H273" s="150">
        <v>0</v>
      </c>
      <c r="I273" s="146"/>
      <c r="J273" s="151">
        <v>0</v>
      </c>
      <c r="AA273" s="29"/>
      <c r="AB273" s="29"/>
      <c r="AC273" s="29"/>
      <c r="AD273" s="29"/>
      <c r="AE273" s="29"/>
      <c r="AF273" s="29"/>
    </row>
    <row r="274" spans="1:32" s="179" customFormat="1" ht="24.75" customHeight="1" thickBot="1" x14ac:dyDescent="0.3">
      <c r="A274" s="299"/>
      <c r="B274" s="300"/>
      <c r="C274" s="301"/>
      <c r="D274" s="166" t="s">
        <v>7</v>
      </c>
      <c r="E274" s="169">
        <v>0</v>
      </c>
      <c r="F274" s="150">
        <v>0</v>
      </c>
      <c r="G274" s="150">
        <v>0</v>
      </c>
      <c r="H274" s="150">
        <v>0</v>
      </c>
      <c r="I274" s="150">
        <v>0</v>
      </c>
      <c r="J274" s="151">
        <v>0</v>
      </c>
      <c r="AA274" s="29"/>
      <c r="AB274" s="29"/>
      <c r="AC274" s="29"/>
      <c r="AD274" s="29"/>
      <c r="AE274" s="29"/>
      <c r="AF274" s="29"/>
    </row>
    <row r="275" spans="1:32" s="179" customFormat="1" ht="24.75" customHeight="1" thickBot="1" x14ac:dyDescent="0.3">
      <c r="A275" s="299"/>
      <c r="B275" s="300"/>
      <c r="C275" s="301"/>
      <c r="D275" s="170" t="s">
        <v>210</v>
      </c>
      <c r="E275" s="168"/>
      <c r="F275" s="150">
        <v>0</v>
      </c>
      <c r="G275" s="146"/>
      <c r="H275" s="150">
        <v>0</v>
      </c>
      <c r="I275" s="146"/>
      <c r="J275" s="151">
        <v>0</v>
      </c>
      <c r="AA275" s="29"/>
      <c r="AB275" s="29"/>
      <c r="AC275" s="29"/>
      <c r="AD275" s="29"/>
      <c r="AE275" s="29"/>
      <c r="AF275" s="29"/>
    </row>
    <row r="276" spans="1:32" s="179" customFormat="1" ht="24.75" customHeight="1" thickBot="1" x14ac:dyDescent="0.3">
      <c r="A276" s="299"/>
      <c r="B276" s="300"/>
      <c r="C276" s="301"/>
      <c r="D276" s="170" t="s">
        <v>211</v>
      </c>
      <c r="E276" s="171">
        <v>0</v>
      </c>
      <c r="F276" s="171">
        <v>0</v>
      </c>
      <c r="G276" s="171">
        <v>0</v>
      </c>
      <c r="H276" s="171">
        <v>0</v>
      </c>
      <c r="I276" s="171">
        <v>0</v>
      </c>
      <c r="J276" s="171">
        <v>0</v>
      </c>
      <c r="AA276" s="29"/>
      <c r="AB276" s="29"/>
      <c r="AC276" s="29"/>
      <c r="AD276" s="29"/>
      <c r="AE276" s="29"/>
      <c r="AF276" s="29"/>
    </row>
    <row r="277" spans="1:32" s="179" customFormat="1" ht="24.75" customHeight="1" thickBot="1" x14ac:dyDescent="0.3">
      <c r="A277" s="299"/>
      <c r="B277" s="300"/>
      <c r="C277" s="301"/>
      <c r="D277" s="165" t="s">
        <v>212</v>
      </c>
      <c r="E277" s="171">
        <v>0</v>
      </c>
      <c r="F277" s="171">
        <v>0</v>
      </c>
      <c r="G277" s="171">
        <v>0</v>
      </c>
      <c r="H277" s="171">
        <v>0</v>
      </c>
      <c r="I277" s="171">
        <v>0</v>
      </c>
      <c r="J277" s="171">
        <v>0</v>
      </c>
      <c r="AA277" s="29"/>
      <c r="AB277" s="29"/>
      <c r="AC277" s="29"/>
      <c r="AD277" s="29"/>
      <c r="AE277" s="29"/>
      <c r="AF277" s="29"/>
    </row>
    <row r="278" spans="1:32" s="179" customFormat="1" ht="24.75" customHeight="1" thickBot="1" x14ac:dyDescent="0.3">
      <c r="A278" s="299">
        <v>36</v>
      </c>
      <c r="B278" s="300" t="s">
        <v>84</v>
      </c>
      <c r="C278" s="301" t="s">
        <v>58</v>
      </c>
      <c r="D278" s="167" t="s">
        <v>208</v>
      </c>
      <c r="E278" s="164">
        <v>0</v>
      </c>
      <c r="F278" s="164">
        <v>0</v>
      </c>
      <c r="G278" s="164">
        <v>0</v>
      </c>
      <c r="H278" s="164">
        <v>0</v>
      </c>
      <c r="I278" s="164">
        <v>0</v>
      </c>
      <c r="J278" s="164">
        <v>0</v>
      </c>
      <c r="AA278" s="29"/>
      <c r="AB278" s="29"/>
      <c r="AC278" s="29"/>
      <c r="AD278" s="29"/>
      <c r="AE278" s="29"/>
      <c r="AF278" s="29"/>
    </row>
    <row r="279" spans="1:32" s="179" customFormat="1" ht="24.75" customHeight="1" thickBot="1" x14ac:dyDescent="0.3">
      <c r="A279" s="299"/>
      <c r="B279" s="300"/>
      <c r="C279" s="301"/>
      <c r="D279" s="167" t="s">
        <v>86</v>
      </c>
      <c r="E279" s="168"/>
      <c r="F279" s="145">
        <v>0</v>
      </c>
      <c r="G279" s="146"/>
      <c r="H279" s="145">
        <v>0</v>
      </c>
      <c r="I279" s="146"/>
      <c r="J279" s="147"/>
      <c r="AA279" s="29"/>
      <c r="AB279" s="29"/>
      <c r="AC279" s="29"/>
      <c r="AD279" s="29"/>
      <c r="AE279" s="29"/>
      <c r="AF279" s="29"/>
    </row>
    <row r="280" spans="1:32" s="179" customFormat="1" ht="24.75" customHeight="1" thickBot="1" x14ac:dyDescent="0.3">
      <c r="A280" s="299"/>
      <c r="B280" s="300"/>
      <c r="C280" s="301"/>
      <c r="D280" s="166" t="s">
        <v>5</v>
      </c>
      <c r="E280" s="169">
        <v>0</v>
      </c>
      <c r="F280" s="146"/>
      <c r="G280" s="150">
        <v>0</v>
      </c>
      <c r="H280" s="146"/>
      <c r="I280" s="150">
        <v>0</v>
      </c>
      <c r="J280" s="147"/>
      <c r="AA280" s="29"/>
      <c r="AB280" s="29"/>
      <c r="AC280" s="29"/>
      <c r="AD280" s="29"/>
      <c r="AE280" s="29"/>
      <c r="AF280" s="29"/>
    </row>
    <row r="281" spans="1:32" s="179" customFormat="1" ht="24.75" customHeight="1" thickBot="1" x14ac:dyDescent="0.3">
      <c r="A281" s="299"/>
      <c r="B281" s="300"/>
      <c r="C281" s="301"/>
      <c r="D281" s="166" t="s">
        <v>209</v>
      </c>
      <c r="E281" s="169">
        <v>0</v>
      </c>
      <c r="F281" s="146"/>
      <c r="G281" s="150">
        <v>0</v>
      </c>
      <c r="H281" s="146"/>
      <c r="I281" s="150">
        <v>0</v>
      </c>
      <c r="J281" s="147"/>
      <c r="AA281" s="29"/>
      <c r="AB281" s="29"/>
      <c r="AC281" s="29"/>
      <c r="AD281" s="29"/>
      <c r="AE281" s="29"/>
      <c r="AF281" s="29"/>
    </row>
    <row r="282" spans="1:32" s="179" customFormat="1" ht="24.75" customHeight="1" thickBot="1" x14ac:dyDescent="0.3">
      <c r="A282" s="299"/>
      <c r="B282" s="300"/>
      <c r="C282" s="301"/>
      <c r="D282" s="166" t="s">
        <v>6</v>
      </c>
      <c r="E282" s="168"/>
      <c r="F282" s="150">
        <v>0</v>
      </c>
      <c r="G282" s="146"/>
      <c r="H282" s="150">
        <v>0</v>
      </c>
      <c r="I282" s="146"/>
      <c r="J282" s="151">
        <v>0</v>
      </c>
      <c r="AA282" s="29"/>
      <c r="AB282" s="29"/>
      <c r="AC282" s="29"/>
      <c r="AD282" s="29"/>
      <c r="AE282" s="29"/>
      <c r="AF282" s="29"/>
    </row>
    <row r="283" spans="1:32" s="179" customFormat="1" ht="24.75" customHeight="1" thickBot="1" x14ac:dyDescent="0.3">
      <c r="A283" s="299"/>
      <c r="B283" s="300"/>
      <c r="C283" s="301"/>
      <c r="D283" s="166" t="s">
        <v>7</v>
      </c>
      <c r="E283" s="169">
        <v>0</v>
      </c>
      <c r="F283" s="150">
        <v>0</v>
      </c>
      <c r="G283" s="150">
        <v>0</v>
      </c>
      <c r="H283" s="150">
        <v>0</v>
      </c>
      <c r="I283" s="150">
        <v>0</v>
      </c>
      <c r="J283" s="151">
        <v>0</v>
      </c>
      <c r="AA283" s="29"/>
      <c r="AB283" s="29"/>
      <c r="AC283" s="29"/>
      <c r="AD283" s="29"/>
      <c r="AE283" s="29"/>
      <c r="AF283" s="29"/>
    </row>
    <row r="284" spans="1:32" s="179" customFormat="1" ht="24.75" customHeight="1" thickBot="1" x14ac:dyDescent="0.3">
      <c r="A284" s="299"/>
      <c r="B284" s="300"/>
      <c r="C284" s="301"/>
      <c r="D284" s="170" t="s">
        <v>210</v>
      </c>
      <c r="E284" s="168"/>
      <c r="F284" s="150">
        <v>0</v>
      </c>
      <c r="G284" s="146"/>
      <c r="H284" s="150">
        <v>0</v>
      </c>
      <c r="I284" s="146"/>
      <c r="J284" s="151">
        <v>0</v>
      </c>
      <c r="AA284" s="29"/>
      <c r="AB284" s="29"/>
      <c r="AC284" s="29"/>
      <c r="AD284" s="29"/>
      <c r="AE284" s="29"/>
      <c r="AF284" s="29"/>
    </row>
    <row r="285" spans="1:32" s="179" customFormat="1" ht="24.75" customHeight="1" thickBot="1" x14ac:dyDescent="0.3">
      <c r="A285" s="299"/>
      <c r="B285" s="300"/>
      <c r="C285" s="301"/>
      <c r="D285" s="170" t="s">
        <v>211</v>
      </c>
      <c r="E285" s="171">
        <v>0</v>
      </c>
      <c r="F285" s="171">
        <v>0</v>
      </c>
      <c r="G285" s="171">
        <v>0</v>
      </c>
      <c r="H285" s="171">
        <v>0</v>
      </c>
      <c r="I285" s="171">
        <v>0</v>
      </c>
      <c r="J285" s="171">
        <v>0</v>
      </c>
      <c r="AA285" s="29"/>
      <c r="AB285" s="29"/>
      <c r="AC285" s="29"/>
      <c r="AD285" s="29"/>
      <c r="AE285" s="29"/>
      <c r="AF285" s="29"/>
    </row>
    <row r="286" spans="1:32" s="179" customFormat="1" ht="24.75" customHeight="1" thickBot="1" x14ac:dyDescent="0.3">
      <c r="A286" s="299"/>
      <c r="B286" s="300"/>
      <c r="C286" s="301"/>
      <c r="D286" s="165" t="s">
        <v>212</v>
      </c>
      <c r="E286" s="171">
        <v>0</v>
      </c>
      <c r="F286" s="171">
        <v>0</v>
      </c>
      <c r="G286" s="171">
        <v>0</v>
      </c>
      <c r="H286" s="171">
        <v>0</v>
      </c>
      <c r="I286" s="171">
        <v>0</v>
      </c>
      <c r="J286" s="171">
        <v>0</v>
      </c>
      <c r="AA286" s="29"/>
      <c r="AB286" s="29"/>
      <c r="AC286" s="29"/>
      <c r="AD286" s="29"/>
      <c r="AE286" s="29"/>
      <c r="AF286" s="29"/>
    </row>
    <row r="287" spans="1:32" s="179" customFormat="1" ht="24.75" customHeight="1" thickBot="1" x14ac:dyDescent="0.3">
      <c r="A287" s="299">
        <v>37</v>
      </c>
      <c r="B287" s="300" t="s">
        <v>44</v>
      </c>
      <c r="C287" s="301" t="s">
        <v>52</v>
      </c>
      <c r="D287" s="167" t="s">
        <v>208</v>
      </c>
      <c r="E287" s="164">
        <v>0</v>
      </c>
      <c r="F287" s="164">
        <v>0</v>
      </c>
      <c r="G287" s="164">
        <v>0</v>
      </c>
      <c r="H287" s="164">
        <v>0</v>
      </c>
      <c r="I287" s="164">
        <v>0</v>
      </c>
      <c r="J287" s="164">
        <v>0</v>
      </c>
      <c r="AA287" s="29"/>
      <c r="AB287" s="29"/>
      <c r="AC287" s="29"/>
      <c r="AD287" s="29"/>
      <c r="AE287" s="29"/>
      <c r="AF287" s="29"/>
    </row>
    <row r="288" spans="1:32" s="179" customFormat="1" ht="24.75" customHeight="1" thickBot="1" x14ac:dyDescent="0.3">
      <c r="A288" s="299"/>
      <c r="B288" s="300"/>
      <c r="C288" s="301"/>
      <c r="D288" s="167" t="s">
        <v>86</v>
      </c>
      <c r="E288" s="168"/>
      <c r="F288" s="145">
        <v>0</v>
      </c>
      <c r="G288" s="146"/>
      <c r="H288" s="145">
        <v>0</v>
      </c>
      <c r="I288" s="146"/>
      <c r="J288" s="147"/>
      <c r="AA288" s="29"/>
      <c r="AB288" s="29"/>
      <c r="AC288" s="29"/>
      <c r="AD288" s="29"/>
      <c r="AE288" s="29"/>
      <c r="AF288" s="29"/>
    </row>
    <row r="289" spans="1:32" s="179" customFormat="1" ht="24.75" customHeight="1" thickBot="1" x14ac:dyDescent="0.3">
      <c r="A289" s="299"/>
      <c r="B289" s="300"/>
      <c r="C289" s="301"/>
      <c r="D289" s="166" t="s">
        <v>5</v>
      </c>
      <c r="E289" s="169">
        <v>0</v>
      </c>
      <c r="F289" s="146"/>
      <c r="G289" s="150">
        <v>0</v>
      </c>
      <c r="H289" s="146"/>
      <c r="I289" s="150">
        <v>0</v>
      </c>
      <c r="J289" s="147"/>
      <c r="AA289" s="29"/>
      <c r="AB289" s="29"/>
      <c r="AC289" s="29"/>
      <c r="AD289" s="29"/>
      <c r="AE289" s="29"/>
      <c r="AF289" s="29"/>
    </row>
    <row r="290" spans="1:32" s="179" customFormat="1" ht="24.75" customHeight="1" thickBot="1" x14ac:dyDescent="0.3">
      <c r="A290" s="299"/>
      <c r="B290" s="300"/>
      <c r="C290" s="301"/>
      <c r="D290" s="166" t="s">
        <v>209</v>
      </c>
      <c r="E290" s="169">
        <v>0</v>
      </c>
      <c r="F290" s="146"/>
      <c r="G290" s="150">
        <v>0</v>
      </c>
      <c r="H290" s="146"/>
      <c r="I290" s="150">
        <v>0</v>
      </c>
      <c r="J290" s="147"/>
      <c r="AA290" s="29"/>
      <c r="AB290" s="29"/>
      <c r="AC290" s="29"/>
      <c r="AD290" s="29"/>
      <c r="AE290" s="29"/>
      <c r="AF290" s="29"/>
    </row>
    <row r="291" spans="1:32" s="179" customFormat="1" ht="24.75" customHeight="1" thickBot="1" x14ac:dyDescent="0.3">
      <c r="A291" s="299"/>
      <c r="B291" s="300"/>
      <c r="C291" s="301"/>
      <c r="D291" s="166" t="s">
        <v>6</v>
      </c>
      <c r="E291" s="168"/>
      <c r="F291" s="150">
        <v>0</v>
      </c>
      <c r="G291" s="146"/>
      <c r="H291" s="150">
        <v>0</v>
      </c>
      <c r="I291" s="146"/>
      <c r="J291" s="151">
        <v>0</v>
      </c>
      <c r="AA291" s="29"/>
      <c r="AB291" s="29"/>
      <c r="AC291" s="29"/>
      <c r="AD291" s="29"/>
      <c r="AE291" s="29"/>
      <c r="AF291" s="29"/>
    </row>
    <row r="292" spans="1:32" s="179" customFormat="1" ht="24.75" customHeight="1" thickBot="1" x14ac:dyDescent="0.3">
      <c r="A292" s="299"/>
      <c r="B292" s="300"/>
      <c r="C292" s="301"/>
      <c r="D292" s="166" t="s">
        <v>7</v>
      </c>
      <c r="E292" s="169">
        <v>0</v>
      </c>
      <c r="F292" s="150">
        <v>0</v>
      </c>
      <c r="G292" s="150">
        <v>0</v>
      </c>
      <c r="H292" s="150">
        <v>0</v>
      </c>
      <c r="I292" s="150">
        <v>0</v>
      </c>
      <c r="J292" s="151">
        <v>0</v>
      </c>
      <c r="AA292" s="29"/>
      <c r="AB292" s="29"/>
      <c r="AC292" s="29"/>
      <c r="AD292" s="29"/>
      <c r="AE292" s="29"/>
      <c r="AF292" s="29"/>
    </row>
    <row r="293" spans="1:32" s="179" customFormat="1" ht="24.75" customHeight="1" thickBot="1" x14ac:dyDescent="0.3">
      <c r="A293" s="299"/>
      <c r="B293" s="300"/>
      <c r="C293" s="301"/>
      <c r="D293" s="170" t="s">
        <v>210</v>
      </c>
      <c r="E293" s="168"/>
      <c r="F293" s="150">
        <v>0</v>
      </c>
      <c r="G293" s="146"/>
      <c r="H293" s="150">
        <v>0</v>
      </c>
      <c r="I293" s="146"/>
      <c r="J293" s="151">
        <v>0</v>
      </c>
      <c r="AA293" s="29"/>
      <c r="AB293" s="29"/>
      <c r="AC293" s="29"/>
      <c r="AD293" s="29"/>
      <c r="AE293" s="29"/>
      <c r="AF293" s="29"/>
    </row>
    <row r="294" spans="1:32" s="179" customFormat="1" ht="24.75" customHeight="1" thickBot="1" x14ac:dyDescent="0.3">
      <c r="A294" s="299"/>
      <c r="B294" s="300"/>
      <c r="C294" s="301"/>
      <c r="D294" s="170" t="s">
        <v>211</v>
      </c>
      <c r="E294" s="171">
        <v>0</v>
      </c>
      <c r="F294" s="171">
        <v>0</v>
      </c>
      <c r="G294" s="171">
        <v>0</v>
      </c>
      <c r="H294" s="171">
        <v>0</v>
      </c>
      <c r="I294" s="171">
        <v>0</v>
      </c>
      <c r="J294" s="171">
        <v>0</v>
      </c>
      <c r="AA294" s="29"/>
      <c r="AB294" s="29"/>
      <c r="AC294" s="29"/>
      <c r="AD294" s="29"/>
      <c r="AE294" s="29"/>
      <c r="AF294" s="29"/>
    </row>
    <row r="295" spans="1:32" s="179" customFormat="1" ht="24.75" customHeight="1" thickBot="1" x14ac:dyDescent="0.3">
      <c r="A295" s="299"/>
      <c r="B295" s="300"/>
      <c r="C295" s="301"/>
      <c r="D295" s="165" t="s">
        <v>212</v>
      </c>
      <c r="E295" s="171">
        <v>0</v>
      </c>
      <c r="F295" s="171">
        <v>0</v>
      </c>
      <c r="G295" s="171">
        <v>0</v>
      </c>
      <c r="H295" s="171">
        <v>0</v>
      </c>
      <c r="I295" s="171">
        <v>0</v>
      </c>
      <c r="J295" s="171">
        <v>0</v>
      </c>
      <c r="AA295" s="29"/>
      <c r="AB295" s="29"/>
      <c r="AC295" s="29"/>
      <c r="AD295" s="29"/>
      <c r="AE295" s="29"/>
      <c r="AF295" s="29"/>
    </row>
    <row r="296" spans="1:32" s="179" customFormat="1" ht="24.75" customHeight="1" thickBot="1" x14ac:dyDescent="0.3">
      <c r="A296" s="299">
        <v>38</v>
      </c>
      <c r="B296" s="316" t="s">
        <v>45</v>
      </c>
      <c r="C296" s="301" t="s">
        <v>59</v>
      </c>
      <c r="D296" s="167" t="s">
        <v>208</v>
      </c>
      <c r="E296" s="164">
        <v>0</v>
      </c>
      <c r="F296" s="164">
        <v>0</v>
      </c>
      <c r="G296" s="164">
        <v>0</v>
      </c>
      <c r="H296" s="164">
        <v>0</v>
      </c>
      <c r="I296" s="164">
        <v>0</v>
      </c>
      <c r="J296" s="164">
        <v>0</v>
      </c>
      <c r="AA296" s="29"/>
      <c r="AB296" s="29"/>
      <c r="AC296" s="29"/>
      <c r="AD296" s="29"/>
      <c r="AE296" s="29"/>
      <c r="AF296" s="29"/>
    </row>
    <row r="297" spans="1:32" s="179" customFormat="1" ht="24.75" customHeight="1" thickBot="1" x14ac:dyDescent="0.3">
      <c r="A297" s="299"/>
      <c r="B297" s="316"/>
      <c r="C297" s="301"/>
      <c r="D297" s="167" t="s">
        <v>86</v>
      </c>
      <c r="E297" s="168"/>
      <c r="F297" s="145">
        <v>0</v>
      </c>
      <c r="G297" s="146"/>
      <c r="H297" s="145">
        <v>0</v>
      </c>
      <c r="I297" s="146"/>
      <c r="J297" s="147"/>
      <c r="AA297" s="29"/>
      <c r="AB297" s="29"/>
      <c r="AC297" s="29"/>
      <c r="AD297" s="29"/>
      <c r="AE297" s="29"/>
      <c r="AF297" s="29"/>
    </row>
    <row r="298" spans="1:32" s="179" customFormat="1" ht="24.75" customHeight="1" thickBot="1" x14ac:dyDescent="0.3">
      <c r="A298" s="299"/>
      <c r="B298" s="316"/>
      <c r="C298" s="301"/>
      <c r="D298" s="166" t="s">
        <v>5</v>
      </c>
      <c r="E298" s="169">
        <v>0</v>
      </c>
      <c r="F298" s="146"/>
      <c r="G298" s="150">
        <v>0</v>
      </c>
      <c r="H298" s="146"/>
      <c r="I298" s="150">
        <v>0</v>
      </c>
      <c r="J298" s="147"/>
      <c r="AA298" s="29"/>
      <c r="AB298" s="29"/>
      <c r="AC298" s="29"/>
      <c r="AD298" s="29"/>
      <c r="AE298" s="29"/>
      <c r="AF298" s="29"/>
    </row>
    <row r="299" spans="1:32" s="179" customFormat="1" ht="24.75" customHeight="1" thickBot="1" x14ac:dyDescent="0.3">
      <c r="A299" s="299"/>
      <c r="B299" s="316"/>
      <c r="C299" s="301"/>
      <c r="D299" s="166" t="s">
        <v>209</v>
      </c>
      <c r="E299" s="169">
        <v>0</v>
      </c>
      <c r="F299" s="146"/>
      <c r="G299" s="150">
        <v>0</v>
      </c>
      <c r="H299" s="146"/>
      <c r="I299" s="150">
        <v>0</v>
      </c>
      <c r="J299" s="147"/>
      <c r="AA299" s="29"/>
      <c r="AB299" s="29"/>
      <c r="AC299" s="29"/>
      <c r="AD299" s="29"/>
      <c r="AE299" s="29"/>
      <c r="AF299" s="29"/>
    </row>
    <row r="300" spans="1:32" s="179" customFormat="1" ht="24.75" customHeight="1" thickBot="1" x14ac:dyDescent="0.3">
      <c r="A300" s="299"/>
      <c r="B300" s="316"/>
      <c r="C300" s="301"/>
      <c r="D300" s="166" t="s">
        <v>6</v>
      </c>
      <c r="E300" s="168"/>
      <c r="F300" s="150">
        <v>0</v>
      </c>
      <c r="G300" s="146"/>
      <c r="H300" s="150">
        <v>0</v>
      </c>
      <c r="I300" s="146"/>
      <c r="J300" s="151">
        <v>0</v>
      </c>
      <c r="AA300" s="29"/>
      <c r="AB300" s="29"/>
      <c r="AC300" s="29"/>
      <c r="AD300" s="29"/>
      <c r="AE300" s="29"/>
      <c r="AF300" s="29"/>
    </row>
    <row r="301" spans="1:32" s="179" customFormat="1" ht="24.75" customHeight="1" thickBot="1" x14ac:dyDescent="0.3">
      <c r="A301" s="299"/>
      <c r="B301" s="316"/>
      <c r="C301" s="301"/>
      <c r="D301" s="166" t="s">
        <v>7</v>
      </c>
      <c r="E301" s="169">
        <v>0</v>
      </c>
      <c r="F301" s="150">
        <v>0</v>
      </c>
      <c r="G301" s="150">
        <v>0</v>
      </c>
      <c r="H301" s="150">
        <v>0</v>
      </c>
      <c r="I301" s="150">
        <v>0</v>
      </c>
      <c r="J301" s="151">
        <v>0</v>
      </c>
      <c r="AA301" s="29"/>
      <c r="AB301" s="29"/>
      <c r="AC301" s="29"/>
      <c r="AD301" s="29"/>
      <c r="AE301" s="29"/>
      <c r="AF301" s="29"/>
    </row>
    <row r="302" spans="1:32" s="179" customFormat="1" ht="24.75" customHeight="1" thickBot="1" x14ac:dyDescent="0.3">
      <c r="A302" s="299"/>
      <c r="B302" s="316"/>
      <c r="C302" s="301"/>
      <c r="D302" s="170" t="s">
        <v>210</v>
      </c>
      <c r="E302" s="168"/>
      <c r="F302" s="150">
        <v>0</v>
      </c>
      <c r="G302" s="146"/>
      <c r="H302" s="150">
        <v>0</v>
      </c>
      <c r="I302" s="146"/>
      <c r="J302" s="151">
        <v>0</v>
      </c>
      <c r="AA302" s="29"/>
      <c r="AB302" s="29"/>
      <c r="AC302" s="29"/>
      <c r="AD302" s="29"/>
      <c r="AE302" s="29"/>
      <c r="AF302" s="29"/>
    </row>
    <row r="303" spans="1:32" s="179" customFormat="1" ht="24.75" customHeight="1" thickBot="1" x14ac:dyDescent="0.3">
      <c r="A303" s="299"/>
      <c r="B303" s="316"/>
      <c r="C303" s="301"/>
      <c r="D303" s="170" t="s">
        <v>211</v>
      </c>
      <c r="E303" s="171">
        <v>0</v>
      </c>
      <c r="F303" s="171">
        <v>0</v>
      </c>
      <c r="G303" s="171">
        <v>0</v>
      </c>
      <c r="H303" s="171">
        <v>0</v>
      </c>
      <c r="I303" s="171">
        <v>0</v>
      </c>
      <c r="J303" s="171">
        <v>0</v>
      </c>
      <c r="AA303" s="29"/>
      <c r="AB303" s="29"/>
      <c r="AC303" s="29"/>
      <c r="AD303" s="29"/>
      <c r="AE303" s="29"/>
      <c r="AF303" s="29"/>
    </row>
    <row r="304" spans="1:32" s="179" customFormat="1" ht="24.75" customHeight="1" thickBot="1" x14ac:dyDescent="0.3">
      <c r="A304" s="299"/>
      <c r="B304" s="316"/>
      <c r="C304" s="301"/>
      <c r="D304" s="165" t="s">
        <v>212</v>
      </c>
      <c r="E304" s="171">
        <v>0</v>
      </c>
      <c r="F304" s="171">
        <v>0</v>
      </c>
      <c r="G304" s="171">
        <v>0</v>
      </c>
      <c r="H304" s="171">
        <v>0</v>
      </c>
      <c r="I304" s="171">
        <v>0</v>
      </c>
      <c r="J304" s="171">
        <v>0</v>
      </c>
      <c r="AA304" s="29"/>
      <c r="AB304" s="29"/>
      <c r="AC304" s="29"/>
      <c r="AD304" s="29"/>
      <c r="AE304" s="29"/>
      <c r="AF304" s="29"/>
    </row>
    <row r="305" spans="1:32" s="179" customFormat="1" ht="24.75" customHeight="1" thickBot="1" x14ac:dyDescent="0.3">
      <c r="A305" s="299">
        <v>39</v>
      </c>
      <c r="B305" s="300" t="s">
        <v>218</v>
      </c>
      <c r="C305" s="301" t="s">
        <v>53</v>
      </c>
      <c r="D305" s="167" t="s">
        <v>208</v>
      </c>
      <c r="E305" s="164">
        <v>0</v>
      </c>
      <c r="F305" s="164">
        <v>0</v>
      </c>
      <c r="G305" s="164">
        <v>0</v>
      </c>
      <c r="H305" s="164">
        <v>0</v>
      </c>
      <c r="I305" s="164">
        <v>0</v>
      </c>
      <c r="J305" s="164">
        <v>0</v>
      </c>
      <c r="AA305" s="29"/>
      <c r="AB305" s="29"/>
      <c r="AC305" s="29"/>
      <c r="AD305" s="29"/>
      <c r="AE305" s="29"/>
      <c r="AF305" s="29"/>
    </row>
    <row r="306" spans="1:32" s="179" customFormat="1" ht="24.75" customHeight="1" thickBot="1" x14ac:dyDescent="0.3">
      <c r="A306" s="299"/>
      <c r="B306" s="300"/>
      <c r="C306" s="301"/>
      <c r="D306" s="167" t="s">
        <v>86</v>
      </c>
      <c r="E306" s="168"/>
      <c r="F306" s="145">
        <v>0</v>
      </c>
      <c r="G306" s="146"/>
      <c r="H306" s="145">
        <v>0</v>
      </c>
      <c r="I306" s="146"/>
      <c r="J306" s="147"/>
      <c r="AA306" s="29"/>
      <c r="AB306" s="29"/>
      <c r="AC306" s="29"/>
      <c r="AD306" s="29"/>
      <c r="AE306" s="29"/>
      <c r="AF306" s="29"/>
    </row>
    <row r="307" spans="1:32" s="179" customFormat="1" ht="24.75" customHeight="1" thickBot="1" x14ac:dyDescent="0.3">
      <c r="A307" s="299"/>
      <c r="B307" s="300"/>
      <c r="C307" s="301"/>
      <c r="D307" s="166" t="s">
        <v>5</v>
      </c>
      <c r="E307" s="169">
        <v>0</v>
      </c>
      <c r="F307" s="146"/>
      <c r="G307" s="150">
        <v>0</v>
      </c>
      <c r="H307" s="146"/>
      <c r="I307" s="150">
        <v>0</v>
      </c>
      <c r="J307" s="147"/>
      <c r="AA307" s="29"/>
      <c r="AB307" s="29"/>
      <c r="AC307" s="29"/>
      <c r="AD307" s="29"/>
      <c r="AE307" s="29"/>
      <c r="AF307" s="29"/>
    </row>
    <row r="308" spans="1:32" s="179" customFormat="1" ht="24.75" customHeight="1" thickBot="1" x14ac:dyDescent="0.3">
      <c r="A308" s="299"/>
      <c r="B308" s="300"/>
      <c r="C308" s="301"/>
      <c r="D308" s="166" t="s">
        <v>209</v>
      </c>
      <c r="E308" s="169">
        <v>0</v>
      </c>
      <c r="F308" s="146"/>
      <c r="G308" s="150">
        <v>0</v>
      </c>
      <c r="H308" s="146"/>
      <c r="I308" s="150">
        <v>0</v>
      </c>
      <c r="J308" s="147"/>
      <c r="AA308" s="29"/>
      <c r="AB308" s="29"/>
      <c r="AC308" s="29"/>
      <c r="AD308" s="29"/>
      <c r="AE308" s="29"/>
      <c r="AF308" s="29"/>
    </row>
    <row r="309" spans="1:32" s="179" customFormat="1" ht="24.75" customHeight="1" thickBot="1" x14ac:dyDescent="0.3">
      <c r="A309" s="299"/>
      <c r="B309" s="300"/>
      <c r="C309" s="301"/>
      <c r="D309" s="166" t="s">
        <v>6</v>
      </c>
      <c r="E309" s="168"/>
      <c r="F309" s="150">
        <v>0</v>
      </c>
      <c r="G309" s="146"/>
      <c r="H309" s="150">
        <v>0</v>
      </c>
      <c r="I309" s="146"/>
      <c r="J309" s="151">
        <v>0</v>
      </c>
      <c r="AA309" s="29"/>
      <c r="AB309" s="29"/>
      <c r="AC309" s="29"/>
      <c r="AD309" s="29"/>
      <c r="AE309" s="29"/>
      <c r="AF309" s="29"/>
    </row>
    <row r="310" spans="1:32" s="179" customFormat="1" ht="24.75" customHeight="1" thickBot="1" x14ac:dyDescent="0.3">
      <c r="A310" s="299"/>
      <c r="B310" s="300"/>
      <c r="C310" s="301"/>
      <c r="D310" s="166" t="s">
        <v>7</v>
      </c>
      <c r="E310" s="169">
        <v>0</v>
      </c>
      <c r="F310" s="150">
        <v>0</v>
      </c>
      <c r="G310" s="150">
        <v>0</v>
      </c>
      <c r="H310" s="150">
        <v>0</v>
      </c>
      <c r="I310" s="150">
        <v>0</v>
      </c>
      <c r="J310" s="151">
        <v>0</v>
      </c>
      <c r="AA310" s="29"/>
      <c r="AB310" s="29"/>
      <c r="AC310" s="29"/>
      <c r="AD310" s="29"/>
      <c r="AE310" s="29"/>
      <c r="AF310" s="29"/>
    </row>
    <row r="311" spans="1:32" s="179" customFormat="1" ht="24.75" customHeight="1" thickBot="1" x14ac:dyDescent="0.3">
      <c r="A311" s="299"/>
      <c r="B311" s="300"/>
      <c r="C311" s="301"/>
      <c r="D311" s="170" t="s">
        <v>210</v>
      </c>
      <c r="E311" s="168"/>
      <c r="F311" s="150">
        <v>0</v>
      </c>
      <c r="G311" s="146"/>
      <c r="H311" s="150">
        <v>0</v>
      </c>
      <c r="I311" s="146"/>
      <c r="J311" s="151">
        <v>0</v>
      </c>
      <c r="AA311" s="29"/>
      <c r="AB311" s="29"/>
      <c r="AC311" s="29"/>
      <c r="AD311" s="29"/>
      <c r="AE311" s="29"/>
      <c r="AF311" s="29"/>
    </row>
    <row r="312" spans="1:32" s="179" customFormat="1" ht="24.75" customHeight="1" thickBot="1" x14ac:dyDescent="0.3">
      <c r="A312" s="299"/>
      <c r="B312" s="300"/>
      <c r="C312" s="301"/>
      <c r="D312" s="170" t="s">
        <v>211</v>
      </c>
      <c r="E312" s="171">
        <v>0</v>
      </c>
      <c r="F312" s="171">
        <v>0</v>
      </c>
      <c r="G312" s="171">
        <v>0</v>
      </c>
      <c r="H312" s="171">
        <v>1</v>
      </c>
      <c r="I312" s="171">
        <v>1</v>
      </c>
      <c r="J312" s="171">
        <v>3</v>
      </c>
      <c r="AA312" s="29"/>
      <c r="AB312" s="29"/>
      <c r="AC312" s="29"/>
      <c r="AD312" s="29"/>
      <c r="AE312" s="29"/>
      <c r="AF312" s="29"/>
    </row>
    <row r="313" spans="1:32" s="179" customFormat="1" ht="24.75" customHeight="1" thickBot="1" x14ac:dyDescent="0.3">
      <c r="A313" s="299"/>
      <c r="B313" s="300"/>
      <c r="C313" s="301"/>
      <c r="D313" s="165" t="s">
        <v>212</v>
      </c>
      <c r="E313" s="171">
        <v>0</v>
      </c>
      <c r="F313" s="171">
        <v>0</v>
      </c>
      <c r="G313" s="171">
        <v>0</v>
      </c>
      <c r="H313" s="171">
        <v>0</v>
      </c>
      <c r="I313" s="171">
        <v>0</v>
      </c>
      <c r="J313" s="171">
        <v>0</v>
      </c>
      <c r="AA313" s="29"/>
      <c r="AB313" s="29"/>
      <c r="AC313" s="29"/>
      <c r="AD313" s="29"/>
      <c r="AE313" s="29"/>
      <c r="AF313" s="29"/>
    </row>
    <row r="314" spans="1:32" s="179" customFormat="1" ht="24.75" customHeight="1" thickBot="1" x14ac:dyDescent="0.3">
      <c r="A314" s="299">
        <v>40</v>
      </c>
      <c r="B314" s="300" t="s">
        <v>46</v>
      </c>
      <c r="C314" s="301" t="s">
        <v>85</v>
      </c>
      <c r="D314" s="167" t="s">
        <v>208</v>
      </c>
      <c r="E314" s="164">
        <v>0</v>
      </c>
      <c r="F314" s="164">
        <v>0</v>
      </c>
      <c r="G314" s="164">
        <v>0</v>
      </c>
      <c r="H314" s="164">
        <v>0</v>
      </c>
      <c r="I314" s="164">
        <v>0</v>
      </c>
      <c r="J314" s="164">
        <v>0</v>
      </c>
      <c r="AA314" s="29"/>
      <c r="AB314" s="29"/>
      <c r="AC314" s="29"/>
      <c r="AD314" s="29"/>
      <c r="AE314" s="29"/>
      <c r="AF314" s="29"/>
    </row>
    <row r="315" spans="1:32" s="179" customFormat="1" ht="24.75" customHeight="1" thickBot="1" x14ac:dyDescent="0.3">
      <c r="A315" s="299"/>
      <c r="B315" s="300"/>
      <c r="C315" s="301"/>
      <c r="D315" s="167" t="s">
        <v>86</v>
      </c>
      <c r="E315" s="168"/>
      <c r="F315" s="145">
        <v>0</v>
      </c>
      <c r="G315" s="146"/>
      <c r="H315" s="145">
        <v>0</v>
      </c>
      <c r="I315" s="146"/>
      <c r="J315" s="147"/>
      <c r="AA315" s="29"/>
      <c r="AB315" s="29"/>
      <c r="AC315" s="29"/>
      <c r="AD315" s="29"/>
      <c r="AE315" s="29"/>
      <c r="AF315" s="29"/>
    </row>
    <row r="316" spans="1:32" s="179" customFormat="1" ht="24.75" customHeight="1" thickBot="1" x14ac:dyDescent="0.3">
      <c r="A316" s="299"/>
      <c r="B316" s="300"/>
      <c r="C316" s="301"/>
      <c r="D316" s="166" t="s">
        <v>5</v>
      </c>
      <c r="E316" s="169">
        <v>0</v>
      </c>
      <c r="F316" s="146"/>
      <c r="G316" s="150">
        <v>0</v>
      </c>
      <c r="H316" s="146"/>
      <c r="I316" s="150">
        <v>0</v>
      </c>
      <c r="J316" s="147"/>
      <c r="AA316" s="29"/>
      <c r="AB316" s="29"/>
      <c r="AC316" s="29"/>
      <c r="AD316" s="29"/>
      <c r="AE316" s="29"/>
      <c r="AF316" s="29"/>
    </row>
    <row r="317" spans="1:32" s="179" customFormat="1" ht="24.75" customHeight="1" thickBot="1" x14ac:dyDescent="0.3">
      <c r="A317" s="299"/>
      <c r="B317" s="300"/>
      <c r="C317" s="301"/>
      <c r="D317" s="166" t="s">
        <v>209</v>
      </c>
      <c r="E317" s="169">
        <v>0</v>
      </c>
      <c r="F317" s="146"/>
      <c r="G317" s="150">
        <v>0</v>
      </c>
      <c r="H317" s="146"/>
      <c r="I317" s="150">
        <v>0</v>
      </c>
      <c r="J317" s="147"/>
      <c r="AA317" s="29"/>
      <c r="AB317" s="29"/>
      <c r="AC317" s="29"/>
      <c r="AD317" s="29"/>
      <c r="AE317" s="29"/>
      <c r="AF317" s="29"/>
    </row>
    <row r="318" spans="1:32" s="179" customFormat="1" ht="24.75" customHeight="1" thickBot="1" x14ac:dyDescent="0.3">
      <c r="A318" s="299"/>
      <c r="B318" s="300"/>
      <c r="C318" s="301"/>
      <c r="D318" s="166" t="s">
        <v>6</v>
      </c>
      <c r="E318" s="168"/>
      <c r="F318" s="150">
        <v>0</v>
      </c>
      <c r="G318" s="146"/>
      <c r="H318" s="150">
        <v>0</v>
      </c>
      <c r="I318" s="146"/>
      <c r="J318" s="151">
        <v>0</v>
      </c>
      <c r="AA318" s="29"/>
      <c r="AB318" s="29"/>
      <c r="AC318" s="29"/>
      <c r="AD318" s="29"/>
      <c r="AE318" s="29"/>
      <c r="AF318" s="29"/>
    </row>
    <row r="319" spans="1:32" s="179" customFormat="1" ht="24.75" customHeight="1" thickBot="1" x14ac:dyDescent="0.3">
      <c r="A319" s="299"/>
      <c r="B319" s="300"/>
      <c r="C319" s="301"/>
      <c r="D319" s="166" t="s">
        <v>7</v>
      </c>
      <c r="E319" s="169">
        <v>0</v>
      </c>
      <c r="F319" s="150">
        <v>0</v>
      </c>
      <c r="G319" s="150">
        <v>0</v>
      </c>
      <c r="H319" s="150">
        <v>0</v>
      </c>
      <c r="I319" s="150">
        <v>0</v>
      </c>
      <c r="J319" s="151">
        <v>0</v>
      </c>
      <c r="AA319" s="29"/>
      <c r="AB319" s="29"/>
      <c r="AC319" s="29"/>
      <c r="AD319" s="29"/>
      <c r="AE319" s="29"/>
      <c r="AF319" s="29"/>
    </row>
    <row r="320" spans="1:32" s="179" customFormat="1" ht="24.75" customHeight="1" thickBot="1" x14ac:dyDescent="0.3">
      <c r="A320" s="299"/>
      <c r="B320" s="300"/>
      <c r="C320" s="301"/>
      <c r="D320" s="170" t="s">
        <v>210</v>
      </c>
      <c r="E320" s="168"/>
      <c r="F320" s="150">
        <v>0</v>
      </c>
      <c r="G320" s="146"/>
      <c r="H320" s="150">
        <v>0</v>
      </c>
      <c r="I320" s="146"/>
      <c r="J320" s="151">
        <v>0</v>
      </c>
      <c r="AA320" s="29"/>
      <c r="AB320" s="29"/>
      <c r="AC320" s="29"/>
      <c r="AD320" s="29"/>
      <c r="AE320" s="29"/>
      <c r="AF320" s="29"/>
    </row>
    <row r="321" spans="1:32" s="179" customFormat="1" ht="24.75" customHeight="1" thickBot="1" x14ac:dyDescent="0.3">
      <c r="A321" s="299"/>
      <c r="B321" s="300"/>
      <c r="C321" s="301"/>
      <c r="D321" s="170" t="s">
        <v>211</v>
      </c>
      <c r="E321" s="171">
        <v>0</v>
      </c>
      <c r="F321" s="171">
        <v>0</v>
      </c>
      <c r="G321" s="171">
        <v>0</v>
      </c>
      <c r="H321" s="171">
        <v>0</v>
      </c>
      <c r="I321" s="171">
        <v>0</v>
      </c>
      <c r="J321" s="171">
        <v>0</v>
      </c>
      <c r="AA321" s="29"/>
      <c r="AB321" s="29"/>
      <c r="AC321" s="29"/>
      <c r="AD321" s="29"/>
      <c r="AE321" s="29"/>
      <c r="AF321" s="29"/>
    </row>
    <row r="322" spans="1:32" s="179" customFormat="1" ht="24.75" customHeight="1" thickBot="1" x14ac:dyDescent="0.3">
      <c r="A322" s="299"/>
      <c r="B322" s="300"/>
      <c r="C322" s="301"/>
      <c r="D322" s="165" t="s">
        <v>212</v>
      </c>
      <c r="E322" s="171">
        <v>0</v>
      </c>
      <c r="F322" s="171">
        <v>0</v>
      </c>
      <c r="G322" s="171">
        <v>0</v>
      </c>
      <c r="H322" s="171">
        <v>0</v>
      </c>
      <c r="I322" s="171">
        <v>0</v>
      </c>
      <c r="J322" s="171">
        <v>0</v>
      </c>
      <c r="AA322" s="29"/>
      <c r="AB322" s="29"/>
      <c r="AC322" s="29"/>
      <c r="AD322" s="29"/>
      <c r="AE322" s="29"/>
      <c r="AF322" s="29"/>
    </row>
    <row r="323" spans="1:32" ht="24.7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4.75" customHeight="1" thickBot="1" x14ac:dyDescent="0.3">
      <c r="A324" s="264"/>
      <c r="B324" s="265"/>
      <c r="C324" s="266"/>
      <c r="D324" s="65" t="s">
        <v>86</v>
      </c>
      <c r="E324" s="71"/>
      <c r="F324" s="72">
        <f t="shared" si="0"/>
        <v>0</v>
      </c>
      <c r="G324" s="73"/>
      <c r="H324" s="72">
        <f t="shared" si="0"/>
        <v>0</v>
      </c>
      <c r="I324" s="73"/>
      <c r="J324" s="74"/>
    </row>
    <row r="325" spans="1:32" ht="24.7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4.75" customHeight="1" thickBot="1" x14ac:dyDescent="0.3">
      <c r="A326" s="264"/>
      <c r="B326" s="265"/>
      <c r="C326" s="266"/>
      <c r="D326" s="64" t="s">
        <v>209</v>
      </c>
      <c r="E326" s="75">
        <f t="shared" si="1"/>
        <v>0</v>
      </c>
      <c r="F326" s="73"/>
      <c r="G326" s="76">
        <f t="shared" si="1"/>
        <v>0</v>
      </c>
      <c r="H326" s="73"/>
      <c r="I326" s="76">
        <f t="shared" si="1"/>
        <v>0</v>
      </c>
      <c r="J326" s="74"/>
    </row>
    <row r="327" spans="1:32" ht="24.7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4.7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4.75" customHeight="1" thickBot="1" x14ac:dyDescent="0.3">
      <c r="A329" s="264"/>
      <c r="B329" s="265"/>
      <c r="C329" s="266"/>
      <c r="D329" s="66" t="s">
        <v>210</v>
      </c>
      <c r="E329" s="71"/>
      <c r="F329" s="76">
        <f t="shared" si="3"/>
        <v>0</v>
      </c>
      <c r="G329" s="73"/>
      <c r="H329" s="76">
        <f t="shared" si="3"/>
        <v>0</v>
      </c>
      <c r="I329" s="73"/>
      <c r="J329" s="77">
        <f t="shared" si="3"/>
        <v>0</v>
      </c>
    </row>
    <row r="330" spans="1:32" ht="24.75" customHeight="1" thickBot="1" x14ac:dyDescent="0.3">
      <c r="A330" s="264"/>
      <c r="B330" s="265"/>
      <c r="C330" s="266"/>
      <c r="D330" s="66" t="s">
        <v>211</v>
      </c>
      <c r="E330" s="78">
        <f t="shared" ref="E330:J331" si="4">SUM(E36,E45,E54)</f>
        <v>0</v>
      </c>
      <c r="F330" s="79">
        <f t="shared" si="4"/>
        <v>1</v>
      </c>
      <c r="G330" s="79">
        <f t="shared" si="4"/>
        <v>2</v>
      </c>
      <c r="H330" s="79">
        <f t="shared" si="4"/>
        <v>0</v>
      </c>
      <c r="I330" s="79">
        <f t="shared" si="4"/>
        <v>9</v>
      </c>
      <c r="J330" s="80">
        <f t="shared" si="4"/>
        <v>21</v>
      </c>
    </row>
    <row r="331" spans="1:32" ht="24.7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4.7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4.75" customHeight="1" thickBot="1" x14ac:dyDescent="0.3">
      <c r="A333" s="264"/>
      <c r="B333" s="265"/>
      <c r="C333" s="266"/>
      <c r="D333" s="65" t="s">
        <v>86</v>
      </c>
      <c r="E333" s="71"/>
      <c r="F333" s="72">
        <f t="shared" si="5"/>
        <v>0</v>
      </c>
      <c r="G333" s="73"/>
      <c r="H333" s="72">
        <f t="shared" si="5"/>
        <v>0</v>
      </c>
      <c r="I333" s="73"/>
      <c r="J333" s="74"/>
    </row>
    <row r="334" spans="1:32" ht="24.7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4.75" customHeight="1" thickBot="1" x14ac:dyDescent="0.3">
      <c r="A335" s="264"/>
      <c r="B335" s="265"/>
      <c r="C335" s="266"/>
      <c r="D335" s="64" t="s">
        <v>209</v>
      </c>
      <c r="E335" s="75">
        <f t="shared" si="6"/>
        <v>0</v>
      </c>
      <c r="F335" s="73"/>
      <c r="G335" s="76">
        <f t="shared" si="6"/>
        <v>0</v>
      </c>
      <c r="H335" s="73"/>
      <c r="I335" s="76">
        <f t="shared" si="6"/>
        <v>0</v>
      </c>
      <c r="J335" s="74"/>
    </row>
    <row r="336" spans="1:32" ht="24.7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4.7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4.75" customHeight="1" thickBot="1" x14ac:dyDescent="0.3">
      <c r="A338" s="264"/>
      <c r="B338" s="265"/>
      <c r="C338" s="266"/>
      <c r="D338" s="66" t="s">
        <v>210</v>
      </c>
      <c r="E338" s="71"/>
      <c r="F338" s="76">
        <f t="shared" si="8"/>
        <v>0</v>
      </c>
      <c r="G338" s="73"/>
      <c r="H338" s="76">
        <f t="shared" si="8"/>
        <v>0</v>
      </c>
      <c r="I338" s="73"/>
      <c r="J338" s="77">
        <f t="shared" si="8"/>
        <v>0</v>
      </c>
    </row>
    <row r="339" spans="1:10" ht="24.75" customHeight="1" thickBot="1" x14ac:dyDescent="0.3">
      <c r="A339" s="264"/>
      <c r="B339" s="265"/>
      <c r="C339" s="266"/>
      <c r="D339" s="66" t="s">
        <v>211</v>
      </c>
      <c r="E339" s="78">
        <f t="shared" ref="E339:J340" si="9">SUM(E45,E54)</f>
        <v>0</v>
      </c>
      <c r="F339" s="79">
        <f t="shared" si="9"/>
        <v>1</v>
      </c>
      <c r="G339" s="79">
        <f t="shared" si="9"/>
        <v>2</v>
      </c>
      <c r="H339" s="79">
        <f t="shared" si="9"/>
        <v>0</v>
      </c>
      <c r="I339" s="79">
        <f t="shared" si="9"/>
        <v>9</v>
      </c>
      <c r="J339" s="80">
        <f t="shared" si="9"/>
        <v>19</v>
      </c>
    </row>
    <row r="340" spans="1:10" ht="24.7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74:A82"/>
    <mergeCell ref="B74:B82"/>
    <mergeCell ref="C74:C82"/>
    <mergeCell ref="A101:A109"/>
    <mergeCell ref="B101:B109"/>
    <mergeCell ref="C101:C109"/>
    <mergeCell ref="A110:A118"/>
    <mergeCell ref="B110:B118"/>
    <mergeCell ref="C110:C118"/>
    <mergeCell ref="A83:A91"/>
    <mergeCell ref="B83:B91"/>
    <mergeCell ref="C83:C91"/>
    <mergeCell ref="A92:A100"/>
    <mergeCell ref="C139:C140"/>
    <mergeCell ref="A141:A149"/>
    <mergeCell ref="B141:B149"/>
    <mergeCell ref="C141:C149"/>
    <mergeCell ref="A119:A127"/>
    <mergeCell ref="B92:B100"/>
    <mergeCell ref="C92:C100"/>
    <mergeCell ref="A137:J137"/>
    <mergeCell ref="A139:A140"/>
    <mergeCell ref="B139:B140"/>
    <mergeCell ref="B29:B37"/>
    <mergeCell ref="C29:C37"/>
    <mergeCell ref="A38:A46"/>
    <mergeCell ref="B38:B46"/>
    <mergeCell ref="C38:C46"/>
    <mergeCell ref="A65:A73"/>
    <mergeCell ref="B65:B73"/>
    <mergeCell ref="C65:C73"/>
    <mergeCell ref="A47:A55"/>
    <mergeCell ref="B47:B55"/>
    <mergeCell ref="C47:C55"/>
    <mergeCell ref="A56:A64"/>
    <mergeCell ref="B56:B64"/>
    <mergeCell ref="C56:C64"/>
    <mergeCell ref="A29:A37"/>
    <mergeCell ref="B119:B127"/>
    <mergeCell ref="C119:C127"/>
    <mergeCell ref="A128:A136"/>
    <mergeCell ref="B128:B136"/>
  </mergeCells>
  <dataValidations count="1">
    <dataValidation type="list" allowBlank="1" showInputMessage="1" showErrorMessage="1" sqref="C5" xr:uid="{22212896-A9F0-4FF8-838A-4D98E9395C6A}">
      <formula1>$AC$2:$AC$55</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4139-1D40-4B51-BA4F-56C03C363AE7}">
  <sheetPr codeName="Sheet17"/>
  <dimension ref="A1:PZ340"/>
  <sheetViews>
    <sheetView topLeftCell="A13" zoomScale="70" zoomScaleNormal="70" workbookViewId="0">
      <selection activeCell="A323" sqref="A323:J34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customWidth="1"/>
    <col min="5" max="10" width="9.140625" style="19"/>
    <col min="11" max="26" width="9.140625" style="3"/>
    <col min="27" max="27" width="10.85546875" style="178" hidden="1" customWidth="1"/>
    <col min="28" max="28" width="6.28515625" style="178" hidden="1" customWidth="1"/>
    <col min="29" max="29" width="46.85546875" style="178" hidden="1" customWidth="1"/>
    <col min="30" max="30" width="11.42578125" style="178" hidden="1" customWidth="1"/>
    <col min="31" max="31" width="11.5703125" style="178" hidden="1" customWidth="1"/>
    <col min="32" max="32" width="28.7109375" style="178" hidden="1" customWidth="1"/>
    <col min="33" max="442" width="9.140625" style="3"/>
    <col min="443" max="16384" width="9.140625" style="177"/>
  </cols>
  <sheetData>
    <row r="1" spans="1:32" ht="20.25" customHeight="1" thickBot="1" x14ac:dyDescent="0.3">
      <c r="D1" s="178"/>
      <c r="E1" s="187"/>
      <c r="F1" s="187"/>
      <c r="G1" s="187"/>
      <c r="H1" s="187"/>
      <c r="I1" s="187"/>
      <c r="J1" s="187"/>
      <c r="AA1" s="123" t="s">
        <v>107</v>
      </c>
      <c r="AB1" s="123" t="s">
        <v>108</v>
      </c>
      <c r="AC1" s="123" t="s">
        <v>109</v>
      </c>
      <c r="AD1" s="123" t="s">
        <v>110</v>
      </c>
      <c r="AE1" s="123" t="s">
        <v>0</v>
      </c>
      <c r="AF1" s="123" t="s">
        <v>111</v>
      </c>
    </row>
    <row r="2" spans="1:32" ht="20.25" customHeight="1" x14ac:dyDescent="0.25">
      <c r="B2" s="200" t="s">
        <v>104</v>
      </c>
      <c r="C2" s="201" t="s">
        <v>207</v>
      </c>
      <c r="D2" s="178"/>
      <c r="E2" s="187"/>
      <c r="F2" s="187"/>
      <c r="G2" s="187"/>
      <c r="H2" s="187"/>
      <c r="I2" s="187"/>
      <c r="J2" s="187"/>
      <c r="AA2" s="21" t="s">
        <v>112</v>
      </c>
      <c r="AB2" s="22">
        <v>2019</v>
      </c>
      <c r="AC2" s="25" t="s">
        <v>113</v>
      </c>
      <c r="AD2" s="25">
        <v>13473</v>
      </c>
      <c r="AE2" s="25" t="s">
        <v>114</v>
      </c>
      <c r="AF2" s="25" t="s">
        <v>115</v>
      </c>
    </row>
    <row r="3" spans="1:32" ht="20.25" customHeight="1" x14ac:dyDescent="0.25">
      <c r="B3" s="202" t="s">
        <v>103</v>
      </c>
      <c r="C3" s="203" t="str">
        <f>VLOOKUP($C$5,$AC$2:$AF$55,3,0)</f>
        <v>Homa Bay</v>
      </c>
      <c r="D3" s="178"/>
      <c r="E3" s="187"/>
      <c r="F3" s="187"/>
      <c r="G3" s="187"/>
      <c r="H3" s="187"/>
      <c r="I3" s="187"/>
      <c r="J3" s="187"/>
      <c r="AA3" s="21" t="s">
        <v>116</v>
      </c>
      <c r="AB3" s="22">
        <v>2020</v>
      </c>
      <c r="AC3" s="25" t="s">
        <v>117</v>
      </c>
      <c r="AD3" s="25">
        <v>13488</v>
      </c>
      <c r="AE3" s="25" t="s">
        <v>118</v>
      </c>
      <c r="AF3" s="25" t="s">
        <v>119</v>
      </c>
    </row>
    <row r="4" spans="1:32" ht="20.25" customHeight="1" x14ac:dyDescent="0.25">
      <c r="B4" s="202" t="s">
        <v>105</v>
      </c>
      <c r="C4" s="203" t="str">
        <f>VLOOKUP($C$5,$AC$2:$AF$55,4,0)</f>
        <v>Rangwe</v>
      </c>
      <c r="D4" s="178"/>
      <c r="E4" s="187"/>
      <c r="F4" s="187"/>
      <c r="G4" s="187"/>
      <c r="H4" s="187"/>
      <c r="I4" s="187"/>
      <c r="J4" s="187"/>
      <c r="AA4" s="21" t="s">
        <v>120</v>
      </c>
      <c r="AB4" s="22">
        <v>2021</v>
      </c>
      <c r="AC4" s="25" t="s">
        <v>121</v>
      </c>
      <c r="AD4" s="25">
        <v>13491</v>
      </c>
      <c r="AE4" s="25" t="s">
        <v>122</v>
      </c>
      <c r="AF4" s="25" t="s">
        <v>123</v>
      </c>
    </row>
    <row r="5" spans="1:32" ht="20.25" customHeight="1" x14ac:dyDescent="0.25">
      <c r="B5" s="202" t="s">
        <v>102</v>
      </c>
      <c r="C5" s="203" t="s">
        <v>117</v>
      </c>
      <c r="D5" s="188">
        <f>VLOOKUP($C$5,$AC$2:$AF$55,2,0)</f>
        <v>13488</v>
      </c>
      <c r="E5" s="187"/>
      <c r="F5" s="187"/>
      <c r="G5" s="187"/>
      <c r="H5" s="187"/>
      <c r="I5" s="187"/>
      <c r="J5" s="187"/>
      <c r="AA5" s="21" t="s">
        <v>124</v>
      </c>
      <c r="AB5" s="22">
        <v>2022</v>
      </c>
      <c r="AC5" s="25" t="s">
        <v>125</v>
      </c>
      <c r="AD5" s="25">
        <v>13527</v>
      </c>
      <c r="AE5" s="25" t="s">
        <v>126</v>
      </c>
      <c r="AF5" s="25" t="s">
        <v>127</v>
      </c>
    </row>
    <row r="6" spans="1:32" ht="20.25" customHeight="1" x14ac:dyDescent="0.25">
      <c r="B6" s="202" t="s">
        <v>106</v>
      </c>
      <c r="C6" s="204">
        <v>44470</v>
      </c>
      <c r="D6" s="178"/>
      <c r="E6" s="187"/>
      <c r="F6" s="187"/>
      <c r="G6" s="187"/>
      <c r="H6" s="187"/>
      <c r="I6" s="187"/>
      <c r="J6" s="187"/>
      <c r="AA6" s="21" t="s">
        <v>128</v>
      </c>
      <c r="AB6" s="22">
        <v>2023</v>
      </c>
      <c r="AC6" s="25" t="s">
        <v>129</v>
      </c>
      <c r="AD6" s="25">
        <v>15861</v>
      </c>
      <c r="AE6" s="25" t="s">
        <v>130</v>
      </c>
      <c r="AF6" s="25" t="s">
        <v>131</v>
      </c>
    </row>
    <row r="7" spans="1:32" ht="20.25" customHeight="1" thickBot="1" x14ac:dyDescent="0.3">
      <c r="B7" s="205" t="s">
        <v>101</v>
      </c>
      <c r="C7" s="206">
        <f>VLOOKUP($C$5,$AC$2:$AF$55,2,0)</f>
        <v>13488</v>
      </c>
      <c r="D7" s="178"/>
      <c r="E7" s="187"/>
      <c r="F7" s="187"/>
      <c r="G7" s="187"/>
      <c r="H7" s="187"/>
      <c r="I7" s="187"/>
      <c r="J7" s="187"/>
      <c r="AA7" s="21" t="s">
        <v>132</v>
      </c>
      <c r="AB7" s="22">
        <v>2024</v>
      </c>
      <c r="AC7" s="25" t="s">
        <v>133</v>
      </c>
      <c r="AD7" s="25">
        <v>17747</v>
      </c>
      <c r="AE7" s="25" t="s">
        <v>118</v>
      </c>
      <c r="AF7" s="25" t="s">
        <v>134</v>
      </c>
    </row>
    <row r="8" spans="1:32" s="18" customFormat="1" ht="20.25" customHeight="1" thickBot="1" x14ac:dyDescent="0.3">
      <c r="A8" s="293" t="s">
        <v>13</v>
      </c>
      <c r="B8" s="294" t="s">
        <v>9</v>
      </c>
      <c r="C8" s="294" t="s">
        <v>10</v>
      </c>
      <c r="D8" s="292" t="s">
        <v>11</v>
      </c>
      <c r="E8" s="290" t="s">
        <v>1</v>
      </c>
      <c r="F8" s="290"/>
      <c r="G8" s="291" t="s">
        <v>2</v>
      </c>
      <c r="H8" s="291"/>
      <c r="I8" s="289" t="s">
        <v>100</v>
      </c>
      <c r="J8" s="289"/>
      <c r="AA8" s="21" t="s">
        <v>135</v>
      </c>
      <c r="AB8" s="22">
        <v>2025</v>
      </c>
      <c r="AC8" s="25" t="s">
        <v>136</v>
      </c>
      <c r="AD8" s="25">
        <v>16073</v>
      </c>
      <c r="AE8" s="25" t="s">
        <v>137</v>
      </c>
      <c r="AF8" s="25" t="s">
        <v>138</v>
      </c>
    </row>
    <row r="9" spans="1:32" s="18" customFormat="1" ht="20.25" customHeight="1" thickBot="1" x14ac:dyDescent="0.3">
      <c r="A9" s="293"/>
      <c r="B9" s="294"/>
      <c r="C9" s="294"/>
      <c r="D9" s="292"/>
      <c r="E9" s="118" t="s">
        <v>3</v>
      </c>
      <c r="F9" s="119" t="s">
        <v>4</v>
      </c>
      <c r="G9" s="119" t="s">
        <v>3</v>
      </c>
      <c r="H9" s="119" t="s">
        <v>4</v>
      </c>
      <c r="I9" s="119" t="s">
        <v>3</v>
      </c>
      <c r="J9" s="120" t="s">
        <v>4</v>
      </c>
      <c r="AA9" s="21" t="s">
        <v>139</v>
      </c>
      <c r="AB9" s="22">
        <v>2026</v>
      </c>
      <c r="AC9" s="25" t="s">
        <v>140</v>
      </c>
      <c r="AD9" s="25">
        <v>13604</v>
      </c>
      <c r="AE9" s="25" t="s">
        <v>118</v>
      </c>
      <c r="AF9" s="25" t="s">
        <v>141</v>
      </c>
    </row>
    <row r="10" spans="1:32"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32"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32" s="179" customFormat="1" ht="20.25" customHeight="1" thickBot="1" x14ac:dyDescent="0.3">
      <c r="A12" s="267"/>
      <c r="B12" s="268"/>
      <c r="C12" s="268"/>
      <c r="D12" s="195" t="s">
        <v>86</v>
      </c>
      <c r="E12" s="190"/>
      <c r="F12" s="183">
        <v>0</v>
      </c>
      <c r="G12" s="182">
        <v>0</v>
      </c>
      <c r="H12" s="183">
        <v>0</v>
      </c>
      <c r="I12" s="182"/>
      <c r="J12" s="184"/>
      <c r="AA12" s="21" t="s">
        <v>149</v>
      </c>
      <c r="AB12" s="22">
        <v>2029</v>
      </c>
      <c r="AC12" s="25" t="s">
        <v>150</v>
      </c>
      <c r="AD12" s="25">
        <v>15914</v>
      </c>
      <c r="AE12" s="25" t="s">
        <v>151</v>
      </c>
      <c r="AF12" s="25" t="s">
        <v>152</v>
      </c>
    </row>
    <row r="13" spans="1:32"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32"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32" s="179" customFormat="1" ht="20.25" customHeight="1" thickBot="1" x14ac:dyDescent="0.3">
      <c r="A15" s="267"/>
      <c r="B15" s="268"/>
      <c r="C15" s="268"/>
      <c r="D15" s="196" t="s">
        <v>6</v>
      </c>
      <c r="E15" s="190"/>
      <c r="F15" s="180">
        <v>0</v>
      </c>
      <c r="G15" s="182"/>
      <c r="H15" s="180">
        <v>0</v>
      </c>
      <c r="I15" s="182"/>
      <c r="J15" s="181">
        <v>0</v>
      </c>
      <c r="AA15" s="26"/>
      <c r="AB15" s="26"/>
      <c r="AC15" s="25" t="s">
        <v>157</v>
      </c>
      <c r="AD15" s="25">
        <v>15965</v>
      </c>
      <c r="AE15" s="25" t="s">
        <v>130</v>
      </c>
      <c r="AF15" s="25" t="s">
        <v>158</v>
      </c>
    </row>
    <row r="16" spans="1:32"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6"/>
      <c r="AB17" s="26"/>
      <c r="AC17" s="25" t="s">
        <v>160</v>
      </c>
      <c r="AD17" s="25">
        <v>13781</v>
      </c>
      <c r="AE17" s="25" t="s">
        <v>122</v>
      </c>
      <c r="AF17" s="25" t="s">
        <v>161</v>
      </c>
    </row>
    <row r="18" spans="1:32" s="179" customFormat="1" ht="20.25" customHeight="1" thickBot="1" x14ac:dyDescent="0.3">
      <c r="A18" s="267"/>
      <c r="B18" s="268"/>
      <c r="C18" s="268"/>
      <c r="D18" s="197" t="s">
        <v>211</v>
      </c>
      <c r="E18" s="192">
        <v>0</v>
      </c>
      <c r="F18" s="11">
        <v>0</v>
      </c>
      <c r="G18" s="11">
        <v>0</v>
      </c>
      <c r="H18" s="11">
        <v>0</v>
      </c>
      <c r="I18" s="11">
        <v>2</v>
      </c>
      <c r="J18" s="12">
        <v>0</v>
      </c>
      <c r="AA18" s="26"/>
      <c r="AB18" s="26"/>
      <c r="AC18" s="25" t="s">
        <v>162</v>
      </c>
      <c r="AD18" s="25">
        <v>13795</v>
      </c>
      <c r="AE18" s="25" t="s">
        <v>118</v>
      </c>
      <c r="AF18" s="25" t="s">
        <v>144</v>
      </c>
    </row>
    <row r="19" spans="1:32" s="179" customFormat="1" ht="20.25" customHeight="1" thickBot="1" x14ac:dyDescent="0.3">
      <c r="A19" s="267"/>
      <c r="B19" s="268"/>
      <c r="C19" s="268"/>
      <c r="D19" s="198" t="s">
        <v>212</v>
      </c>
      <c r="E19" s="193">
        <v>0</v>
      </c>
      <c r="F19" s="13">
        <v>0</v>
      </c>
      <c r="G19" s="13">
        <v>0</v>
      </c>
      <c r="H19" s="13">
        <v>0</v>
      </c>
      <c r="I19" s="13">
        <v>0</v>
      </c>
      <c r="J19" s="14">
        <v>0</v>
      </c>
      <c r="AA19" s="26"/>
      <c r="AB19" s="26"/>
      <c r="AC19" s="25" t="s">
        <v>163</v>
      </c>
      <c r="AD19" s="25">
        <v>13797</v>
      </c>
      <c r="AE19" s="25" t="s">
        <v>114</v>
      </c>
      <c r="AF19" s="25"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v>0</v>
      </c>
      <c r="H21" s="183">
        <v>0</v>
      </c>
      <c r="I21" s="182"/>
      <c r="J21" s="184"/>
      <c r="AA21" s="124"/>
      <c r="AB21" s="124"/>
      <c r="AC21" s="25" t="s">
        <v>166</v>
      </c>
      <c r="AD21" s="25">
        <v>16030</v>
      </c>
      <c r="AE21" s="25" t="s">
        <v>151</v>
      </c>
      <c r="AF21" s="25"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5" t="s">
        <v>167</v>
      </c>
      <c r="AD22" s="25">
        <v>13852</v>
      </c>
      <c r="AE22" s="25" t="s">
        <v>114</v>
      </c>
      <c r="AF22" s="25"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5" t="s">
        <v>168</v>
      </c>
      <c r="AD23" s="25">
        <v>13864</v>
      </c>
      <c r="AE23" s="25" t="s">
        <v>122</v>
      </c>
      <c r="AF23" s="25"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5" t="s">
        <v>170</v>
      </c>
      <c r="AD24" s="25">
        <v>13881</v>
      </c>
      <c r="AE24" s="25" t="s">
        <v>122</v>
      </c>
      <c r="AF24" s="25" t="s">
        <v>169</v>
      </c>
    </row>
    <row r="25" spans="1:32" s="179" customFormat="1" ht="20.25" customHeight="1" thickBot="1" x14ac:dyDescent="0.3">
      <c r="A25" s="283"/>
      <c r="B25" s="268"/>
      <c r="C25" s="269"/>
      <c r="D25" s="196" t="s">
        <v>7</v>
      </c>
      <c r="E25" s="191">
        <v>0</v>
      </c>
      <c r="F25" s="180">
        <v>0</v>
      </c>
      <c r="G25" s="180">
        <v>0</v>
      </c>
      <c r="H25" s="180">
        <v>0</v>
      </c>
      <c r="I25" s="180">
        <v>0</v>
      </c>
      <c r="J25" s="181">
        <v>0</v>
      </c>
      <c r="AA25" s="124"/>
      <c r="AB25" s="124"/>
      <c r="AC25" s="25" t="s">
        <v>171</v>
      </c>
      <c r="AD25" s="25">
        <v>13904</v>
      </c>
      <c r="AE25" s="25" t="s">
        <v>114</v>
      </c>
      <c r="AF25" s="25"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5" t="s">
        <v>173</v>
      </c>
      <c r="AD26" s="25">
        <v>13914</v>
      </c>
      <c r="AE26" s="25" t="s">
        <v>114</v>
      </c>
      <c r="AF26" s="25" t="s">
        <v>174</v>
      </c>
    </row>
    <row r="27" spans="1:32" s="179" customFormat="1" ht="20.25" customHeight="1" thickBot="1" x14ac:dyDescent="0.3">
      <c r="A27" s="283"/>
      <c r="B27" s="268"/>
      <c r="C27" s="269"/>
      <c r="D27" s="197" t="s">
        <v>211</v>
      </c>
      <c r="E27" s="192">
        <v>0</v>
      </c>
      <c r="F27" s="11">
        <v>0</v>
      </c>
      <c r="G27" s="11">
        <v>0</v>
      </c>
      <c r="H27" s="11">
        <v>0</v>
      </c>
      <c r="I27" s="11">
        <v>2</v>
      </c>
      <c r="J27" s="12">
        <v>0</v>
      </c>
      <c r="AA27" s="26"/>
      <c r="AB27" s="26"/>
      <c r="AC27" s="25" t="s">
        <v>175</v>
      </c>
      <c r="AD27" s="25">
        <v>13918</v>
      </c>
      <c r="AE27" s="25" t="s">
        <v>126</v>
      </c>
      <c r="AF27" s="25" t="s">
        <v>127</v>
      </c>
    </row>
    <row r="28" spans="1:32" s="179" customFormat="1" ht="20.25" customHeight="1" thickBot="1" x14ac:dyDescent="0.3">
      <c r="A28" s="283"/>
      <c r="B28" s="268"/>
      <c r="C28" s="269"/>
      <c r="D28" s="198" t="s">
        <v>212</v>
      </c>
      <c r="E28" s="193">
        <v>0</v>
      </c>
      <c r="F28" s="13">
        <v>0</v>
      </c>
      <c r="G28" s="13">
        <v>0</v>
      </c>
      <c r="H28" s="13">
        <v>0</v>
      </c>
      <c r="I28" s="13">
        <v>0</v>
      </c>
      <c r="J28" s="14">
        <v>0</v>
      </c>
      <c r="AA28" s="26"/>
      <c r="AB28" s="26"/>
      <c r="AC28" s="25" t="s">
        <v>176</v>
      </c>
      <c r="AD28" s="25">
        <v>13929</v>
      </c>
      <c r="AE28" s="25" t="s">
        <v>114</v>
      </c>
      <c r="AF28" s="25"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5" t="s">
        <v>177</v>
      </c>
      <c r="AD29" s="25">
        <v>13977</v>
      </c>
      <c r="AE29" s="25" t="s">
        <v>122</v>
      </c>
      <c r="AF29" s="25" t="s">
        <v>178</v>
      </c>
    </row>
    <row r="30" spans="1:32" s="179" customFormat="1" ht="20.25" customHeight="1" thickBot="1" x14ac:dyDescent="0.3">
      <c r="A30" s="267"/>
      <c r="B30" s="268"/>
      <c r="C30" s="269"/>
      <c r="D30" s="195" t="s">
        <v>86</v>
      </c>
      <c r="E30" s="190"/>
      <c r="F30" s="183">
        <v>0</v>
      </c>
      <c r="G30" s="182">
        <v>0</v>
      </c>
      <c r="H30" s="183">
        <v>0</v>
      </c>
      <c r="I30" s="182"/>
      <c r="J30" s="184"/>
      <c r="AA30" s="26"/>
      <c r="AB30" s="26"/>
      <c r="AC30" s="25" t="s">
        <v>179</v>
      </c>
      <c r="AD30" s="25">
        <v>17726</v>
      </c>
      <c r="AE30" s="25" t="s">
        <v>118</v>
      </c>
      <c r="AF30" s="25"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5" t="s">
        <v>180</v>
      </c>
      <c r="AD31" s="25">
        <v>14012</v>
      </c>
      <c r="AE31" s="25" t="s">
        <v>122</v>
      </c>
      <c r="AF31" s="25"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5" t="s">
        <v>181</v>
      </c>
      <c r="AD32" s="25">
        <v>14033</v>
      </c>
      <c r="AE32" s="25" t="s">
        <v>114</v>
      </c>
      <c r="AF32" s="25"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5" t="s">
        <v>182</v>
      </c>
      <c r="AD33" s="25">
        <v>14035</v>
      </c>
      <c r="AE33" s="25" t="s">
        <v>118</v>
      </c>
      <c r="AF33" s="25"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5" t="s">
        <v>183</v>
      </c>
      <c r="AD34" s="25">
        <v>20364</v>
      </c>
      <c r="AE34" s="25" t="s">
        <v>118</v>
      </c>
      <c r="AF34" s="25"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5" t="s">
        <v>184</v>
      </c>
      <c r="AD35" s="25">
        <v>14052</v>
      </c>
      <c r="AE35" s="25" t="s">
        <v>126</v>
      </c>
      <c r="AF35" s="25" t="s">
        <v>185</v>
      </c>
    </row>
    <row r="36" spans="1:32" s="179" customFormat="1" ht="20.25" customHeight="1" thickBot="1" x14ac:dyDescent="0.3">
      <c r="A36" s="267"/>
      <c r="B36" s="268"/>
      <c r="C36" s="269"/>
      <c r="D36" s="197" t="s">
        <v>211</v>
      </c>
      <c r="E36" s="192">
        <v>0</v>
      </c>
      <c r="F36" s="11">
        <v>0</v>
      </c>
      <c r="G36" s="11">
        <v>0</v>
      </c>
      <c r="H36" s="11">
        <v>0</v>
      </c>
      <c r="I36" s="11">
        <v>2</v>
      </c>
      <c r="J36" s="12">
        <v>0</v>
      </c>
      <c r="AA36" s="26"/>
      <c r="AB36" s="26"/>
      <c r="AC36" s="25" t="s">
        <v>186</v>
      </c>
      <c r="AD36" s="25">
        <v>14072</v>
      </c>
      <c r="AE36" s="25" t="s">
        <v>114</v>
      </c>
      <c r="AF36" s="25" t="s">
        <v>172</v>
      </c>
    </row>
    <row r="37" spans="1:32" s="179" customFormat="1" ht="20.25" customHeight="1" thickBot="1" x14ac:dyDescent="0.3">
      <c r="A37" s="267"/>
      <c r="B37" s="268"/>
      <c r="C37" s="269"/>
      <c r="D37" s="198" t="s">
        <v>212</v>
      </c>
      <c r="E37" s="193">
        <v>0</v>
      </c>
      <c r="F37" s="13">
        <v>0</v>
      </c>
      <c r="G37" s="13">
        <v>0</v>
      </c>
      <c r="H37" s="13">
        <v>0</v>
      </c>
      <c r="I37" s="13">
        <v>0</v>
      </c>
      <c r="J37" s="14">
        <v>0</v>
      </c>
      <c r="AA37" s="26"/>
      <c r="AB37" s="26"/>
      <c r="AC37" s="25" t="s">
        <v>187</v>
      </c>
      <c r="AD37" s="25">
        <v>14078</v>
      </c>
      <c r="AE37" s="25" t="s">
        <v>118</v>
      </c>
      <c r="AF37" s="25"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5" t="s">
        <v>189</v>
      </c>
      <c r="AD38" s="25">
        <v>14102</v>
      </c>
      <c r="AE38" s="25" t="s">
        <v>147</v>
      </c>
      <c r="AF38" s="25" t="s">
        <v>190</v>
      </c>
    </row>
    <row r="39" spans="1:32" s="179" customFormat="1" ht="20.25" customHeight="1" thickBot="1" x14ac:dyDescent="0.3">
      <c r="A39" s="275"/>
      <c r="B39" s="268"/>
      <c r="C39" s="279"/>
      <c r="D39" s="195" t="s">
        <v>86</v>
      </c>
      <c r="E39" s="190"/>
      <c r="F39" s="183">
        <v>0</v>
      </c>
      <c r="G39" s="182">
        <v>0</v>
      </c>
      <c r="H39" s="183">
        <v>0</v>
      </c>
      <c r="I39" s="182"/>
      <c r="J39" s="184"/>
      <c r="AA39" s="26"/>
      <c r="AB39" s="26"/>
      <c r="AC39" s="1" t="s">
        <v>191</v>
      </c>
      <c r="AD39" s="25">
        <v>14103</v>
      </c>
      <c r="AE39" s="25" t="s">
        <v>147</v>
      </c>
      <c r="AF39" s="25"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5" t="s">
        <v>192</v>
      </c>
      <c r="AD40" s="25">
        <v>14104</v>
      </c>
      <c r="AE40" s="25" t="s">
        <v>122</v>
      </c>
      <c r="AF40" s="25"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5" t="s">
        <v>193</v>
      </c>
      <c r="AD41" s="25">
        <v>14106</v>
      </c>
      <c r="AE41" s="25" t="s">
        <v>122</v>
      </c>
      <c r="AF41" s="25"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5" t="s">
        <v>194</v>
      </c>
      <c r="AD42" s="25">
        <v>13739</v>
      </c>
      <c r="AE42" s="25" t="s">
        <v>114</v>
      </c>
      <c r="AF42" s="25"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5" t="s">
        <v>196</v>
      </c>
      <c r="AD43" s="25">
        <v>14110</v>
      </c>
      <c r="AE43" s="25" t="s">
        <v>147</v>
      </c>
      <c r="AF43" s="25"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5" t="s">
        <v>197</v>
      </c>
      <c r="AD44" s="25">
        <v>16141</v>
      </c>
      <c r="AE44" s="25" t="s">
        <v>151</v>
      </c>
      <c r="AF44" s="25" t="s">
        <v>198</v>
      </c>
    </row>
    <row r="45" spans="1:32" s="179" customFormat="1" ht="20.25" customHeight="1" thickBot="1" x14ac:dyDescent="0.3">
      <c r="A45" s="275"/>
      <c r="B45" s="268"/>
      <c r="C45" s="279"/>
      <c r="D45" s="197" t="s">
        <v>211</v>
      </c>
      <c r="E45" s="192">
        <v>1</v>
      </c>
      <c r="F45" s="11">
        <v>0</v>
      </c>
      <c r="G45" s="11">
        <v>0</v>
      </c>
      <c r="H45" s="11">
        <v>0</v>
      </c>
      <c r="I45" s="11">
        <v>16</v>
      </c>
      <c r="J45" s="12">
        <v>6</v>
      </c>
      <c r="AA45" s="26"/>
      <c r="AB45" s="26"/>
      <c r="AC45" s="25" t="s">
        <v>199</v>
      </c>
      <c r="AD45" s="25">
        <v>14059</v>
      </c>
      <c r="AE45" s="25" t="s">
        <v>118</v>
      </c>
      <c r="AF45" s="25" t="s">
        <v>200</v>
      </c>
    </row>
    <row r="46" spans="1:32" s="179" customFormat="1" ht="20.25" customHeight="1" thickBot="1" x14ac:dyDescent="0.3">
      <c r="A46" s="275"/>
      <c r="B46" s="268"/>
      <c r="C46" s="279"/>
      <c r="D46" s="198" t="s">
        <v>212</v>
      </c>
      <c r="E46" s="193">
        <v>0</v>
      </c>
      <c r="F46" s="13">
        <v>0</v>
      </c>
      <c r="G46" s="13">
        <v>0</v>
      </c>
      <c r="H46" s="13">
        <v>0</v>
      </c>
      <c r="I46" s="13">
        <v>0</v>
      </c>
      <c r="J46" s="14">
        <v>0</v>
      </c>
      <c r="AA46" s="26"/>
      <c r="AB46" s="26"/>
      <c r="AC46" s="25" t="s">
        <v>201</v>
      </c>
      <c r="AD46" s="25">
        <v>14120</v>
      </c>
      <c r="AE46" s="25" t="s">
        <v>122</v>
      </c>
      <c r="AF46" s="25"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26"/>
      <c r="AB47" s="26"/>
      <c r="AC47" s="25" t="s">
        <v>202</v>
      </c>
      <c r="AD47" s="25">
        <v>14121</v>
      </c>
      <c r="AE47" s="25" t="s">
        <v>147</v>
      </c>
      <c r="AF47" s="25" t="s">
        <v>203</v>
      </c>
    </row>
    <row r="48" spans="1:32" s="179" customFormat="1" ht="20.25" customHeight="1" thickBot="1" x14ac:dyDescent="0.3">
      <c r="A48" s="267"/>
      <c r="B48" s="268"/>
      <c r="C48" s="279"/>
      <c r="D48" s="195" t="s">
        <v>86</v>
      </c>
      <c r="E48" s="190"/>
      <c r="F48" s="183">
        <v>0</v>
      </c>
      <c r="G48" s="182">
        <v>0</v>
      </c>
      <c r="H48" s="183">
        <v>0</v>
      </c>
      <c r="I48" s="182"/>
      <c r="J48" s="184"/>
      <c r="AA48" s="26"/>
      <c r="AB48" s="26"/>
      <c r="AC48" s="25" t="s">
        <v>204</v>
      </c>
      <c r="AD48" s="25">
        <v>20836</v>
      </c>
      <c r="AE48" s="25" t="s">
        <v>122</v>
      </c>
      <c r="AF48" s="25"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5" t="s">
        <v>205</v>
      </c>
      <c r="AD49" s="25">
        <v>14123</v>
      </c>
      <c r="AE49" s="25" t="s">
        <v>114</v>
      </c>
      <c r="AF49" s="25"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5">
        <v>14124</v>
      </c>
      <c r="AE50" s="25" t="s">
        <v>118</v>
      </c>
      <c r="AF50" s="25"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5" t="s">
        <v>219</v>
      </c>
      <c r="AD51" s="25">
        <v>16145</v>
      </c>
      <c r="AE51" s="25" t="s">
        <v>151</v>
      </c>
      <c r="AF51" s="25"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5" t="s">
        <v>221</v>
      </c>
      <c r="AD52" s="25">
        <v>14128</v>
      </c>
      <c r="AE52" s="25" t="s">
        <v>122</v>
      </c>
      <c r="AF52" s="25"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5" t="s">
        <v>222</v>
      </c>
      <c r="AD53" s="25">
        <v>14139</v>
      </c>
      <c r="AE53" s="25" t="s">
        <v>126</v>
      </c>
      <c r="AF53" s="25" t="s">
        <v>223</v>
      </c>
    </row>
    <row r="54" spans="1:32" s="179" customFormat="1" ht="20.25" customHeight="1" thickBot="1" x14ac:dyDescent="0.3">
      <c r="A54" s="267"/>
      <c r="B54" s="268"/>
      <c r="C54" s="279"/>
      <c r="D54" s="197" t="s">
        <v>211</v>
      </c>
      <c r="E54" s="192">
        <v>0</v>
      </c>
      <c r="F54" s="11">
        <v>0</v>
      </c>
      <c r="G54" s="11">
        <v>0</v>
      </c>
      <c r="H54" s="11">
        <v>0</v>
      </c>
      <c r="I54" s="11">
        <v>0</v>
      </c>
      <c r="J54" s="12">
        <v>0</v>
      </c>
      <c r="AA54" s="26"/>
      <c r="AB54" s="26"/>
      <c r="AC54" s="25" t="s">
        <v>224</v>
      </c>
      <c r="AD54" s="25">
        <v>14157</v>
      </c>
      <c r="AE54" s="25" t="s">
        <v>147</v>
      </c>
      <c r="AF54" s="25" t="s">
        <v>225</v>
      </c>
    </row>
    <row r="55" spans="1:32" s="179" customFormat="1" ht="20.25" customHeight="1" thickBot="1" x14ac:dyDescent="0.3">
      <c r="A55" s="267"/>
      <c r="B55" s="268"/>
      <c r="C55" s="279"/>
      <c r="D55" s="198" t="s">
        <v>212</v>
      </c>
      <c r="E55" s="193">
        <v>0</v>
      </c>
      <c r="F55" s="13">
        <v>0</v>
      </c>
      <c r="G55" s="13">
        <v>0</v>
      </c>
      <c r="H55" s="13">
        <v>0</v>
      </c>
      <c r="I55" s="13">
        <v>0</v>
      </c>
      <c r="J55" s="14">
        <v>0</v>
      </c>
      <c r="AA55" s="26"/>
      <c r="AB55" s="26"/>
      <c r="AC55" s="25" t="s">
        <v>226</v>
      </c>
      <c r="AD55" s="25">
        <v>17183</v>
      </c>
      <c r="AE55" s="25" t="s">
        <v>114</v>
      </c>
      <c r="AF55" s="25"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5">
        <v>14166</v>
      </c>
      <c r="AE56" s="25" t="s">
        <v>147</v>
      </c>
      <c r="AF56" s="25" t="s">
        <v>228</v>
      </c>
    </row>
    <row r="57" spans="1:32" s="179" customFormat="1" ht="20.25" customHeight="1" thickBot="1" x14ac:dyDescent="0.3">
      <c r="A57" s="267"/>
      <c r="B57" s="268"/>
      <c r="C57" s="279"/>
      <c r="D57" s="195" t="s">
        <v>86</v>
      </c>
      <c r="E57" s="190"/>
      <c r="F57" s="183">
        <v>0</v>
      </c>
      <c r="G57" s="182">
        <v>0</v>
      </c>
      <c r="H57" s="183">
        <v>0</v>
      </c>
      <c r="I57" s="182"/>
      <c r="J57" s="184"/>
      <c r="AA57" s="26"/>
      <c r="AB57" s="26"/>
      <c r="AC57" s="25" t="s">
        <v>229</v>
      </c>
      <c r="AD57" s="25">
        <v>20692</v>
      </c>
      <c r="AE57" s="25" t="s">
        <v>230</v>
      </c>
      <c r="AF57" s="25"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5" t="s">
        <v>232</v>
      </c>
      <c r="AD58" s="25">
        <v>14174</v>
      </c>
      <c r="AE58" s="25" t="s">
        <v>118</v>
      </c>
      <c r="AF58" s="25"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178"/>
      <c r="AD59" s="178"/>
      <c r="AE59" s="178"/>
      <c r="AF59" s="178"/>
    </row>
    <row r="60" spans="1:32" s="179" customFormat="1" ht="20.25" customHeight="1" thickBot="1" x14ac:dyDescent="0.3">
      <c r="A60" s="267"/>
      <c r="B60" s="268"/>
      <c r="C60" s="279"/>
      <c r="D60" s="196" t="s">
        <v>6</v>
      </c>
      <c r="E60" s="190"/>
      <c r="F60" s="180">
        <v>0</v>
      </c>
      <c r="G60" s="182"/>
      <c r="H60" s="180">
        <v>0</v>
      </c>
      <c r="I60" s="182"/>
      <c r="J60" s="181">
        <v>0</v>
      </c>
      <c r="AA60" s="26"/>
      <c r="AB60" s="26"/>
      <c r="AC60" s="178"/>
      <c r="AD60" s="178"/>
      <c r="AE60" s="178"/>
      <c r="AF60" s="178"/>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178"/>
      <c r="AD61" s="178"/>
      <c r="AE61" s="178"/>
      <c r="AF61" s="178"/>
    </row>
    <row r="62" spans="1:32" s="179" customFormat="1" ht="20.25" customHeight="1" thickBot="1" x14ac:dyDescent="0.3">
      <c r="A62" s="267"/>
      <c r="B62" s="268"/>
      <c r="C62" s="279"/>
      <c r="D62" s="197" t="s">
        <v>210</v>
      </c>
      <c r="E62" s="190"/>
      <c r="F62" s="180">
        <v>0</v>
      </c>
      <c r="G62" s="182"/>
      <c r="H62" s="180">
        <v>0</v>
      </c>
      <c r="I62" s="182"/>
      <c r="J62" s="181">
        <v>0</v>
      </c>
      <c r="AA62" s="178"/>
      <c r="AB62" s="178"/>
      <c r="AC62" s="178"/>
      <c r="AD62" s="178"/>
      <c r="AE62" s="178"/>
      <c r="AF62" s="178"/>
    </row>
    <row r="63" spans="1:32" s="179" customFormat="1" ht="20.25" customHeight="1" thickBot="1" x14ac:dyDescent="0.3">
      <c r="A63" s="267"/>
      <c r="B63" s="268"/>
      <c r="C63" s="279"/>
      <c r="D63" s="197" t="s">
        <v>211</v>
      </c>
      <c r="E63" s="192">
        <v>0</v>
      </c>
      <c r="F63" s="11">
        <v>0</v>
      </c>
      <c r="G63" s="11">
        <v>0</v>
      </c>
      <c r="H63" s="11">
        <v>0</v>
      </c>
      <c r="I63" s="11">
        <v>0</v>
      </c>
      <c r="J63" s="12">
        <v>0</v>
      </c>
      <c r="AA63" s="178"/>
      <c r="AB63" s="178"/>
      <c r="AC63" s="178"/>
      <c r="AD63" s="178"/>
      <c r="AE63" s="178"/>
      <c r="AF63" s="178"/>
    </row>
    <row r="64" spans="1:32" s="179" customFormat="1" ht="20.25" customHeight="1" thickBot="1" x14ac:dyDescent="0.3">
      <c r="A64" s="267"/>
      <c r="B64" s="268"/>
      <c r="C64" s="279"/>
      <c r="D64" s="198" t="s">
        <v>212</v>
      </c>
      <c r="E64" s="193">
        <v>0</v>
      </c>
      <c r="F64" s="13">
        <v>0</v>
      </c>
      <c r="G64" s="13">
        <v>0</v>
      </c>
      <c r="H64" s="13">
        <v>0</v>
      </c>
      <c r="I64" s="13">
        <v>0</v>
      </c>
      <c r="J64" s="14">
        <v>0</v>
      </c>
      <c r="AA64" s="178"/>
      <c r="AB64" s="178"/>
      <c r="AC64" s="178"/>
      <c r="AD64" s="178"/>
      <c r="AE64" s="178"/>
      <c r="AF64" s="178"/>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178"/>
      <c r="AB65" s="178"/>
      <c r="AC65" s="178"/>
      <c r="AD65" s="178"/>
      <c r="AE65" s="178"/>
      <c r="AF65" s="178"/>
    </row>
    <row r="66" spans="1:32" s="179" customFormat="1" ht="20.25" customHeight="1" thickBot="1" x14ac:dyDescent="0.3">
      <c r="A66" s="267"/>
      <c r="B66" s="279"/>
      <c r="C66" s="269"/>
      <c r="D66" s="195" t="s">
        <v>86</v>
      </c>
      <c r="E66" s="190"/>
      <c r="F66" s="183">
        <v>0</v>
      </c>
      <c r="G66" s="182">
        <v>0</v>
      </c>
      <c r="H66" s="183">
        <v>0</v>
      </c>
      <c r="I66" s="182"/>
      <c r="J66" s="184"/>
      <c r="AA66" s="178"/>
      <c r="AB66" s="178"/>
      <c r="AC66" s="178"/>
      <c r="AD66" s="178"/>
      <c r="AE66" s="178"/>
      <c r="AF66" s="178"/>
    </row>
    <row r="67" spans="1:32" s="179" customFormat="1" ht="20.25" customHeight="1" thickBot="1" x14ac:dyDescent="0.3">
      <c r="A67" s="267"/>
      <c r="B67" s="279"/>
      <c r="C67" s="269"/>
      <c r="D67" s="196" t="s">
        <v>5</v>
      </c>
      <c r="E67" s="191">
        <v>0</v>
      </c>
      <c r="F67" s="182"/>
      <c r="G67" s="180">
        <v>0</v>
      </c>
      <c r="H67" s="182"/>
      <c r="I67" s="180">
        <v>0</v>
      </c>
      <c r="J67" s="184"/>
      <c r="AA67" s="178"/>
      <c r="AB67" s="178"/>
      <c r="AC67" s="178"/>
      <c r="AD67" s="178"/>
      <c r="AE67" s="178"/>
      <c r="AF67" s="178"/>
    </row>
    <row r="68" spans="1:32" s="179" customFormat="1" ht="20.25" customHeight="1" thickBot="1" x14ac:dyDescent="0.3">
      <c r="A68" s="267"/>
      <c r="B68" s="279"/>
      <c r="C68" s="269"/>
      <c r="D68" s="196" t="s">
        <v>209</v>
      </c>
      <c r="E68" s="191">
        <v>0</v>
      </c>
      <c r="F68" s="182"/>
      <c r="G68" s="180">
        <v>0</v>
      </c>
      <c r="H68" s="182"/>
      <c r="I68" s="180">
        <v>0</v>
      </c>
      <c r="J68" s="184"/>
      <c r="AA68" s="178"/>
      <c r="AB68" s="178"/>
      <c r="AC68" s="178"/>
      <c r="AD68" s="178"/>
      <c r="AE68" s="178"/>
      <c r="AF68" s="178"/>
    </row>
    <row r="69" spans="1:32" s="179" customFormat="1" ht="20.25" customHeight="1" thickBot="1" x14ac:dyDescent="0.3">
      <c r="A69" s="267"/>
      <c r="B69" s="279"/>
      <c r="C69" s="269"/>
      <c r="D69" s="196" t="s">
        <v>6</v>
      </c>
      <c r="E69" s="190"/>
      <c r="F69" s="180">
        <v>0</v>
      </c>
      <c r="G69" s="182"/>
      <c r="H69" s="180">
        <v>0</v>
      </c>
      <c r="I69" s="182"/>
      <c r="J69" s="181">
        <v>0</v>
      </c>
      <c r="AA69" s="178"/>
      <c r="AB69" s="178"/>
      <c r="AC69" s="178"/>
      <c r="AD69" s="178"/>
      <c r="AE69" s="178"/>
      <c r="AF69" s="178"/>
    </row>
    <row r="70" spans="1:32" s="179" customFormat="1" ht="20.25" customHeight="1" thickBot="1" x14ac:dyDescent="0.3">
      <c r="A70" s="267"/>
      <c r="B70" s="279"/>
      <c r="C70" s="269"/>
      <c r="D70" s="196" t="s">
        <v>7</v>
      </c>
      <c r="E70" s="191">
        <v>0</v>
      </c>
      <c r="F70" s="180">
        <v>0</v>
      </c>
      <c r="G70" s="180">
        <v>0</v>
      </c>
      <c r="H70" s="180">
        <v>0</v>
      </c>
      <c r="I70" s="180">
        <v>0</v>
      </c>
      <c r="J70" s="181">
        <v>0</v>
      </c>
      <c r="AA70" s="178"/>
      <c r="AB70" s="178"/>
      <c r="AC70" s="178"/>
      <c r="AD70" s="178"/>
      <c r="AE70" s="178"/>
      <c r="AF70" s="178"/>
    </row>
    <row r="71" spans="1:32" s="179" customFormat="1" ht="20.25" customHeight="1" thickBot="1" x14ac:dyDescent="0.3">
      <c r="A71" s="267"/>
      <c r="B71" s="279"/>
      <c r="C71" s="269"/>
      <c r="D71" s="197" t="s">
        <v>210</v>
      </c>
      <c r="E71" s="190"/>
      <c r="F71" s="180">
        <v>0</v>
      </c>
      <c r="G71" s="182"/>
      <c r="H71" s="180">
        <v>0</v>
      </c>
      <c r="I71" s="182"/>
      <c r="J71" s="181">
        <v>0</v>
      </c>
      <c r="AA71" s="178"/>
      <c r="AB71" s="178"/>
      <c r="AC71" s="178"/>
      <c r="AD71" s="178"/>
      <c r="AE71" s="178"/>
      <c r="AF71" s="178"/>
    </row>
    <row r="72" spans="1:32" s="179" customFormat="1" ht="20.25" customHeight="1" thickBot="1" x14ac:dyDescent="0.3">
      <c r="A72" s="267"/>
      <c r="B72" s="279"/>
      <c r="C72" s="269"/>
      <c r="D72" s="197" t="s">
        <v>211</v>
      </c>
      <c r="E72" s="192">
        <v>0</v>
      </c>
      <c r="F72" s="11">
        <v>0</v>
      </c>
      <c r="G72" s="11">
        <v>0</v>
      </c>
      <c r="H72" s="11">
        <v>0</v>
      </c>
      <c r="I72" s="11">
        <v>0</v>
      </c>
      <c r="J72" s="12">
        <v>0</v>
      </c>
      <c r="AA72" s="178"/>
      <c r="AB72" s="178"/>
      <c r="AC72" s="178"/>
      <c r="AD72" s="178"/>
      <c r="AE72" s="178"/>
      <c r="AF72" s="178"/>
    </row>
    <row r="73" spans="1:32" s="179" customFormat="1" ht="20.25" customHeight="1" thickBot="1" x14ac:dyDescent="0.3">
      <c r="A73" s="267"/>
      <c r="B73" s="279"/>
      <c r="C73" s="269"/>
      <c r="D73" s="198" t="s">
        <v>212</v>
      </c>
      <c r="E73" s="193">
        <v>0</v>
      </c>
      <c r="F73" s="13">
        <v>0</v>
      </c>
      <c r="G73" s="13">
        <v>0</v>
      </c>
      <c r="H73" s="13">
        <v>0</v>
      </c>
      <c r="I73" s="13">
        <v>0</v>
      </c>
      <c r="J73" s="14">
        <v>0</v>
      </c>
      <c r="AA73" s="178"/>
      <c r="AB73" s="178"/>
      <c r="AC73" s="178"/>
      <c r="AD73" s="178"/>
      <c r="AE73" s="178"/>
      <c r="AF73" s="178"/>
    </row>
    <row r="74" spans="1:32" s="179" customFormat="1" ht="20.25" customHeight="1" thickBot="1" x14ac:dyDescent="0.3">
      <c r="A74" s="267">
        <v>9</v>
      </c>
      <c r="B74" s="268" t="s">
        <v>21</v>
      </c>
      <c r="C74" s="279" t="s">
        <v>22</v>
      </c>
      <c r="D74" s="196" t="s">
        <v>208</v>
      </c>
      <c r="E74" s="189">
        <v>0</v>
      </c>
      <c r="F74" s="185">
        <v>0</v>
      </c>
      <c r="G74" s="185">
        <v>0</v>
      </c>
      <c r="H74" s="185">
        <v>0</v>
      </c>
      <c r="I74" s="185">
        <v>0</v>
      </c>
      <c r="J74" s="186">
        <v>0</v>
      </c>
      <c r="AA74" s="178"/>
      <c r="AB74" s="178"/>
      <c r="AC74" s="178"/>
      <c r="AD74" s="178"/>
      <c r="AE74" s="178"/>
      <c r="AF74" s="178"/>
    </row>
    <row r="75" spans="1:32" s="179" customFormat="1" ht="20.25" customHeight="1" thickBot="1" x14ac:dyDescent="0.3">
      <c r="A75" s="267"/>
      <c r="B75" s="268"/>
      <c r="C75" s="279"/>
      <c r="D75" s="195" t="s">
        <v>86</v>
      </c>
      <c r="E75" s="190"/>
      <c r="F75" s="183">
        <v>0</v>
      </c>
      <c r="G75" s="182">
        <v>0</v>
      </c>
      <c r="H75" s="183">
        <v>0</v>
      </c>
      <c r="I75" s="182"/>
      <c r="J75" s="184"/>
      <c r="AA75" s="178"/>
      <c r="AB75" s="178"/>
      <c r="AC75" s="178"/>
      <c r="AD75" s="178"/>
      <c r="AE75" s="178"/>
      <c r="AF75" s="178"/>
    </row>
    <row r="76" spans="1:32" s="179" customFormat="1" ht="20.25" customHeight="1" thickBot="1" x14ac:dyDescent="0.3">
      <c r="A76" s="267"/>
      <c r="B76" s="268"/>
      <c r="C76" s="279"/>
      <c r="D76" s="196" t="s">
        <v>5</v>
      </c>
      <c r="E76" s="191">
        <v>0</v>
      </c>
      <c r="F76" s="182"/>
      <c r="G76" s="180">
        <v>0</v>
      </c>
      <c r="H76" s="182"/>
      <c r="I76" s="180">
        <v>0</v>
      </c>
      <c r="J76" s="184"/>
      <c r="AA76" s="178"/>
      <c r="AB76" s="178"/>
      <c r="AC76" s="178"/>
      <c r="AD76" s="178"/>
      <c r="AE76" s="178"/>
      <c r="AF76" s="178"/>
    </row>
    <row r="77" spans="1:32" s="179" customFormat="1" ht="20.25" customHeight="1" thickBot="1" x14ac:dyDescent="0.3">
      <c r="A77" s="267"/>
      <c r="B77" s="268"/>
      <c r="C77" s="279"/>
      <c r="D77" s="196" t="s">
        <v>209</v>
      </c>
      <c r="E77" s="191">
        <v>0</v>
      </c>
      <c r="F77" s="182"/>
      <c r="G77" s="180">
        <v>0</v>
      </c>
      <c r="H77" s="182"/>
      <c r="I77" s="180">
        <v>0</v>
      </c>
      <c r="J77" s="184"/>
      <c r="AA77" s="178"/>
      <c r="AB77" s="178"/>
      <c r="AC77" s="178"/>
      <c r="AD77" s="178"/>
      <c r="AE77" s="178"/>
      <c r="AF77" s="178"/>
    </row>
    <row r="78" spans="1:32" s="179" customFormat="1" ht="20.25" customHeight="1" thickBot="1" x14ac:dyDescent="0.3">
      <c r="A78" s="267"/>
      <c r="B78" s="268"/>
      <c r="C78" s="279"/>
      <c r="D78" s="196" t="s">
        <v>6</v>
      </c>
      <c r="E78" s="190"/>
      <c r="F78" s="180">
        <v>0</v>
      </c>
      <c r="G78" s="182"/>
      <c r="H78" s="180">
        <v>0</v>
      </c>
      <c r="I78" s="182"/>
      <c r="J78" s="181">
        <v>0</v>
      </c>
      <c r="AA78" s="178"/>
      <c r="AB78" s="178"/>
      <c r="AC78" s="178"/>
      <c r="AD78" s="178"/>
      <c r="AE78" s="178"/>
      <c r="AF78" s="178"/>
    </row>
    <row r="79" spans="1:32" s="179" customFormat="1" ht="20.25" customHeight="1" thickBot="1" x14ac:dyDescent="0.3">
      <c r="A79" s="267"/>
      <c r="B79" s="268"/>
      <c r="C79" s="279"/>
      <c r="D79" s="196" t="s">
        <v>7</v>
      </c>
      <c r="E79" s="191">
        <v>0</v>
      </c>
      <c r="F79" s="180">
        <v>0</v>
      </c>
      <c r="G79" s="180">
        <v>0</v>
      </c>
      <c r="H79" s="180">
        <v>0</v>
      </c>
      <c r="I79" s="180">
        <v>0</v>
      </c>
      <c r="J79" s="181">
        <v>0</v>
      </c>
      <c r="AA79" s="178"/>
      <c r="AB79" s="178"/>
      <c r="AC79" s="178"/>
      <c r="AD79" s="178"/>
      <c r="AE79" s="178"/>
      <c r="AF79" s="178"/>
    </row>
    <row r="80" spans="1:32" s="179" customFormat="1" ht="20.25" customHeight="1" thickBot="1" x14ac:dyDescent="0.3">
      <c r="A80" s="267"/>
      <c r="B80" s="268"/>
      <c r="C80" s="279"/>
      <c r="D80" s="197" t="s">
        <v>210</v>
      </c>
      <c r="E80" s="190"/>
      <c r="F80" s="180">
        <v>0</v>
      </c>
      <c r="G80" s="182"/>
      <c r="H80" s="180">
        <v>0</v>
      </c>
      <c r="I80" s="182"/>
      <c r="J80" s="181">
        <v>0</v>
      </c>
      <c r="AA80" s="178"/>
      <c r="AB80" s="178"/>
      <c r="AC80" s="178"/>
      <c r="AD80" s="178"/>
      <c r="AE80" s="178"/>
      <c r="AF80" s="178"/>
    </row>
    <row r="81" spans="1:32" s="179" customFormat="1" ht="20.25" customHeight="1" thickBot="1" x14ac:dyDescent="0.3">
      <c r="A81" s="267"/>
      <c r="B81" s="268"/>
      <c r="C81" s="279"/>
      <c r="D81" s="197" t="s">
        <v>211</v>
      </c>
      <c r="E81" s="192">
        <v>0</v>
      </c>
      <c r="F81" s="11">
        <v>0</v>
      </c>
      <c r="G81" s="11">
        <v>0</v>
      </c>
      <c r="H81" s="11">
        <v>0</v>
      </c>
      <c r="I81" s="11">
        <v>0</v>
      </c>
      <c r="J81" s="12">
        <v>0</v>
      </c>
      <c r="AA81" s="178"/>
      <c r="AB81" s="178"/>
      <c r="AC81" s="178"/>
      <c r="AD81" s="178"/>
      <c r="AE81" s="178"/>
      <c r="AF81" s="178"/>
    </row>
    <row r="82" spans="1:32" s="179" customFormat="1" ht="20.25" customHeight="1" thickBot="1" x14ac:dyDescent="0.3">
      <c r="A82" s="267"/>
      <c r="B82" s="268"/>
      <c r="C82" s="279"/>
      <c r="D82" s="198" t="s">
        <v>212</v>
      </c>
      <c r="E82" s="193">
        <v>0</v>
      </c>
      <c r="F82" s="13">
        <v>0</v>
      </c>
      <c r="G82" s="13">
        <v>0</v>
      </c>
      <c r="H82" s="13">
        <v>0</v>
      </c>
      <c r="I82" s="13">
        <v>0</v>
      </c>
      <c r="J82" s="14">
        <v>0</v>
      </c>
      <c r="AA82" s="178"/>
      <c r="AB82" s="178"/>
      <c r="AC82" s="178"/>
      <c r="AD82" s="178"/>
      <c r="AE82" s="178"/>
      <c r="AF82" s="178"/>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178"/>
      <c r="AB83" s="178"/>
      <c r="AC83" s="178"/>
      <c r="AD83" s="178"/>
      <c r="AE83" s="178"/>
      <c r="AF83" s="178"/>
    </row>
    <row r="84" spans="1:32" s="179" customFormat="1" ht="20.25" customHeight="1" thickBot="1" x14ac:dyDescent="0.3">
      <c r="A84" s="275"/>
      <c r="B84" s="268"/>
      <c r="C84" s="281"/>
      <c r="D84" s="195" t="s">
        <v>86</v>
      </c>
      <c r="E84" s="190"/>
      <c r="F84" s="183">
        <v>0</v>
      </c>
      <c r="G84" s="182">
        <v>0</v>
      </c>
      <c r="H84" s="183">
        <v>0</v>
      </c>
      <c r="I84" s="182"/>
      <c r="J84" s="184"/>
      <c r="AA84" s="178"/>
      <c r="AB84" s="178"/>
      <c r="AC84" s="178"/>
      <c r="AD84" s="178"/>
      <c r="AE84" s="178"/>
      <c r="AF84" s="178"/>
    </row>
    <row r="85" spans="1:32" s="179" customFormat="1" ht="20.25" customHeight="1" thickBot="1" x14ac:dyDescent="0.3">
      <c r="A85" s="275"/>
      <c r="B85" s="268"/>
      <c r="C85" s="281"/>
      <c r="D85" s="196" t="s">
        <v>5</v>
      </c>
      <c r="E85" s="191">
        <v>0</v>
      </c>
      <c r="F85" s="182"/>
      <c r="G85" s="180">
        <v>0</v>
      </c>
      <c r="H85" s="182"/>
      <c r="I85" s="180">
        <v>0</v>
      </c>
      <c r="J85" s="184"/>
      <c r="AA85" s="178"/>
      <c r="AB85" s="178"/>
      <c r="AC85" s="178"/>
      <c r="AD85" s="178"/>
      <c r="AE85" s="178"/>
      <c r="AF85" s="178"/>
    </row>
    <row r="86" spans="1:32" s="179" customFormat="1" ht="20.25" customHeight="1" thickBot="1" x14ac:dyDescent="0.3">
      <c r="A86" s="275"/>
      <c r="B86" s="268"/>
      <c r="C86" s="281"/>
      <c r="D86" s="196" t="s">
        <v>209</v>
      </c>
      <c r="E86" s="191">
        <v>0</v>
      </c>
      <c r="F86" s="182"/>
      <c r="G86" s="180">
        <v>0</v>
      </c>
      <c r="H86" s="182"/>
      <c r="I86" s="180">
        <v>0</v>
      </c>
      <c r="J86" s="184"/>
      <c r="AA86" s="178"/>
      <c r="AB86" s="178"/>
      <c r="AC86" s="178"/>
      <c r="AD86" s="178"/>
      <c r="AE86" s="178"/>
      <c r="AF86" s="178"/>
    </row>
    <row r="87" spans="1:32" s="179" customFormat="1" ht="20.25" customHeight="1" thickBot="1" x14ac:dyDescent="0.3">
      <c r="A87" s="275"/>
      <c r="B87" s="268"/>
      <c r="C87" s="281"/>
      <c r="D87" s="196" t="s">
        <v>6</v>
      </c>
      <c r="E87" s="190"/>
      <c r="F87" s="180">
        <v>0</v>
      </c>
      <c r="G87" s="182"/>
      <c r="H87" s="180">
        <v>0</v>
      </c>
      <c r="I87" s="182"/>
      <c r="J87" s="181">
        <v>0</v>
      </c>
      <c r="AA87" s="178"/>
      <c r="AB87" s="178"/>
      <c r="AC87" s="178"/>
      <c r="AD87" s="178"/>
      <c r="AE87" s="178"/>
      <c r="AF87" s="178"/>
    </row>
    <row r="88" spans="1:32" s="179" customFormat="1" ht="20.25" customHeight="1" thickBot="1" x14ac:dyDescent="0.3">
      <c r="A88" s="275"/>
      <c r="B88" s="268"/>
      <c r="C88" s="281"/>
      <c r="D88" s="196" t="s">
        <v>7</v>
      </c>
      <c r="E88" s="191">
        <v>0</v>
      </c>
      <c r="F88" s="180">
        <v>0</v>
      </c>
      <c r="G88" s="180">
        <v>0</v>
      </c>
      <c r="H88" s="180">
        <v>0</v>
      </c>
      <c r="I88" s="180">
        <v>0</v>
      </c>
      <c r="J88" s="181">
        <v>0</v>
      </c>
      <c r="AA88" s="178"/>
      <c r="AB88" s="178"/>
      <c r="AC88" s="178"/>
      <c r="AD88" s="178"/>
      <c r="AE88" s="178"/>
      <c r="AF88" s="178"/>
    </row>
    <row r="89" spans="1:32" s="179" customFormat="1" ht="20.25" customHeight="1" thickBot="1" x14ac:dyDescent="0.3">
      <c r="A89" s="275"/>
      <c r="B89" s="268"/>
      <c r="C89" s="281"/>
      <c r="D89" s="197" t="s">
        <v>210</v>
      </c>
      <c r="E89" s="190"/>
      <c r="F89" s="180">
        <v>0</v>
      </c>
      <c r="G89" s="182"/>
      <c r="H89" s="180">
        <v>0</v>
      </c>
      <c r="I89" s="182"/>
      <c r="J89" s="181">
        <v>0</v>
      </c>
      <c r="AA89" s="178"/>
      <c r="AB89" s="178"/>
      <c r="AC89" s="178"/>
      <c r="AD89" s="178"/>
      <c r="AE89" s="178"/>
      <c r="AF89" s="178"/>
    </row>
    <row r="90" spans="1:32" s="179" customFormat="1" ht="20.25" customHeight="1" thickBot="1" x14ac:dyDescent="0.3">
      <c r="A90" s="275"/>
      <c r="B90" s="268"/>
      <c r="C90" s="281"/>
      <c r="D90" s="197" t="s">
        <v>211</v>
      </c>
      <c r="E90" s="192">
        <v>0</v>
      </c>
      <c r="F90" s="11">
        <v>0</v>
      </c>
      <c r="G90" s="11">
        <v>0</v>
      </c>
      <c r="H90" s="11">
        <v>0</v>
      </c>
      <c r="I90" s="11">
        <v>0</v>
      </c>
      <c r="J90" s="12">
        <v>0</v>
      </c>
      <c r="AA90" s="178"/>
      <c r="AB90" s="178"/>
      <c r="AC90" s="178"/>
      <c r="AD90" s="178"/>
      <c r="AE90" s="178"/>
      <c r="AF90" s="178"/>
    </row>
    <row r="91" spans="1:32" s="179" customFormat="1" ht="20.25" customHeight="1" thickBot="1" x14ac:dyDescent="0.3">
      <c r="A91" s="275"/>
      <c r="B91" s="268"/>
      <c r="C91" s="281"/>
      <c r="D91" s="198" t="s">
        <v>212</v>
      </c>
      <c r="E91" s="193">
        <v>0</v>
      </c>
      <c r="F91" s="13">
        <v>0</v>
      </c>
      <c r="G91" s="13">
        <v>0</v>
      </c>
      <c r="H91" s="13">
        <v>0</v>
      </c>
      <c r="I91" s="13">
        <v>0</v>
      </c>
      <c r="J91" s="14">
        <v>0</v>
      </c>
      <c r="AA91" s="178"/>
      <c r="AB91" s="178"/>
      <c r="AC91" s="178"/>
      <c r="AD91" s="178"/>
      <c r="AE91" s="178"/>
      <c r="AF91" s="178"/>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178"/>
      <c r="AB92" s="178"/>
      <c r="AC92" s="178"/>
      <c r="AD92" s="178"/>
      <c r="AE92" s="178"/>
      <c r="AF92" s="178"/>
    </row>
    <row r="93" spans="1:32" s="179" customFormat="1" ht="20.25" customHeight="1" thickBot="1" x14ac:dyDescent="0.3">
      <c r="A93" s="267"/>
      <c r="B93" s="279"/>
      <c r="C93" s="279"/>
      <c r="D93" s="195" t="s">
        <v>86</v>
      </c>
      <c r="E93" s="190"/>
      <c r="F93" s="183">
        <v>0</v>
      </c>
      <c r="G93" s="182">
        <v>0</v>
      </c>
      <c r="H93" s="183">
        <v>0</v>
      </c>
      <c r="I93" s="182"/>
      <c r="J93" s="184"/>
      <c r="AA93" s="178"/>
      <c r="AB93" s="178"/>
      <c r="AC93" s="178"/>
      <c r="AD93" s="178"/>
      <c r="AE93" s="178"/>
      <c r="AF93" s="178"/>
    </row>
    <row r="94" spans="1:32" s="179" customFormat="1" ht="20.25" customHeight="1" thickBot="1" x14ac:dyDescent="0.3">
      <c r="A94" s="267"/>
      <c r="B94" s="279"/>
      <c r="C94" s="279"/>
      <c r="D94" s="196" t="s">
        <v>5</v>
      </c>
      <c r="E94" s="191">
        <v>0</v>
      </c>
      <c r="F94" s="182"/>
      <c r="G94" s="180">
        <v>0</v>
      </c>
      <c r="H94" s="182"/>
      <c r="I94" s="180">
        <v>0</v>
      </c>
      <c r="J94" s="184"/>
      <c r="AA94" s="178"/>
      <c r="AB94" s="178"/>
      <c r="AC94" s="178"/>
      <c r="AD94" s="178"/>
      <c r="AE94" s="178"/>
      <c r="AF94" s="178"/>
    </row>
    <row r="95" spans="1:32" s="179" customFormat="1" ht="20.25" customHeight="1" thickBot="1" x14ac:dyDescent="0.3">
      <c r="A95" s="267"/>
      <c r="B95" s="279"/>
      <c r="C95" s="279"/>
      <c r="D95" s="196" t="s">
        <v>209</v>
      </c>
      <c r="E95" s="191">
        <v>0</v>
      </c>
      <c r="F95" s="182"/>
      <c r="G95" s="180">
        <v>0</v>
      </c>
      <c r="H95" s="182"/>
      <c r="I95" s="180">
        <v>0</v>
      </c>
      <c r="J95" s="184"/>
      <c r="AA95" s="178"/>
      <c r="AB95" s="178"/>
      <c r="AC95" s="178"/>
      <c r="AD95" s="178"/>
      <c r="AE95" s="178"/>
      <c r="AF95" s="178"/>
    </row>
    <row r="96" spans="1:32" s="179" customFormat="1" ht="20.25" customHeight="1" thickBot="1" x14ac:dyDescent="0.3">
      <c r="A96" s="267"/>
      <c r="B96" s="279"/>
      <c r="C96" s="279"/>
      <c r="D96" s="196" t="s">
        <v>6</v>
      </c>
      <c r="E96" s="190"/>
      <c r="F96" s="180">
        <v>0</v>
      </c>
      <c r="G96" s="182"/>
      <c r="H96" s="180">
        <v>0</v>
      </c>
      <c r="I96" s="182"/>
      <c r="J96" s="181">
        <v>0</v>
      </c>
      <c r="AA96" s="178"/>
      <c r="AB96" s="178"/>
      <c r="AC96" s="178"/>
      <c r="AD96" s="178"/>
      <c r="AE96" s="178"/>
      <c r="AF96" s="178"/>
    </row>
    <row r="97" spans="1:32" s="179" customFormat="1" ht="20.25" customHeight="1" thickBot="1" x14ac:dyDescent="0.3">
      <c r="A97" s="267"/>
      <c r="B97" s="279"/>
      <c r="C97" s="279"/>
      <c r="D97" s="196" t="s">
        <v>7</v>
      </c>
      <c r="E97" s="191">
        <v>0</v>
      </c>
      <c r="F97" s="180">
        <v>0</v>
      </c>
      <c r="G97" s="180">
        <v>0</v>
      </c>
      <c r="H97" s="180">
        <v>0</v>
      </c>
      <c r="I97" s="180">
        <v>0</v>
      </c>
      <c r="J97" s="181">
        <v>0</v>
      </c>
      <c r="AA97" s="178"/>
      <c r="AB97" s="178"/>
      <c r="AC97" s="178"/>
      <c r="AD97" s="178"/>
      <c r="AE97" s="178"/>
      <c r="AF97" s="178"/>
    </row>
    <row r="98" spans="1:32" s="179" customFormat="1" ht="20.25" customHeight="1" thickBot="1" x14ac:dyDescent="0.3">
      <c r="A98" s="267"/>
      <c r="B98" s="279"/>
      <c r="C98" s="279"/>
      <c r="D98" s="197" t="s">
        <v>210</v>
      </c>
      <c r="E98" s="190"/>
      <c r="F98" s="180">
        <v>0</v>
      </c>
      <c r="G98" s="182"/>
      <c r="H98" s="180">
        <v>0</v>
      </c>
      <c r="I98" s="182"/>
      <c r="J98" s="181">
        <v>0</v>
      </c>
      <c r="AA98" s="178"/>
      <c r="AB98" s="178"/>
      <c r="AC98" s="178"/>
      <c r="AD98" s="178"/>
      <c r="AE98" s="178"/>
      <c r="AF98" s="178"/>
    </row>
    <row r="99" spans="1:32" s="179" customFormat="1" ht="20.25" customHeight="1" thickBot="1" x14ac:dyDescent="0.3">
      <c r="A99" s="267"/>
      <c r="B99" s="279"/>
      <c r="C99" s="279"/>
      <c r="D99" s="197" t="s">
        <v>211</v>
      </c>
      <c r="E99" s="192">
        <v>0</v>
      </c>
      <c r="F99" s="11">
        <v>0</v>
      </c>
      <c r="G99" s="11">
        <v>0</v>
      </c>
      <c r="H99" s="11">
        <v>0</v>
      </c>
      <c r="I99" s="11">
        <v>0</v>
      </c>
      <c r="J99" s="12">
        <v>0</v>
      </c>
      <c r="AA99" s="178"/>
      <c r="AB99" s="178"/>
      <c r="AC99" s="178"/>
      <c r="AD99" s="178"/>
      <c r="AE99" s="178"/>
      <c r="AF99" s="178"/>
    </row>
    <row r="100" spans="1:32" s="179" customFormat="1" ht="20.25" customHeight="1" thickBot="1" x14ac:dyDescent="0.3">
      <c r="A100" s="267"/>
      <c r="B100" s="279"/>
      <c r="C100" s="279"/>
      <c r="D100" s="198" t="s">
        <v>212</v>
      </c>
      <c r="E100" s="193">
        <v>0</v>
      </c>
      <c r="F100" s="13">
        <v>0</v>
      </c>
      <c r="G100" s="13">
        <v>0</v>
      </c>
      <c r="H100" s="13">
        <v>0</v>
      </c>
      <c r="I100" s="13">
        <v>0</v>
      </c>
      <c r="J100" s="14">
        <v>0</v>
      </c>
      <c r="AA100" s="178"/>
      <c r="AB100" s="178"/>
      <c r="AC100" s="178"/>
      <c r="AD100" s="178"/>
      <c r="AE100" s="178"/>
      <c r="AF100" s="178"/>
    </row>
    <row r="101" spans="1:32" s="179" customFormat="1" ht="20.25" customHeight="1" thickBot="1" x14ac:dyDescent="0.3">
      <c r="A101" s="267">
        <v>12</v>
      </c>
      <c r="B101" s="268" t="s">
        <v>25</v>
      </c>
      <c r="C101" s="279" t="s">
        <v>26</v>
      </c>
      <c r="D101" s="196" t="s">
        <v>208</v>
      </c>
      <c r="E101" s="189">
        <v>0</v>
      </c>
      <c r="F101" s="185">
        <v>0</v>
      </c>
      <c r="G101" s="185">
        <v>0</v>
      </c>
      <c r="H101" s="185">
        <v>0</v>
      </c>
      <c r="I101" s="185">
        <v>0</v>
      </c>
      <c r="J101" s="186">
        <v>0</v>
      </c>
      <c r="AA101" s="178"/>
      <c r="AB101" s="178"/>
      <c r="AC101" s="178"/>
      <c r="AD101" s="178"/>
      <c r="AE101" s="178"/>
      <c r="AF101" s="178"/>
    </row>
    <row r="102" spans="1:32" s="179" customFormat="1" ht="20.25" customHeight="1" thickBot="1" x14ac:dyDescent="0.3">
      <c r="A102" s="267"/>
      <c r="B102" s="268"/>
      <c r="C102" s="279"/>
      <c r="D102" s="195" t="s">
        <v>86</v>
      </c>
      <c r="E102" s="190"/>
      <c r="F102" s="183">
        <v>0</v>
      </c>
      <c r="G102" s="182">
        <v>0</v>
      </c>
      <c r="H102" s="183">
        <v>0</v>
      </c>
      <c r="I102" s="182"/>
      <c r="J102" s="184"/>
      <c r="AA102" s="178"/>
      <c r="AB102" s="178"/>
      <c r="AC102" s="178"/>
      <c r="AD102" s="178"/>
      <c r="AE102" s="178"/>
      <c r="AF102" s="178"/>
    </row>
    <row r="103" spans="1:32" s="179" customFormat="1" ht="20.25" customHeight="1" thickBot="1" x14ac:dyDescent="0.3">
      <c r="A103" s="267"/>
      <c r="B103" s="268"/>
      <c r="C103" s="279"/>
      <c r="D103" s="196" t="s">
        <v>5</v>
      </c>
      <c r="E103" s="191">
        <v>0</v>
      </c>
      <c r="F103" s="182"/>
      <c r="G103" s="180">
        <v>0</v>
      </c>
      <c r="H103" s="182"/>
      <c r="I103" s="180">
        <v>0</v>
      </c>
      <c r="J103" s="184"/>
      <c r="AA103" s="178"/>
      <c r="AB103" s="178"/>
      <c r="AC103" s="178"/>
      <c r="AD103" s="178"/>
      <c r="AE103" s="178"/>
      <c r="AF103" s="178"/>
    </row>
    <row r="104" spans="1:32" s="179" customFormat="1" ht="20.25" customHeight="1" thickBot="1" x14ac:dyDescent="0.3">
      <c r="A104" s="267"/>
      <c r="B104" s="268"/>
      <c r="C104" s="279"/>
      <c r="D104" s="196" t="s">
        <v>209</v>
      </c>
      <c r="E104" s="191">
        <v>0</v>
      </c>
      <c r="F104" s="182"/>
      <c r="G104" s="180">
        <v>0</v>
      </c>
      <c r="H104" s="182"/>
      <c r="I104" s="180">
        <v>0</v>
      </c>
      <c r="J104" s="184"/>
      <c r="AA104" s="178"/>
      <c r="AB104" s="178"/>
      <c r="AC104" s="178"/>
      <c r="AD104" s="178"/>
      <c r="AE104" s="178"/>
      <c r="AF104" s="178"/>
    </row>
    <row r="105" spans="1:32" s="179" customFormat="1" ht="20.25" customHeight="1" thickBot="1" x14ac:dyDescent="0.3">
      <c r="A105" s="267"/>
      <c r="B105" s="268"/>
      <c r="C105" s="279"/>
      <c r="D105" s="196" t="s">
        <v>6</v>
      </c>
      <c r="E105" s="190"/>
      <c r="F105" s="180">
        <v>0</v>
      </c>
      <c r="G105" s="182"/>
      <c r="H105" s="180">
        <v>0</v>
      </c>
      <c r="I105" s="182"/>
      <c r="J105" s="181">
        <v>0</v>
      </c>
      <c r="AA105" s="178"/>
      <c r="AB105" s="178"/>
      <c r="AC105" s="178"/>
      <c r="AD105" s="178"/>
      <c r="AE105" s="178"/>
      <c r="AF105" s="178"/>
    </row>
    <row r="106" spans="1:32" s="179" customFormat="1" ht="20.25" customHeight="1" thickBot="1" x14ac:dyDescent="0.3">
      <c r="A106" s="267"/>
      <c r="B106" s="268"/>
      <c r="C106" s="279"/>
      <c r="D106" s="196" t="s">
        <v>7</v>
      </c>
      <c r="E106" s="191">
        <v>0</v>
      </c>
      <c r="F106" s="180">
        <v>0</v>
      </c>
      <c r="G106" s="180">
        <v>0</v>
      </c>
      <c r="H106" s="180">
        <v>0</v>
      </c>
      <c r="I106" s="180">
        <v>0</v>
      </c>
      <c r="J106" s="181">
        <v>0</v>
      </c>
      <c r="AA106" s="178"/>
      <c r="AB106" s="178"/>
      <c r="AC106" s="178"/>
      <c r="AD106" s="178"/>
      <c r="AE106" s="178"/>
      <c r="AF106" s="178"/>
    </row>
    <row r="107" spans="1:32" s="179" customFormat="1" ht="20.25" customHeight="1" thickBot="1" x14ac:dyDescent="0.3">
      <c r="A107" s="267"/>
      <c r="B107" s="268"/>
      <c r="C107" s="279"/>
      <c r="D107" s="197" t="s">
        <v>210</v>
      </c>
      <c r="E107" s="190"/>
      <c r="F107" s="180">
        <v>0</v>
      </c>
      <c r="G107" s="182"/>
      <c r="H107" s="180">
        <v>0</v>
      </c>
      <c r="I107" s="182"/>
      <c r="J107" s="181">
        <v>0</v>
      </c>
      <c r="AA107" s="178"/>
      <c r="AB107" s="178"/>
      <c r="AC107" s="178"/>
      <c r="AD107" s="178"/>
      <c r="AE107" s="178"/>
      <c r="AF107" s="178"/>
    </row>
    <row r="108" spans="1:32" s="179" customFormat="1" ht="20.25" customHeight="1" thickBot="1" x14ac:dyDescent="0.3">
      <c r="A108" s="267"/>
      <c r="B108" s="268"/>
      <c r="C108" s="279"/>
      <c r="D108" s="197" t="s">
        <v>211</v>
      </c>
      <c r="E108" s="192">
        <v>0</v>
      </c>
      <c r="F108" s="11">
        <v>0</v>
      </c>
      <c r="G108" s="11">
        <v>0</v>
      </c>
      <c r="H108" s="11">
        <v>0</v>
      </c>
      <c r="I108" s="11">
        <v>0</v>
      </c>
      <c r="J108" s="12">
        <v>0</v>
      </c>
      <c r="AA108" s="178"/>
      <c r="AB108" s="178"/>
      <c r="AC108" s="178"/>
      <c r="AD108" s="178"/>
      <c r="AE108" s="178"/>
      <c r="AF108" s="178"/>
    </row>
    <row r="109" spans="1:32" s="179" customFormat="1" ht="20.25" customHeight="1" thickBot="1" x14ac:dyDescent="0.3">
      <c r="A109" s="267"/>
      <c r="B109" s="268"/>
      <c r="C109" s="279"/>
      <c r="D109" s="198" t="s">
        <v>212</v>
      </c>
      <c r="E109" s="193">
        <v>0</v>
      </c>
      <c r="F109" s="13">
        <v>0</v>
      </c>
      <c r="G109" s="13">
        <v>0</v>
      </c>
      <c r="H109" s="13">
        <v>0</v>
      </c>
      <c r="I109" s="13">
        <v>0</v>
      </c>
      <c r="J109" s="14">
        <v>0</v>
      </c>
      <c r="AA109" s="178"/>
      <c r="AB109" s="178"/>
      <c r="AC109" s="178"/>
      <c r="AD109" s="178"/>
      <c r="AE109" s="178"/>
      <c r="AF109" s="178"/>
    </row>
    <row r="110" spans="1:32" s="179" customFormat="1" ht="20.25" customHeight="1" thickBot="1" x14ac:dyDescent="0.3">
      <c r="A110" s="267">
        <v>13</v>
      </c>
      <c r="B110" s="280" t="s">
        <v>20</v>
      </c>
      <c r="C110" s="279" t="s">
        <v>27</v>
      </c>
      <c r="D110" s="196" t="s">
        <v>208</v>
      </c>
      <c r="E110" s="189">
        <v>0</v>
      </c>
      <c r="F110" s="185">
        <v>0</v>
      </c>
      <c r="G110" s="185">
        <v>0</v>
      </c>
      <c r="H110" s="185">
        <v>0</v>
      </c>
      <c r="I110" s="185">
        <v>0</v>
      </c>
      <c r="J110" s="186">
        <v>0</v>
      </c>
      <c r="AA110" s="178"/>
      <c r="AB110" s="178"/>
      <c r="AC110" s="178"/>
      <c r="AD110" s="178"/>
      <c r="AE110" s="178"/>
      <c r="AF110" s="178"/>
    </row>
    <row r="111" spans="1:32" s="179" customFormat="1" ht="20.25" customHeight="1" thickBot="1" x14ac:dyDescent="0.3">
      <c r="A111" s="267"/>
      <c r="B111" s="280"/>
      <c r="C111" s="279"/>
      <c r="D111" s="195" t="s">
        <v>86</v>
      </c>
      <c r="E111" s="190"/>
      <c r="F111" s="183">
        <v>0</v>
      </c>
      <c r="G111" s="182">
        <v>0</v>
      </c>
      <c r="H111" s="183">
        <v>0</v>
      </c>
      <c r="I111" s="182"/>
      <c r="J111" s="184"/>
      <c r="AA111" s="178"/>
      <c r="AB111" s="178"/>
      <c r="AC111" s="178"/>
      <c r="AD111" s="178"/>
      <c r="AE111" s="178"/>
      <c r="AF111" s="178"/>
    </row>
    <row r="112" spans="1:32" s="179" customFormat="1" ht="20.25" customHeight="1" thickBot="1" x14ac:dyDescent="0.3">
      <c r="A112" s="267"/>
      <c r="B112" s="280"/>
      <c r="C112" s="279"/>
      <c r="D112" s="196" t="s">
        <v>5</v>
      </c>
      <c r="E112" s="191">
        <v>0</v>
      </c>
      <c r="F112" s="182"/>
      <c r="G112" s="180">
        <v>0</v>
      </c>
      <c r="H112" s="182"/>
      <c r="I112" s="180">
        <v>0</v>
      </c>
      <c r="J112" s="184"/>
      <c r="AA112" s="178"/>
      <c r="AB112" s="178"/>
      <c r="AC112" s="178"/>
      <c r="AD112" s="178"/>
      <c r="AE112" s="178"/>
      <c r="AF112" s="178"/>
    </row>
    <row r="113" spans="1:32" s="179" customFormat="1" ht="20.25" customHeight="1" thickBot="1" x14ac:dyDescent="0.3">
      <c r="A113" s="267"/>
      <c r="B113" s="280"/>
      <c r="C113" s="279"/>
      <c r="D113" s="196" t="s">
        <v>209</v>
      </c>
      <c r="E113" s="191">
        <v>0</v>
      </c>
      <c r="F113" s="182"/>
      <c r="G113" s="180">
        <v>0</v>
      </c>
      <c r="H113" s="182"/>
      <c r="I113" s="180">
        <v>0</v>
      </c>
      <c r="J113" s="184"/>
      <c r="AA113" s="178"/>
      <c r="AB113" s="178"/>
      <c r="AC113" s="178"/>
      <c r="AD113" s="178"/>
      <c r="AE113" s="178"/>
      <c r="AF113" s="178"/>
    </row>
    <row r="114" spans="1:32" s="179" customFormat="1" ht="20.25" customHeight="1" thickBot="1" x14ac:dyDescent="0.3">
      <c r="A114" s="267"/>
      <c r="B114" s="280"/>
      <c r="C114" s="279"/>
      <c r="D114" s="196" t="s">
        <v>6</v>
      </c>
      <c r="E114" s="190"/>
      <c r="F114" s="180">
        <v>0</v>
      </c>
      <c r="G114" s="182"/>
      <c r="H114" s="180">
        <v>0</v>
      </c>
      <c r="I114" s="182"/>
      <c r="J114" s="181">
        <v>0</v>
      </c>
      <c r="AA114" s="18"/>
      <c r="AB114" s="18"/>
      <c r="AC114" s="18"/>
      <c r="AD114" s="18"/>
      <c r="AE114" s="18"/>
      <c r="AF114" s="18"/>
    </row>
    <row r="115" spans="1:32" s="179" customFormat="1" ht="20.25" customHeight="1" thickBot="1" x14ac:dyDescent="0.3">
      <c r="A115" s="267"/>
      <c r="B115" s="280"/>
      <c r="C115" s="279"/>
      <c r="D115" s="196" t="s">
        <v>7</v>
      </c>
      <c r="E115" s="191">
        <v>0</v>
      </c>
      <c r="F115" s="180">
        <v>0</v>
      </c>
      <c r="G115" s="180">
        <v>0</v>
      </c>
      <c r="H115" s="180">
        <v>0</v>
      </c>
      <c r="I115" s="180">
        <v>0</v>
      </c>
      <c r="J115" s="181">
        <v>0</v>
      </c>
      <c r="AA115" s="178"/>
      <c r="AB115" s="178"/>
      <c r="AC115" s="178"/>
      <c r="AD115" s="178"/>
      <c r="AE115" s="178"/>
      <c r="AF115" s="178"/>
    </row>
    <row r="116" spans="1:32" s="179" customFormat="1" ht="20.25" customHeight="1" thickBot="1" x14ac:dyDescent="0.3">
      <c r="A116" s="267"/>
      <c r="B116" s="280"/>
      <c r="C116" s="279"/>
      <c r="D116" s="197" t="s">
        <v>210</v>
      </c>
      <c r="E116" s="190"/>
      <c r="F116" s="180">
        <v>0</v>
      </c>
      <c r="G116" s="182"/>
      <c r="H116" s="180">
        <v>0</v>
      </c>
      <c r="I116" s="182"/>
      <c r="J116" s="181">
        <v>0</v>
      </c>
      <c r="AA116" s="178"/>
      <c r="AB116" s="178"/>
      <c r="AC116" s="178"/>
      <c r="AD116" s="178"/>
      <c r="AE116" s="178"/>
      <c r="AF116" s="178"/>
    </row>
    <row r="117" spans="1:32" s="179" customFormat="1" ht="20.25" customHeight="1" thickBot="1" x14ac:dyDescent="0.3">
      <c r="A117" s="267"/>
      <c r="B117" s="280"/>
      <c r="C117" s="279"/>
      <c r="D117" s="197" t="s">
        <v>211</v>
      </c>
      <c r="E117" s="192">
        <v>0</v>
      </c>
      <c r="F117" s="11">
        <v>0</v>
      </c>
      <c r="G117" s="11">
        <v>0</v>
      </c>
      <c r="H117" s="11">
        <v>0</v>
      </c>
      <c r="I117" s="11">
        <v>0</v>
      </c>
      <c r="J117" s="12">
        <v>0</v>
      </c>
      <c r="AA117" s="178"/>
      <c r="AB117" s="178"/>
      <c r="AC117" s="178"/>
      <c r="AD117" s="178"/>
      <c r="AE117" s="178"/>
      <c r="AF117" s="178"/>
    </row>
    <row r="118" spans="1:32" s="179" customFormat="1" ht="20.25" customHeight="1" thickBot="1" x14ac:dyDescent="0.3">
      <c r="A118" s="267"/>
      <c r="B118" s="280"/>
      <c r="C118" s="279"/>
      <c r="D118" s="198" t="s">
        <v>212</v>
      </c>
      <c r="E118" s="193">
        <v>0</v>
      </c>
      <c r="F118" s="13">
        <v>0</v>
      </c>
      <c r="G118" s="13">
        <v>0</v>
      </c>
      <c r="H118" s="13">
        <v>0</v>
      </c>
      <c r="I118" s="13">
        <v>0</v>
      </c>
      <c r="J118" s="14">
        <v>0</v>
      </c>
      <c r="AA118" s="178"/>
      <c r="AB118" s="178"/>
      <c r="AC118" s="178"/>
      <c r="AD118" s="178"/>
      <c r="AE118" s="178"/>
      <c r="AF118" s="178"/>
    </row>
    <row r="119" spans="1:32" s="179" customFormat="1" ht="20.25" customHeight="1" thickBot="1" x14ac:dyDescent="0.3">
      <c r="A119" s="267">
        <v>14</v>
      </c>
      <c r="B119" s="280" t="s">
        <v>28</v>
      </c>
      <c r="C119" s="279" t="s">
        <v>29</v>
      </c>
      <c r="D119" s="196" t="s">
        <v>208</v>
      </c>
      <c r="E119" s="189">
        <v>0</v>
      </c>
      <c r="F119" s="185">
        <v>0</v>
      </c>
      <c r="G119" s="185">
        <v>0</v>
      </c>
      <c r="H119" s="185">
        <v>0</v>
      </c>
      <c r="I119" s="185">
        <v>0</v>
      </c>
      <c r="J119" s="186">
        <v>0</v>
      </c>
      <c r="AA119" s="178"/>
      <c r="AB119" s="178"/>
      <c r="AC119" s="178"/>
      <c r="AD119" s="178"/>
      <c r="AE119" s="178"/>
      <c r="AF119" s="178"/>
    </row>
    <row r="120" spans="1:32" s="179" customFormat="1" ht="20.25" customHeight="1" thickBot="1" x14ac:dyDescent="0.3">
      <c r="A120" s="267"/>
      <c r="B120" s="280"/>
      <c r="C120" s="279"/>
      <c r="D120" s="195" t="s">
        <v>86</v>
      </c>
      <c r="E120" s="190"/>
      <c r="F120" s="183">
        <v>0</v>
      </c>
      <c r="G120" s="182">
        <v>0</v>
      </c>
      <c r="H120" s="183">
        <v>0</v>
      </c>
      <c r="I120" s="182"/>
      <c r="J120" s="184"/>
      <c r="AA120" s="178"/>
      <c r="AB120" s="178"/>
      <c r="AC120" s="178"/>
      <c r="AD120" s="178"/>
      <c r="AE120" s="178"/>
      <c r="AF120" s="178"/>
    </row>
    <row r="121" spans="1:32" s="179" customFormat="1" ht="20.25" customHeight="1" thickBot="1" x14ac:dyDescent="0.3">
      <c r="A121" s="267"/>
      <c r="B121" s="280"/>
      <c r="C121" s="279"/>
      <c r="D121" s="196" t="s">
        <v>5</v>
      </c>
      <c r="E121" s="191">
        <v>0</v>
      </c>
      <c r="F121" s="182"/>
      <c r="G121" s="180">
        <v>0</v>
      </c>
      <c r="H121" s="182"/>
      <c r="I121" s="180">
        <v>0</v>
      </c>
      <c r="J121" s="184"/>
      <c r="AA121" s="178"/>
      <c r="AB121" s="178"/>
      <c r="AC121" s="178"/>
      <c r="AD121" s="178"/>
      <c r="AE121" s="178"/>
      <c r="AF121" s="178"/>
    </row>
    <row r="122" spans="1:32" s="179" customFormat="1" ht="20.25" customHeight="1" thickBot="1" x14ac:dyDescent="0.3">
      <c r="A122" s="267"/>
      <c r="B122" s="280"/>
      <c r="C122" s="279"/>
      <c r="D122" s="196" t="s">
        <v>209</v>
      </c>
      <c r="E122" s="191">
        <v>0</v>
      </c>
      <c r="F122" s="182"/>
      <c r="G122" s="180">
        <v>0</v>
      </c>
      <c r="H122" s="182"/>
      <c r="I122" s="180">
        <v>0</v>
      </c>
      <c r="J122" s="184"/>
      <c r="AA122" s="178"/>
      <c r="AB122" s="178"/>
      <c r="AC122" s="178"/>
      <c r="AD122" s="178"/>
      <c r="AE122" s="178"/>
      <c r="AF122" s="178"/>
    </row>
    <row r="123" spans="1:32" s="179" customFormat="1" ht="20.25" customHeight="1" thickBot="1" x14ac:dyDescent="0.3">
      <c r="A123" s="267"/>
      <c r="B123" s="280"/>
      <c r="C123" s="279"/>
      <c r="D123" s="196" t="s">
        <v>6</v>
      </c>
      <c r="E123" s="190"/>
      <c r="F123" s="180">
        <v>0</v>
      </c>
      <c r="G123" s="182"/>
      <c r="H123" s="180">
        <v>0</v>
      </c>
      <c r="I123" s="182"/>
      <c r="J123" s="181">
        <v>0</v>
      </c>
      <c r="AA123" s="178"/>
      <c r="AB123" s="178"/>
      <c r="AC123" s="178"/>
      <c r="AD123" s="178"/>
      <c r="AE123" s="178"/>
      <c r="AF123" s="178"/>
    </row>
    <row r="124" spans="1:32" s="179" customFormat="1" ht="20.25" customHeight="1" thickBot="1" x14ac:dyDescent="0.3">
      <c r="A124" s="267"/>
      <c r="B124" s="280"/>
      <c r="C124" s="279"/>
      <c r="D124" s="196" t="s">
        <v>7</v>
      </c>
      <c r="E124" s="191">
        <v>0</v>
      </c>
      <c r="F124" s="180">
        <v>0</v>
      </c>
      <c r="G124" s="180">
        <v>0</v>
      </c>
      <c r="H124" s="180">
        <v>0</v>
      </c>
      <c r="I124" s="180">
        <v>0</v>
      </c>
      <c r="J124" s="181">
        <v>0</v>
      </c>
      <c r="AA124" s="178"/>
      <c r="AB124" s="178"/>
      <c r="AC124" s="178"/>
      <c r="AD124" s="178"/>
      <c r="AE124" s="178"/>
      <c r="AF124" s="178"/>
    </row>
    <row r="125" spans="1:32" s="179" customFormat="1" ht="20.25" customHeight="1" thickBot="1" x14ac:dyDescent="0.3">
      <c r="A125" s="267"/>
      <c r="B125" s="280"/>
      <c r="C125" s="279"/>
      <c r="D125" s="197" t="s">
        <v>210</v>
      </c>
      <c r="E125" s="190"/>
      <c r="F125" s="180">
        <v>0</v>
      </c>
      <c r="G125" s="182"/>
      <c r="H125" s="180">
        <v>0</v>
      </c>
      <c r="I125" s="182"/>
      <c r="J125" s="181">
        <v>0</v>
      </c>
      <c r="AA125" s="178"/>
      <c r="AB125" s="178"/>
      <c r="AC125" s="178"/>
      <c r="AD125" s="178"/>
      <c r="AE125" s="178"/>
      <c r="AF125" s="178"/>
    </row>
    <row r="126" spans="1:32" s="179" customFormat="1" ht="20.25" customHeight="1" thickBot="1" x14ac:dyDescent="0.3">
      <c r="A126" s="267"/>
      <c r="B126" s="280"/>
      <c r="C126" s="279"/>
      <c r="D126" s="197" t="s">
        <v>211</v>
      </c>
      <c r="E126" s="192">
        <v>0</v>
      </c>
      <c r="F126" s="11">
        <v>0</v>
      </c>
      <c r="G126" s="11">
        <v>0</v>
      </c>
      <c r="H126" s="11">
        <v>0</v>
      </c>
      <c r="I126" s="11">
        <v>0</v>
      </c>
      <c r="J126" s="12">
        <v>0</v>
      </c>
      <c r="AA126" s="178"/>
      <c r="AB126" s="178"/>
      <c r="AC126" s="178"/>
      <c r="AD126" s="178"/>
      <c r="AE126" s="178"/>
      <c r="AF126" s="178"/>
    </row>
    <row r="127" spans="1:32" s="179" customFormat="1" ht="20.25" customHeight="1" thickBot="1" x14ac:dyDescent="0.3">
      <c r="A127" s="267"/>
      <c r="B127" s="280"/>
      <c r="C127" s="279"/>
      <c r="D127" s="198" t="s">
        <v>212</v>
      </c>
      <c r="E127" s="193">
        <v>0</v>
      </c>
      <c r="F127" s="13">
        <v>0</v>
      </c>
      <c r="G127" s="13">
        <v>0</v>
      </c>
      <c r="H127" s="13">
        <v>0</v>
      </c>
      <c r="I127" s="13">
        <v>0</v>
      </c>
      <c r="J127" s="14">
        <v>0</v>
      </c>
      <c r="AA127" s="178"/>
      <c r="AB127" s="178"/>
      <c r="AC127" s="178"/>
      <c r="AD127" s="178"/>
      <c r="AE127" s="178"/>
      <c r="AF127" s="178"/>
    </row>
    <row r="128" spans="1:32" s="179" customFormat="1" ht="20.25" customHeight="1" thickBot="1" x14ac:dyDescent="0.3">
      <c r="A128" s="267">
        <v>15</v>
      </c>
      <c r="B128" s="280" t="s">
        <v>56</v>
      </c>
      <c r="C128" s="279" t="s">
        <v>99</v>
      </c>
      <c r="D128" s="196" t="s">
        <v>208</v>
      </c>
      <c r="E128" s="189">
        <v>0</v>
      </c>
      <c r="F128" s="185">
        <v>0</v>
      </c>
      <c r="G128" s="185">
        <v>0</v>
      </c>
      <c r="H128" s="185">
        <v>0</v>
      </c>
      <c r="I128" s="185">
        <v>0</v>
      </c>
      <c r="J128" s="186">
        <v>0</v>
      </c>
      <c r="AA128" s="178"/>
      <c r="AB128" s="178"/>
      <c r="AC128" s="178"/>
      <c r="AD128" s="178"/>
      <c r="AE128" s="178"/>
      <c r="AF128" s="178"/>
    </row>
    <row r="129" spans="1:32" s="179" customFormat="1" ht="20.25" customHeight="1" thickBot="1" x14ac:dyDescent="0.3">
      <c r="A129" s="267"/>
      <c r="B129" s="280"/>
      <c r="C129" s="279"/>
      <c r="D129" s="195" t="s">
        <v>86</v>
      </c>
      <c r="E129" s="190"/>
      <c r="F129" s="183">
        <v>0</v>
      </c>
      <c r="G129" s="182">
        <v>0</v>
      </c>
      <c r="H129" s="183">
        <v>0</v>
      </c>
      <c r="I129" s="182"/>
      <c r="J129" s="184"/>
      <c r="AA129" s="178"/>
      <c r="AB129" s="178"/>
      <c r="AC129" s="178"/>
      <c r="AD129" s="178"/>
      <c r="AE129" s="178"/>
      <c r="AF129" s="178"/>
    </row>
    <row r="130" spans="1:32" s="179" customFormat="1" ht="20.25" customHeight="1" thickBot="1" x14ac:dyDescent="0.3">
      <c r="A130" s="267"/>
      <c r="B130" s="280"/>
      <c r="C130" s="279"/>
      <c r="D130" s="196" t="s">
        <v>5</v>
      </c>
      <c r="E130" s="191">
        <v>0</v>
      </c>
      <c r="F130" s="182"/>
      <c r="G130" s="180">
        <v>0</v>
      </c>
      <c r="H130" s="182"/>
      <c r="I130" s="180">
        <v>0</v>
      </c>
      <c r="J130" s="184"/>
      <c r="AA130" s="178"/>
      <c r="AB130" s="178"/>
      <c r="AC130" s="178"/>
      <c r="AD130" s="178"/>
      <c r="AE130" s="178"/>
      <c r="AF130" s="178"/>
    </row>
    <row r="131" spans="1:32" s="179" customFormat="1" ht="20.25" customHeight="1" thickBot="1" x14ac:dyDescent="0.3">
      <c r="A131" s="267"/>
      <c r="B131" s="280"/>
      <c r="C131" s="279"/>
      <c r="D131" s="196" t="s">
        <v>209</v>
      </c>
      <c r="E131" s="191">
        <v>0</v>
      </c>
      <c r="F131" s="182"/>
      <c r="G131" s="180">
        <v>0</v>
      </c>
      <c r="H131" s="182"/>
      <c r="I131" s="180">
        <v>0</v>
      </c>
      <c r="J131" s="184"/>
      <c r="AA131" s="178"/>
      <c r="AB131" s="178"/>
      <c r="AC131" s="178"/>
      <c r="AD131" s="178"/>
      <c r="AE131" s="178"/>
      <c r="AF131" s="178"/>
    </row>
    <row r="132" spans="1:32" s="179" customFormat="1" ht="20.25" customHeight="1" thickBot="1" x14ac:dyDescent="0.3">
      <c r="A132" s="267"/>
      <c r="B132" s="280"/>
      <c r="C132" s="279"/>
      <c r="D132" s="196" t="s">
        <v>6</v>
      </c>
      <c r="E132" s="190"/>
      <c r="F132" s="180">
        <v>0</v>
      </c>
      <c r="G132" s="182"/>
      <c r="H132" s="180">
        <v>0</v>
      </c>
      <c r="I132" s="182"/>
      <c r="J132" s="181">
        <v>0</v>
      </c>
      <c r="AA132" s="178"/>
      <c r="AB132" s="178"/>
      <c r="AC132" s="178"/>
      <c r="AD132" s="178"/>
      <c r="AE132" s="178"/>
      <c r="AF132" s="178"/>
    </row>
    <row r="133" spans="1:32" s="179" customFormat="1" ht="20.25" customHeight="1" thickBot="1" x14ac:dyDescent="0.3">
      <c r="A133" s="267"/>
      <c r="B133" s="280"/>
      <c r="C133" s="279"/>
      <c r="D133" s="196" t="s">
        <v>7</v>
      </c>
      <c r="E133" s="191">
        <v>0</v>
      </c>
      <c r="F133" s="180">
        <v>0</v>
      </c>
      <c r="G133" s="180">
        <v>0</v>
      </c>
      <c r="H133" s="180">
        <v>0</v>
      </c>
      <c r="I133" s="180">
        <v>0</v>
      </c>
      <c r="J133" s="181">
        <v>0</v>
      </c>
      <c r="AA133" s="178"/>
      <c r="AB133" s="178"/>
      <c r="AC133" s="178"/>
      <c r="AD133" s="178"/>
      <c r="AE133" s="178"/>
      <c r="AF133" s="178"/>
    </row>
    <row r="134" spans="1:32" s="179" customFormat="1" ht="20.25" customHeight="1" thickBot="1" x14ac:dyDescent="0.3">
      <c r="A134" s="267"/>
      <c r="B134" s="280"/>
      <c r="C134" s="279"/>
      <c r="D134" s="197" t="s">
        <v>210</v>
      </c>
      <c r="E134" s="190"/>
      <c r="F134" s="180">
        <v>0</v>
      </c>
      <c r="G134" s="182"/>
      <c r="H134" s="180">
        <v>0</v>
      </c>
      <c r="I134" s="182"/>
      <c r="J134" s="181">
        <v>0</v>
      </c>
      <c r="AA134" s="178"/>
      <c r="AB134" s="178"/>
      <c r="AC134" s="178"/>
      <c r="AD134" s="178"/>
      <c r="AE134" s="178"/>
      <c r="AF134" s="178"/>
    </row>
    <row r="135" spans="1:32" s="179" customFormat="1" ht="20.25" customHeight="1" thickBot="1" x14ac:dyDescent="0.3">
      <c r="A135" s="267"/>
      <c r="B135" s="280"/>
      <c r="C135" s="279"/>
      <c r="D135" s="197" t="s">
        <v>211</v>
      </c>
      <c r="E135" s="192">
        <v>0</v>
      </c>
      <c r="F135" s="11">
        <v>0</v>
      </c>
      <c r="G135" s="11">
        <v>0</v>
      </c>
      <c r="H135" s="11">
        <v>0</v>
      </c>
      <c r="I135" s="11">
        <v>0</v>
      </c>
      <c r="J135" s="12">
        <v>0</v>
      </c>
      <c r="AA135" s="178"/>
      <c r="AB135" s="178"/>
      <c r="AC135" s="178"/>
      <c r="AD135" s="178"/>
      <c r="AE135" s="178"/>
      <c r="AF135" s="178"/>
    </row>
    <row r="136" spans="1:32" s="179" customFormat="1" ht="20.25" customHeight="1" thickBot="1" x14ac:dyDescent="0.3">
      <c r="A136" s="267"/>
      <c r="B136" s="280"/>
      <c r="C136" s="279"/>
      <c r="D136" s="198" t="s">
        <v>212</v>
      </c>
      <c r="E136" s="193">
        <v>0</v>
      </c>
      <c r="F136" s="13">
        <v>0</v>
      </c>
      <c r="G136" s="13">
        <v>0</v>
      </c>
      <c r="H136" s="13">
        <v>0</v>
      </c>
      <c r="I136" s="13">
        <v>0</v>
      </c>
      <c r="J136" s="14">
        <v>0</v>
      </c>
      <c r="AA136" s="178"/>
      <c r="AB136" s="178"/>
      <c r="AC136" s="178"/>
      <c r="AD136" s="178"/>
      <c r="AE136" s="178"/>
      <c r="AF136" s="178"/>
    </row>
    <row r="137" spans="1:32" s="179" customFormat="1" ht="20.25" customHeight="1" thickBot="1" x14ac:dyDescent="0.3">
      <c r="A137" s="278" t="s">
        <v>54</v>
      </c>
      <c r="B137" s="278"/>
      <c r="C137" s="278"/>
      <c r="D137" s="278"/>
      <c r="E137" s="278"/>
      <c r="F137" s="278"/>
      <c r="G137" s="278"/>
      <c r="H137" s="278"/>
      <c r="I137" s="278"/>
      <c r="J137" s="278"/>
      <c r="AA137" s="178"/>
      <c r="AB137" s="178"/>
      <c r="AC137" s="178"/>
      <c r="AD137" s="178"/>
      <c r="AE137" s="178"/>
      <c r="AF137" s="178"/>
    </row>
    <row r="138" spans="1:32" s="179" customFormat="1" ht="20.25" customHeight="1" thickBot="1" x14ac:dyDescent="0.3">
      <c r="A138" s="199">
        <v>18</v>
      </c>
      <c r="B138" s="255" t="s">
        <v>214</v>
      </c>
      <c r="C138" s="254" t="s">
        <v>67</v>
      </c>
      <c r="D138" s="207" t="s">
        <v>211</v>
      </c>
      <c r="E138" s="84">
        <v>0</v>
      </c>
      <c r="F138" s="85">
        <v>0</v>
      </c>
      <c r="G138" s="85">
        <v>0</v>
      </c>
      <c r="H138" s="85">
        <v>0</v>
      </c>
      <c r="I138" s="85">
        <v>0</v>
      </c>
      <c r="J138" s="86">
        <v>1</v>
      </c>
      <c r="AA138" s="178"/>
      <c r="AB138" s="178"/>
      <c r="AC138" s="178"/>
      <c r="AD138" s="178"/>
      <c r="AE138" s="178"/>
      <c r="AF138" s="178"/>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178"/>
      <c r="AB139" s="178"/>
      <c r="AC139" s="178"/>
      <c r="AD139" s="178"/>
      <c r="AE139" s="178"/>
      <c r="AF139" s="178"/>
    </row>
    <row r="140" spans="1:32" s="179" customFormat="1" ht="20.25" customHeight="1" thickBot="1" x14ac:dyDescent="0.3">
      <c r="A140" s="267"/>
      <c r="B140" s="279"/>
      <c r="C140" s="269"/>
      <c r="D140" s="209" t="s">
        <v>212</v>
      </c>
      <c r="E140" s="90">
        <v>0</v>
      </c>
      <c r="F140" s="91">
        <v>0</v>
      </c>
      <c r="G140" s="91">
        <v>0</v>
      </c>
      <c r="H140" s="91">
        <v>0</v>
      </c>
      <c r="I140" s="91">
        <v>0</v>
      </c>
      <c r="J140" s="92">
        <v>0</v>
      </c>
      <c r="AA140" s="178"/>
      <c r="AB140" s="178"/>
      <c r="AC140" s="178"/>
      <c r="AD140" s="178"/>
      <c r="AE140" s="178"/>
      <c r="AF140" s="178"/>
    </row>
    <row r="141" spans="1:32" s="179" customFormat="1" ht="20.25" customHeight="1" thickBot="1" x14ac:dyDescent="0.3">
      <c r="A141" s="267">
        <v>20</v>
      </c>
      <c r="B141" s="276" t="s">
        <v>70</v>
      </c>
      <c r="C141" s="277" t="s">
        <v>62</v>
      </c>
      <c r="D141" s="210" t="s">
        <v>208</v>
      </c>
      <c r="E141" s="189">
        <v>0</v>
      </c>
      <c r="F141" s="185">
        <v>0</v>
      </c>
      <c r="G141" s="185">
        <v>0</v>
      </c>
      <c r="H141" s="185">
        <v>0</v>
      </c>
      <c r="I141" s="185">
        <v>0</v>
      </c>
      <c r="J141" s="186">
        <v>0</v>
      </c>
      <c r="AA141" s="178"/>
      <c r="AB141" s="178"/>
      <c r="AC141" s="178"/>
      <c r="AD141" s="178"/>
      <c r="AE141" s="178"/>
      <c r="AF141" s="178"/>
    </row>
    <row r="142" spans="1:32" s="179" customFormat="1" ht="20.25" customHeight="1" thickBot="1" x14ac:dyDescent="0.3">
      <c r="A142" s="267"/>
      <c r="B142" s="276"/>
      <c r="C142" s="277"/>
      <c r="D142" s="211" t="s">
        <v>86</v>
      </c>
      <c r="E142" s="190"/>
      <c r="F142" s="183">
        <v>0</v>
      </c>
      <c r="G142" s="182">
        <v>0</v>
      </c>
      <c r="H142" s="183">
        <v>0</v>
      </c>
      <c r="I142" s="182"/>
      <c r="J142" s="184"/>
      <c r="AA142" s="178"/>
      <c r="AB142" s="178"/>
      <c r="AC142" s="178"/>
      <c r="AD142" s="178"/>
      <c r="AE142" s="178"/>
      <c r="AF142" s="178"/>
    </row>
    <row r="143" spans="1:32" s="179" customFormat="1" ht="20.25" customHeight="1" thickBot="1" x14ac:dyDescent="0.3">
      <c r="A143" s="267"/>
      <c r="B143" s="276"/>
      <c r="C143" s="277"/>
      <c r="D143" s="210" t="s">
        <v>5</v>
      </c>
      <c r="E143" s="191">
        <v>0</v>
      </c>
      <c r="F143" s="182"/>
      <c r="G143" s="180">
        <v>0</v>
      </c>
      <c r="H143" s="182"/>
      <c r="I143" s="180">
        <v>0</v>
      </c>
      <c r="J143" s="184"/>
      <c r="AA143" s="178"/>
      <c r="AB143" s="178"/>
      <c r="AC143" s="178"/>
      <c r="AD143" s="178"/>
      <c r="AE143" s="178"/>
      <c r="AF143" s="178"/>
    </row>
    <row r="144" spans="1:32" s="179" customFormat="1" ht="20.25" customHeight="1" thickBot="1" x14ac:dyDescent="0.3">
      <c r="A144" s="267"/>
      <c r="B144" s="276"/>
      <c r="C144" s="277"/>
      <c r="D144" s="210" t="s">
        <v>209</v>
      </c>
      <c r="E144" s="191">
        <v>0</v>
      </c>
      <c r="F144" s="182"/>
      <c r="G144" s="180">
        <v>0</v>
      </c>
      <c r="H144" s="182"/>
      <c r="I144" s="180">
        <v>0</v>
      </c>
      <c r="J144" s="184"/>
      <c r="AA144" s="178"/>
      <c r="AB144" s="178"/>
      <c r="AC144" s="178"/>
      <c r="AD144" s="178"/>
      <c r="AE144" s="178"/>
      <c r="AF144" s="178"/>
    </row>
    <row r="145" spans="1:32" s="179" customFormat="1" ht="20.25" customHeight="1" thickBot="1" x14ac:dyDescent="0.3">
      <c r="A145" s="267"/>
      <c r="B145" s="276"/>
      <c r="C145" s="277"/>
      <c r="D145" s="210" t="s">
        <v>6</v>
      </c>
      <c r="E145" s="190"/>
      <c r="F145" s="180">
        <v>0</v>
      </c>
      <c r="G145" s="182"/>
      <c r="H145" s="180">
        <v>0</v>
      </c>
      <c r="I145" s="182"/>
      <c r="J145" s="181">
        <v>0</v>
      </c>
      <c r="AA145" s="178"/>
      <c r="AB145" s="178"/>
      <c r="AC145" s="178"/>
      <c r="AD145" s="178"/>
      <c r="AE145" s="178"/>
      <c r="AF145" s="178"/>
    </row>
    <row r="146" spans="1:32" s="179" customFormat="1" ht="20.25" customHeight="1" thickBot="1" x14ac:dyDescent="0.3">
      <c r="A146" s="267"/>
      <c r="B146" s="276"/>
      <c r="C146" s="277"/>
      <c r="D146" s="210" t="s">
        <v>7</v>
      </c>
      <c r="E146" s="191">
        <v>0</v>
      </c>
      <c r="F146" s="180">
        <v>0</v>
      </c>
      <c r="G146" s="180">
        <v>0</v>
      </c>
      <c r="H146" s="180">
        <v>0</v>
      </c>
      <c r="I146" s="180">
        <v>0</v>
      </c>
      <c r="J146" s="181">
        <v>0</v>
      </c>
      <c r="AA146" s="178"/>
      <c r="AB146" s="178"/>
      <c r="AC146" s="178"/>
      <c r="AD146" s="178"/>
      <c r="AE146" s="178"/>
      <c r="AF146" s="178"/>
    </row>
    <row r="147" spans="1:32" s="179" customFormat="1" ht="20.25" customHeight="1" thickBot="1" x14ac:dyDescent="0.3">
      <c r="A147" s="267"/>
      <c r="B147" s="276"/>
      <c r="C147" s="277"/>
      <c r="D147" s="212" t="s">
        <v>210</v>
      </c>
      <c r="E147" s="190"/>
      <c r="F147" s="180">
        <v>0</v>
      </c>
      <c r="G147" s="182"/>
      <c r="H147" s="180">
        <v>0</v>
      </c>
      <c r="I147" s="182"/>
      <c r="J147" s="181">
        <v>1</v>
      </c>
      <c r="AA147" s="178"/>
      <c r="AB147" s="178"/>
      <c r="AC147" s="178"/>
      <c r="AD147" s="178"/>
      <c r="AE147" s="178"/>
      <c r="AF147" s="178"/>
    </row>
    <row r="148" spans="1:32" s="179" customFormat="1" ht="20.25" customHeight="1" thickBot="1" x14ac:dyDescent="0.3">
      <c r="A148" s="267"/>
      <c r="B148" s="276"/>
      <c r="C148" s="277"/>
      <c r="D148" s="212" t="s">
        <v>211</v>
      </c>
      <c r="E148" s="192">
        <v>0</v>
      </c>
      <c r="F148" s="11">
        <v>0</v>
      </c>
      <c r="G148" s="11">
        <v>0</v>
      </c>
      <c r="H148" s="11">
        <v>0</v>
      </c>
      <c r="I148" s="11">
        <v>0</v>
      </c>
      <c r="J148" s="12">
        <v>0</v>
      </c>
      <c r="AA148" s="178"/>
      <c r="AB148" s="178"/>
      <c r="AC148" s="178"/>
      <c r="AD148" s="178"/>
      <c r="AE148" s="178"/>
      <c r="AF148" s="178"/>
    </row>
    <row r="149" spans="1:32" s="179" customFormat="1" ht="20.25" customHeight="1" thickBot="1" x14ac:dyDescent="0.3">
      <c r="A149" s="267"/>
      <c r="B149" s="276"/>
      <c r="C149" s="277"/>
      <c r="D149" s="209" t="s">
        <v>212</v>
      </c>
      <c r="E149" s="193">
        <v>0</v>
      </c>
      <c r="F149" s="13">
        <v>0</v>
      </c>
      <c r="G149" s="13">
        <v>0</v>
      </c>
      <c r="H149" s="13">
        <v>0</v>
      </c>
      <c r="I149" s="13">
        <v>0</v>
      </c>
      <c r="J149" s="14">
        <v>0</v>
      </c>
      <c r="AA149" s="178"/>
      <c r="AB149" s="178"/>
      <c r="AC149" s="178"/>
      <c r="AD149" s="178"/>
      <c r="AE149" s="178"/>
      <c r="AF149" s="178"/>
    </row>
    <row r="150" spans="1:32" s="179" customFormat="1" ht="20.25" customHeight="1" thickBot="1" x14ac:dyDescent="0.3">
      <c r="A150" s="267">
        <v>21</v>
      </c>
      <c r="B150" s="276" t="s">
        <v>71</v>
      </c>
      <c r="C150" s="277" t="s">
        <v>69</v>
      </c>
      <c r="D150" s="211" t="s">
        <v>208</v>
      </c>
      <c r="E150" s="189">
        <v>0</v>
      </c>
      <c r="F150" s="185">
        <v>0</v>
      </c>
      <c r="G150" s="185">
        <v>0</v>
      </c>
      <c r="H150" s="185">
        <v>0</v>
      </c>
      <c r="I150" s="185">
        <v>0</v>
      </c>
      <c r="J150" s="186">
        <v>0</v>
      </c>
      <c r="AA150" s="178"/>
      <c r="AB150" s="178"/>
      <c r="AC150" s="178"/>
      <c r="AD150" s="178"/>
      <c r="AE150" s="178"/>
      <c r="AF150" s="178"/>
    </row>
    <row r="151" spans="1:32" s="179" customFormat="1" ht="20.25" customHeight="1" thickBot="1" x14ac:dyDescent="0.3">
      <c r="A151" s="267"/>
      <c r="B151" s="276"/>
      <c r="C151" s="277"/>
      <c r="D151" s="211" t="s">
        <v>86</v>
      </c>
      <c r="E151" s="190"/>
      <c r="F151" s="183">
        <v>0</v>
      </c>
      <c r="G151" s="182">
        <v>0</v>
      </c>
      <c r="H151" s="183">
        <v>0</v>
      </c>
      <c r="I151" s="182"/>
      <c r="J151" s="184"/>
      <c r="AA151" s="178"/>
      <c r="AB151" s="178"/>
      <c r="AC151" s="178"/>
      <c r="AD151" s="178"/>
      <c r="AE151" s="178"/>
      <c r="AF151" s="178"/>
    </row>
    <row r="152" spans="1:32" s="179" customFormat="1" ht="20.25" customHeight="1" thickBot="1" x14ac:dyDescent="0.3">
      <c r="A152" s="267"/>
      <c r="B152" s="276"/>
      <c r="C152" s="277"/>
      <c r="D152" s="210" t="s">
        <v>5</v>
      </c>
      <c r="E152" s="191">
        <v>0</v>
      </c>
      <c r="F152" s="182"/>
      <c r="G152" s="180">
        <v>0</v>
      </c>
      <c r="H152" s="182"/>
      <c r="I152" s="180">
        <v>0</v>
      </c>
      <c r="J152" s="184"/>
      <c r="AA152" s="178"/>
      <c r="AB152" s="178"/>
      <c r="AC152" s="178"/>
      <c r="AD152" s="178"/>
      <c r="AE152" s="178"/>
      <c r="AF152" s="178"/>
    </row>
    <row r="153" spans="1:32" s="179" customFormat="1" ht="20.25" customHeight="1" thickBot="1" x14ac:dyDescent="0.3">
      <c r="A153" s="267"/>
      <c r="B153" s="276"/>
      <c r="C153" s="277"/>
      <c r="D153" s="210" t="s">
        <v>209</v>
      </c>
      <c r="E153" s="191">
        <v>0</v>
      </c>
      <c r="F153" s="182"/>
      <c r="G153" s="180">
        <v>0</v>
      </c>
      <c r="H153" s="182"/>
      <c r="I153" s="180">
        <v>0</v>
      </c>
      <c r="J153" s="184"/>
      <c r="AA153" s="178"/>
      <c r="AB153" s="178"/>
      <c r="AC153" s="178"/>
      <c r="AD153" s="178"/>
      <c r="AE153" s="178"/>
      <c r="AF153" s="178"/>
    </row>
    <row r="154" spans="1:32" s="179" customFormat="1" ht="20.25" customHeight="1" thickBot="1" x14ac:dyDescent="0.3">
      <c r="A154" s="267"/>
      <c r="B154" s="276"/>
      <c r="C154" s="277"/>
      <c r="D154" s="210" t="s">
        <v>6</v>
      </c>
      <c r="E154" s="190"/>
      <c r="F154" s="180">
        <v>0</v>
      </c>
      <c r="G154" s="182"/>
      <c r="H154" s="180">
        <v>0</v>
      </c>
      <c r="I154" s="182"/>
      <c r="J154" s="181">
        <v>0</v>
      </c>
      <c r="AA154" s="178"/>
      <c r="AB154" s="178"/>
      <c r="AC154" s="178"/>
      <c r="AD154" s="178"/>
      <c r="AE154" s="178"/>
      <c r="AF154" s="178"/>
    </row>
    <row r="155" spans="1:32" s="179" customFormat="1" ht="20.25" customHeight="1" thickBot="1" x14ac:dyDescent="0.3">
      <c r="A155" s="267"/>
      <c r="B155" s="276"/>
      <c r="C155" s="277"/>
      <c r="D155" s="210" t="s">
        <v>7</v>
      </c>
      <c r="E155" s="191">
        <v>0</v>
      </c>
      <c r="F155" s="180">
        <v>0</v>
      </c>
      <c r="G155" s="180">
        <v>0</v>
      </c>
      <c r="H155" s="180">
        <v>0</v>
      </c>
      <c r="I155" s="180">
        <v>0</v>
      </c>
      <c r="J155" s="181">
        <v>0</v>
      </c>
      <c r="AA155" s="178"/>
      <c r="AB155" s="178"/>
      <c r="AC155" s="178"/>
      <c r="AD155" s="178"/>
      <c r="AE155" s="178"/>
      <c r="AF155" s="178"/>
    </row>
    <row r="156" spans="1:32" s="179" customFormat="1" ht="20.25" customHeight="1" thickBot="1" x14ac:dyDescent="0.3">
      <c r="A156" s="267"/>
      <c r="B156" s="276"/>
      <c r="C156" s="277"/>
      <c r="D156" s="212" t="s">
        <v>210</v>
      </c>
      <c r="E156" s="190"/>
      <c r="F156" s="180">
        <v>0</v>
      </c>
      <c r="G156" s="182"/>
      <c r="H156" s="180">
        <v>0</v>
      </c>
      <c r="I156" s="182"/>
      <c r="J156" s="181">
        <v>0</v>
      </c>
      <c r="AA156" s="178"/>
      <c r="AB156" s="178"/>
      <c r="AC156" s="178"/>
      <c r="AD156" s="178"/>
      <c r="AE156" s="178"/>
      <c r="AF156" s="178"/>
    </row>
    <row r="157" spans="1:32" s="179" customFormat="1" ht="20.25" customHeight="1" thickBot="1" x14ac:dyDescent="0.3">
      <c r="A157" s="267"/>
      <c r="B157" s="276"/>
      <c r="C157" s="277"/>
      <c r="D157" s="212" t="s">
        <v>211</v>
      </c>
      <c r="E157" s="192">
        <v>0</v>
      </c>
      <c r="F157" s="11">
        <v>0</v>
      </c>
      <c r="G157" s="11">
        <v>0</v>
      </c>
      <c r="H157" s="11">
        <v>0</v>
      </c>
      <c r="I157" s="11">
        <v>0</v>
      </c>
      <c r="J157" s="12">
        <v>0</v>
      </c>
      <c r="AA157" s="178"/>
      <c r="AB157" s="178"/>
      <c r="AC157" s="178"/>
      <c r="AD157" s="178"/>
      <c r="AE157" s="178"/>
      <c r="AF157" s="178"/>
    </row>
    <row r="158" spans="1:32" s="179" customFormat="1" ht="20.25" customHeight="1" thickBot="1" x14ac:dyDescent="0.3">
      <c r="A158" s="267"/>
      <c r="B158" s="276"/>
      <c r="C158" s="277"/>
      <c r="D158" s="209" t="s">
        <v>212</v>
      </c>
      <c r="E158" s="193">
        <v>0</v>
      </c>
      <c r="F158" s="13">
        <v>0</v>
      </c>
      <c r="G158" s="13">
        <v>0</v>
      </c>
      <c r="H158" s="13">
        <v>0</v>
      </c>
      <c r="I158" s="13">
        <v>0</v>
      </c>
      <c r="J158" s="14">
        <v>0</v>
      </c>
      <c r="AA158" s="178"/>
      <c r="AB158" s="178"/>
      <c r="AC158" s="178"/>
      <c r="AD158" s="178"/>
      <c r="AE158" s="178"/>
      <c r="AF158" s="178"/>
    </row>
    <row r="159" spans="1:32" s="179" customFormat="1" ht="20.25" customHeight="1" thickBot="1" x14ac:dyDescent="0.3">
      <c r="A159" s="267">
        <v>22</v>
      </c>
      <c r="B159" s="268" t="s">
        <v>32</v>
      </c>
      <c r="C159" s="269" t="s">
        <v>72</v>
      </c>
      <c r="D159" s="210" t="s">
        <v>208</v>
      </c>
      <c r="E159" s="189">
        <v>0</v>
      </c>
      <c r="F159" s="185">
        <v>0</v>
      </c>
      <c r="G159" s="185">
        <v>0</v>
      </c>
      <c r="H159" s="185">
        <v>0</v>
      </c>
      <c r="I159" s="185">
        <v>0</v>
      </c>
      <c r="J159" s="186">
        <v>0</v>
      </c>
      <c r="AA159" s="178"/>
      <c r="AB159" s="178"/>
      <c r="AC159" s="178"/>
      <c r="AD159" s="178"/>
      <c r="AE159" s="178"/>
      <c r="AF159" s="178"/>
    </row>
    <row r="160" spans="1:32" s="179" customFormat="1" ht="20.25" customHeight="1" thickBot="1" x14ac:dyDescent="0.3">
      <c r="A160" s="267"/>
      <c r="B160" s="268"/>
      <c r="C160" s="269"/>
      <c r="D160" s="211" t="s">
        <v>86</v>
      </c>
      <c r="E160" s="190"/>
      <c r="F160" s="183">
        <v>0</v>
      </c>
      <c r="G160" s="182">
        <v>0</v>
      </c>
      <c r="H160" s="183">
        <v>0</v>
      </c>
      <c r="I160" s="182"/>
      <c r="J160" s="184"/>
      <c r="AA160" s="178"/>
      <c r="AB160" s="178"/>
      <c r="AC160" s="178"/>
      <c r="AD160" s="178"/>
      <c r="AE160" s="178"/>
      <c r="AF160" s="178"/>
    </row>
    <row r="161" spans="1:32" s="179" customFormat="1" ht="20.25" customHeight="1" thickBot="1" x14ac:dyDescent="0.3">
      <c r="A161" s="267"/>
      <c r="B161" s="268"/>
      <c r="C161" s="269"/>
      <c r="D161" s="210" t="s">
        <v>5</v>
      </c>
      <c r="E161" s="191">
        <v>0</v>
      </c>
      <c r="F161" s="182"/>
      <c r="G161" s="180">
        <v>0</v>
      </c>
      <c r="H161" s="182"/>
      <c r="I161" s="180">
        <v>0</v>
      </c>
      <c r="J161" s="184"/>
      <c r="AA161" s="178"/>
      <c r="AB161" s="178"/>
      <c r="AC161" s="178"/>
      <c r="AD161" s="178"/>
      <c r="AE161" s="178"/>
      <c r="AF161" s="178"/>
    </row>
    <row r="162" spans="1:32" s="179" customFormat="1" ht="20.25" customHeight="1" thickBot="1" x14ac:dyDescent="0.3">
      <c r="A162" s="267"/>
      <c r="B162" s="268"/>
      <c r="C162" s="269"/>
      <c r="D162" s="210" t="s">
        <v>209</v>
      </c>
      <c r="E162" s="191">
        <v>0</v>
      </c>
      <c r="F162" s="182"/>
      <c r="G162" s="180">
        <v>0</v>
      </c>
      <c r="H162" s="182"/>
      <c r="I162" s="180">
        <v>0</v>
      </c>
      <c r="J162" s="184"/>
      <c r="AA162" s="178"/>
      <c r="AB162" s="178"/>
      <c r="AC162" s="178"/>
      <c r="AD162" s="178"/>
      <c r="AE162" s="178"/>
      <c r="AF162" s="178"/>
    </row>
    <row r="163" spans="1:32" s="179" customFormat="1" ht="20.25" customHeight="1" thickBot="1" x14ac:dyDescent="0.3">
      <c r="A163" s="267"/>
      <c r="B163" s="268"/>
      <c r="C163" s="269"/>
      <c r="D163" s="210" t="s">
        <v>6</v>
      </c>
      <c r="E163" s="190"/>
      <c r="F163" s="180">
        <v>0</v>
      </c>
      <c r="G163" s="182"/>
      <c r="H163" s="180">
        <v>0</v>
      </c>
      <c r="I163" s="182"/>
      <c r="J163" s="181">
        <v>0</v>
      </c>
      <c r="AA163" s="178"/>
      <c r="AB163" s="178"/>
      <c r="AC163" s="178"/>
      <c r="AD163" s="178"/>
      <c r="AE163" s="178"/>
      <c r="AF163" s="178"/>
    </row>
    <row r="164" spans="1:32" s="179" customFormat="1" ht="20.25" customHeight="1" thickBot="1" x14ac:dyDescent="0.3">
      <c r="A164" s="267"/>
      <c r="B164" s="268"/>
      <c r="C164" s="269"/>
      <c r="D164" s="210" t="s">
        <v>7</v>
      </c>
      <c r="E164" s="191">
        <v>0</v>
      </c>
      <c r="F164" s="180">
        <v>0</v>
      </c>
      <c r="G164" s="180">
        <v>0</v>
      </c>
      <c r="H164" s="180">
        <v>0</v>
      </c>
      <c r="I164" s="180">
        <v>0</v>
      </c>
      <c r="J164" s="181">
        <v>0</v>
      </c>
      <c r="AA164" s="178"/>
      <c r="AB164" s="178"/>
      <c r="AC164" s="178"/>
      <c r="AD164" s="178"/>
      <c r="AE164" s="178"/>
      <c r="AF164" s="178"/>
    </row>
    <row r="165" spans="1:32" s="179" customFormat="1" ht="20.25" customHeight="1" thickBot="1" x14ac:dyDescent="0.3">
      <c r="A165" s="267"/>
      <c r="B165" s="268"/>
      <c r="C165" s="269"/>
      <c r="D165" s="212" t="s">
        <v>210</v>
      </c>
      <c r="E165" s="190"/>
      <c r="F165" s="180">
        <v>0</v>
      </c>
      <c r="G165" s="182"/>
      <c r="H165" s="180">
        <v>0</v>
      </c>
      <c r="I165" s="182"/>
      <c r="J165" s="181">
        <v>0</v>
      </c>
      <c r="AA165" s="178"/>
      <c r="AB165" s="178"/>
      <c r="AC165" s="178"/>
      <c r="AD165" s="178"/>
      <c r="AE165" s="178"/>
      <c r="AF165" s="178"/>
    </row>
    <row r="166" spans="1:32" s="179" customFormat="1" ht="20.25" customHeight="1" thickBot="1" x14ac:dyDescent="0.3">
      <c r="A166" s="267"/>
      <c r="B166" s="268"/>
      <c r="C166" s="269"/>
      <c r="D166" s="212" t="s">
        <v>211</v>
      </c>
      <c r="E166" s="192">
        <v>0</v>
      </c>
      <c r="F166" s="11">
        <v>0</v>
      </c>
      <c r="G166" s="11">
        <v>0</v>
      </c>
      <c r="H166" s="11">
        <v>0</v>
      </c>
      <c r="I166" s="11">
        <v>0</v>
      </c>
      <c r="J166" s="12">
        <v>0</v>
      </c>
      <c r="AA166" s="178"/>
      <c r="AB166" s="178"/>
      <c r="AC166" s="178"/>
      <c r="AD166" s="178"/>
      <c r="AE166" s="178"/>
      <c r="AF166" s="178"/>
    </row>
    <row r="167" spans="1:32" s="179" customFormat="1" ht="20.25" customHeight="1" thickBot="1" x14ac:dyDescent="0.3">
      <c r="A167" s="267"/>
      <c r="B167" s="268"/>
      <c r="C167" s="269"/>
      <c r="D167" s="209" t="s">
        <v>212</v>
      </c>
      <c r="E167" s="193">
        <v>0</v>
      </c>
      <c r="F167" s="13">
        <v>0</v>
      </c>
      <c r="G167" s="13">
        <v>0</v>
      </c>
      <c r="H167" s="13">
        <v>0</v>
      </c>
      <c r="I167" s="13">
        <v>0</v>
      </c>
      <c r="J167" s="14">
        <v>0</v>
      </c>
      <c r="AA167" s="178"/>
      <c r="AB167" s="178"/>
      <c r="AC167" s="178"/>
      <c r="AD167" s="178"/>
      <c r="AE167" s="178"/>
      <c r="AF167" s="178"/>
    </row>
    <row r="168" spans="1:32" s="179" customFormat="1" ht="20.25" customHeight="1" thickBot="1" x14ac:dyDescent="0.3">
      <c r="A168" s="275">
        <v>23</v>
      </c>
      <c r="B168" s="268" t="s">
        <v>33</v>
      </c>
      <c r="C168" s="269" t="s">
        <v>73</v>
      </c>
      <c r="D168" s="210" t="s">
        <v>208</v>
      </c>
      <c r="E168" s="189">
        <v>0</v>
      </c>
      <c r="F168" s="185">
        <v>0</v>
      </c>
      <c r="G168" s="185">
        <v>0</v>
      </c>
      <c r="H168" s="185">
        <v>0</v>
      </c>
      <c r="I168" s="185">
        <v>0</v>
      </c>
      <c r="J168" s="186">
        <v>0</v>
      </c>
      <c r="AA168" s="178"/>
      <c r="AB168" s="178"/>
      <c r="AC168" s="178"/>
      <c r="AD168" s="178"/>
      <c r="AE168" s="178"/>
      <c r="AF168" s="178"/>
    </row>
    <row r="169" spans="1:32" s="179" customFormat="1" ht="20.25" customHeight="1" thickBot="1" x14ac:dyDescent="0.3">
      <c r="A169" s="275"/>
      <c r="B169" s="268"/>
      <c r="C169" s="269"/>
      <c r="D169" s="211" t="s">
        <v>86</v>
      </c>
      <c r="E169" s="190"/>
      <c r="F169" s="183">
        <v>0</v>
      </c>
      <c r="G169" s="182">
        <v>0</v>
      </c>
      <c r="H169" s="183">
        <v>0</v>
      </c>
      <c r="I169" s="182"/>
      <c r="J169" s="184"/>
      <c r="AA169" s="178"/>
      <c r="AB169" s="178"/>
      <c r="AC169" s="178"/>
      <c r="AD169" s="178"/>
      <c r="AE169" s="178"/>
      <c r="AF169" s="178"/>
    </row>
    <row r="170" spans="1:32" s="179" customFormat="1" ht="20.25" customHeight="1" thickBot="1" x14ac:dyDescent="0.3">
      <c r="A170" s="275"/>
      <c r="B170" s="268"/>
      <c r="C170" s="269"/>
      <c r="D170" s="210" t="s">
        <v>5</v>
      </c>
      <c r="E170" s="191">
        <v>0</v>
      </c>
      <c r="F170" s="182"/>
      <c r="G170" s="180">
        <v>0</v>
      </c>
      <c r="H170" s="182"/>
      <c r="I170" s="180">
        <v>0</v>
      </c>
      <c r="J170" s="184"/>
      <c r="AA170" s="178"/>
      <c r="AB170" s="178"/>
      <c r="AC170" s="178"/>
      <c r="AD170" s="178"/>
      <c r="AE170" s="178"/>
      <c r="AF170" s="178"/>
    </row>
    <row r="171" spans="1:32" s="179" customFormat="1" ht="20.25" customHeight="1" thickBot="1" x14ac:dyDescent="0.3">
      <c r="A171" s="275"/>
      <c r="B171" s="268"/>
      <c r="C171" s="269"/>
      <c r="D171" s="210" t="s">
        <v>209</v>
      </c>
      <c r="E171" s="191">
        <v>0</v>
      </c>
      <c r="F171" s="182"/>
      <c r="G171" s="180">
        <v>0</v>
      </c>
      <c r="H171" s="182"/>
      <c r="I171" s="180">
        <v>0</v>
      </c>
      <c r="J171" s="184"/>
      <c r="AA171" s="178"/>
      <c r="AB171" s="178"/>
      <c r="AC171" s="178"/>
      <c r="AD171" s="178"/>
      <c r="AE171" s="178"/>
      <c r="AF171" s="178"/>
    </row>
    <row r="172" spans="1:32" s="179" customFormat="1" ht="20.25" customHeight="1" thickBot="1" x14ac:dyDescent="0.3">
      <c r="A172" s="275"/>
      <c r="B172" s="268"/>
      <c r="C172" s="269"/>
      <c r="D172" s="210" t="s">
        <v>6</v>
      </c>
      <c r="E172" s="190"/>
      <c r="F172" s="180">
        <v>0</v>
      </c>
      <c r="G172" s="182"/>
      <c r="H172" s="180">
        <v>0</v>
      </c>
      <c r="I172" s="182"/>
      <c r="J172" s="181">
        <v>0</v>
      </c>
      <c r="AA172" s="178"/>
      <c r="AB172" s="178"/>
      <c r="AC172" s="178"/>
      <c r="AD172" s="178"/>
      <c r="AE172" s="178"/>
      <c r="AF172" s="178"/>
    </row>
    <row r="173" spans="1:32" s="179" customFormat="1" ht="20.25" customHeight="1" thickBot="1" x14ac:dyDescent="0.3">
      <c r="A173" s="275"/>
      <c r="B173" s="268"/>
      <c r="C173" s="269"/>
      <c r="D173" s="210" t="s">
        <v>7</v>
      </c>
      <c r="E173" s="191">
        <v>0</v>
      </c>
      <c r="F173" s="180">
        <v>0</v>
      </c>
      <c r="G173" s="180">
        <v>0</v>
      </c>
      <c r="H173" s="180">
        <v>0</v>
      </c>
      <c r="I173" s="180">
        <v>0</v>
      </c>
      <c r="J173" s="181">
        <v>0</v>
      </c>
      <c r="AA173" s="178"/>
      <c r="AB173" s="178"/>
      <c r="AC173" s="178"/>
      <c r="AD173" s="178"/>
      <c r="AE173" s="178"/>
      <c r="AF173" s="178"/>
    </row>
    <row r="174" spans="1:32" s="179" customFormat="1" ht="20.25" customHeight="1" thickBot="1" x14ac:dyDescent="0.3">
      <c r="A174" s="275"/>
      <c r="B174" s="268"/>
      <c r="C174" s="269"/>
      <c r="D174" s="212" t="s">
        <v>210</v>
      </c>
      <c r="E174" s="190"/>
      <c r="F174" s="180">
        <v>0</v>
      </c>
      <c r="G174" s="182"/>
      <c r="H174" s="180">
        <v>0</v>
      </c>
      <c r="I174" s="182"/>
      <c r="J174" s="181">
        <v>0</v>
      </c>
      <c r="AA174" s="178"/>
      <c r="AB174" s="178"/>
      <c r="AC174" s="178"/>
      <c r="AD174" s="178"/>
      <c r="AE174" s="178"/>
      <c r="AF174" s="178"/>
    </row>
    <row r="175" spans="1:32" s="179" customFormat="1" ht="20.25" customHeight="1" thickBot="1" x14ac:dyDescent="0.3">
      <c r="A175" s="275"/>
      <c r="B175" s="268"/>
      <c r="C175" s="269"/>
      <c r="D175" s="212" t="s">
        <v>211</v>
      </c>
      <c r="E175" s="192">
        <v>0</v>
      </c>
      <c r="F175" s="11">
        <v>0</v>
      </c>
      <c r="G175" s="11">
        <v>0</v>
      </c>
      <c r="H175" s="11">
        <v>0</v>
      </c>
      <c r="I175" s="11">
        <v>0</v>
      </c>
      <c r="J175" s="12">
        <v>0</v>
      </c>
      <c r="AA175" s="178"/>
      <c r="AB175" s="178"/>
      <c r="AC175" s="178"/>
      <c r="AD175" s="178"/>
      <c r="AE175" s="178"/>
      <c r="AF175" s="178"/>
    </row>
    <row r="176" spans="1:32" s="179" customFormat="1" ht="20.25" customHeight="1" thickBot="1" x14ac:dyDescent="0.3">
      <c r="A176" s="275"/>
      <c r="B176" s="268"/>
      <c r="C176" s="269"/>
      <c r="D176" s="209" t="s">
        <v>212</v>
      </c>
      <c r="E176" s="193">
        <v>0</v>
      </c>
      <c r="F176" s="13">
        <v>0</v>
      </c>
      <c r="G176" s="13">
        <v>0</v>
      </c>
      <c r="H176" s="13">
        <v>0</v>
      </c>
      <c r="I176" s="13">
        <v>0</v>
      </c>
      <c r="J176" s="14">
        <v>0</v>
      </c>
      <c r="AA176" s="178"/>
      <c r="AB176" s="178"/>
      <c r="AC176" s="178"/>
      <c r="AD176" s="178"/>
      <c r="AE176" s="178"/>
      <c r="AF176" s="178"/>
    </row>
    <row r="177" spans="1:32" s="179" customFormat="1" ht="20.25" customHeight="1" thickBot="1" x14ac:dyDescent="0.3">
      <c r="A177" s="267">
        <v>24</v>
      </c>
      <c r="B177" s="268" t="s">
        <v>215</v>
      </c>
      <c r="C177" s="269" t="s">
        <v>74</v>
      </c>
      <c r="D177" s="210" t="s">
        <v>208</v>
      </c>
      <c r="E177" s="189">
        <v>0</v>
      </c>
      <c r="F177" s="185">
        <v>0</v>
      </c>
      <c r="G177" s="185">
        <v>0</v>
      </c>
      <c r="H177" s="185">
        <v>0</v>
      </c>
      <c r="I177" s="185">
        <v>0</v>
      </c>
      <c r="J177" s="186">
        <v>0</v>
      </c>
      <c r="AA177" s="178"/>
      <c r="AB177" s="178"/>
      <c r="AC177" s="178"/>
      <c r="AD177" s="178"/>
      <c r="AE177" s="178"/>
      <c r="AF177" s="178"/>
    </row>
    <row r="178" spans="1:32" s="179" customFormat="1" ht="20.25" customHeight="1" thickBot="1" x14ac:dyDescent="0.3">
      <c r="A178" s="267"/>
      <c r="B178" s="268"/>
      <c r="C178" s="269"/>
      <c r="D178" s="211" t="s">
        <v>86</v>
      </c>
      <c r="E178" s="190"/>
      <c r="F178" s="183">
        <v>0</v>
      </c>
      <c r="G178" s="182">
        <v>0</v>
      </c>
      <c r="H178" s="183">
        <v>0</v>
      </c>
      <c r="I178" s="182"/>
      <c r="J178" s="184"/>
      <c r="AA178" s="178"/>
      <c r="AB178" s="178"/>
      <c r="AC178" s="178"/>
      <c r="AD178" s="178"/>
      <c r="AE178" s="178"/>
      <c r="AF178" s="178"/>
    </row>
    <row r="179" spans="1:32" s="179" customFormat="1" ht="20.25" customHeight="1" thickBot="1" x14ac:dyDescent="0.3">
      <c r="A179" s="267"/>
      <c r="B179" s="268"/>
      <c r="C179" s="269"/>
      <c r="D179" s="210" t="s">
        <v>5</v>
      </c>
      <c r="E179" s="191">
        <v>0</v>
      </c>
      <c r="F179" s="182"/>
      <c r="G179" s="180">
        <v>0</v>
      </c>
      <c r="H179" s="182"/>
      <c r="I179" s="180">
        <v>0</v>
      </c>
      <c r="J179" s="184"/>
      <c r="AA179" s="178"/>
      <c r="AB179" s="178"/>
      <c r="AC179" s="178"/>
      <c r="AD179" s="178"/>
      <c r="AE179" s="178"/>
      <c r="AF179" s="178"/>
    </row>
    <row r="180" spans="1:32" s="179" customFormat="1" ht="20.25" customHeight="1" thickBot="1" x14ac:dyDescent="0.3">
      <c r="A180" s="267"/>
      <c r="B180" s="268"/>
      <c r="C180" s="269"/>
      <c r="D180" s="210" t="s">
        <v>209</v>
      </c>
      <c r="E180" s="191">
        <v>0</v>
      </c>
      <c r="F180" s="182"/>
      <c r="G180" s="180">
        <v>0</v>
      </c>
      <c r="H180" s="182"/>
      <c r="I180" s="180">
        <v>0</v>
      </c>
      <c r="J180" s="184"/>
      <c r="AA180" s="178"/>
      <c r="AB180" s="178"/>
      <c r="AC180" s="178"/>
      <c r="AD180" s="178"/>
      <c r="AE180" s="178"/>
      <c r="AF180" s="178"/>
    </row>
    <row r="181" spans="1:32" s="179" customFormat="1" ht="20.25" customHeight="1" thickBot="1" x14ac:dyDescent="0.3">
      <c r="A181" s="267"/>
      <c r="B181" s="268"/>
      <c r="C181" s="269"/>
      <c r="D181" s="210" t="s">
        <v>6</v>
      </c>
      <c r="E181" s="190"/>
      <c r="F181" s="180">
        <v>0</v>
      </c>
      <c r="G181" s="182"/>
      <c r="H181" s="180">
        <v>0</v>
      </c>
      <c r="I181" s="182"/>
      <c r="J181" s="181">
        <v>0</v>
      </c>
      <c r="AA181" s="178"/>
      <c r="AB181" s="178"/>
      <c r="AC181" s="178"/>
      <c r="AD181" s="178"/>
      <c r="AE181" s="178"/>
      <c r="AF181" s="178"/>
    </row>
    <row r="182" spans="1:32" s="179" customFormat="1" ht="20.25" customHeight="1" thickBot="1" x14ac:dyDescent="0.3">
      <c r="A182" s="267"/>
      <c r="B182" s="268"/>
      <c r="C182" s="269"/>
      <c r="D182" s="210" t="s">
        <v>7</v>
      </c>
      <c r="E182" s="191">
        <v>0</v>
      </c>
      <c r="F182" s="180">
        <v>0</v>
      </c>
      <c r="G182" s="180">
        <v>0</v>
      </c>
      <c r="H182" s="180">
        <v>0</v>
      </c>
      <c r="I182" s="180">
        <v>0</v>
      </c>
      <c r="J182" s="181">
        <v>0</v>
      </c>
      <c r="AA182" s="178"/>
      <c r="AB182" s="178"/>
      <c r="AC182" s="178"/>
      <c r="AD182" s="178"/>
      <c r="AE182" s="178"/>
      <c r="AF182" s="178"/>
    </row>
    <row r="183" spans="1:32" s="179" customFormat="1" ht="20.25" customHeight="1" thickBot="1" x14ac:dyDescent="0.3">
      <c r="A183" s="267"/>
      <c r="B183" s="268"/>
      <c r="C183" s="269"/>
      <c r="D183" s="212" t="s">
        <v>210</v>
      </c>
      <c r="E183" s="190"/>
      <c r="F183" s="180">
        <v>0</v>
      </c>
      <c r="G183" s="182"/>
      <c r="H183" s="180">
        <v>0</v>
      </c>
      <c r="I183" s="182"/>
      <c r="J183" s="181">
        <v>0</v>
      </c>
      <c r="AA183" s="178"/>
      <c r="AB183" s="178"/>
      <c r="AC183" s="178"/>
      <c r="AD183" s="178"/>
      <c r="AE183" s="178"/>
      <c r="AF183" s="178"/>
    </row>
    <row r="184" spans="1:32" s="179" customFormat="1" ht="20.25" customHeight="1" thickBot="1" x14ac:dyDescent="0.3">
      <c r="A184" s="267"/>
      <c r="B184" s="268"/>
      <c r="C184" s="269"/>
      <c r="D184" s="212" t="s">
        <v>211</v>
      </c>
      <c r="E184" s="192">
        <v>0</v>
      </c>
      <c r="F184" s="11">
        <v>0</v>
      </c>
      <c r="G184" s="11">
        <v>0</v>
      </c>
      <c r="H184" s="11">
        <v>0</v>
      </c>
      <c r="I184" s="11">
        <v>0</v>
      </c>
      <c r="J184" s="12">
        <v>0</v>
      </c>
      <c r="AA184" s="178"/>
      <c r="AB184" s="178"/>
      <c r="AC184" s="178"/>
      <c r="AD184" s="178"/>
      <c r="AE184" s="178"/>
      <c r="AF184" s="178"/>
    </row>
    <row r="185" spans="1:32" s="179" customFormat="1" ht="20.25" customHeight="1" thickBot="1" x14ac:dyDescent="0.3">
      <c r="A185" s="267"/>
      <c r="B185" s="268"/>
      <c r="C185" s="269"/>
      <c r="D185" s="209" t="s">
        <v>212</v>
      </c>
      <c r="E185" s="193">
        <v>0</v>
      </c>
      <c r="F185" s="13">
        <v>0</v>
      </c>
      <c r="G185" s="13">
        <v>0</v>
      </c>
      <c r="H185" s="13">
        <v>0</v>
      </c>
      <c r="I185" s="13">
        <v>0</v>
      </c>
      <c r="J185" s="14">
        <v>0</v>
      </c>
      <c r="AA185" s="178"/>
      <c r="AB185" s="178"/>
      <c r="AC185" s="178"/>
      <c r="AD185" s="178"/>
      <c r="AE185" s="178"/>
      <c r="AF185" s="178"/>
    </row>
    <row r="186" spans="1:32" s="179" customFormat="1" ht="20.25" customHeight="1" thickBot="1" x14ac:dyDescent="0.3">
      <c r="A186" s="267">
        <v>25</v>
      </c>
      <c r="B186" s="268" t="s">
        <v>55</v>
      </c>
      <c r="C186" s="269" t="s">
        <v>75</v>
      </c>
      <c r="D186" s="210" t="s">
        <v>208</v>
      </c>
      <c r="E186" s="189">
        <v>0</v>
      </c>
      <c r="F186" s="185">
        <v>0</v>
      </c>
      <c r="G186" s="185">
        <v>0</v>
      </c>
      <c r="H186" s="185">
        <v>0</v>
      </c>
      <c r="I186" s="185">
        <v>0</v>
      </c>
      <c r="J186" s="186">
        <v>0</v>
      </c>
      <c r="AA186" s="178"/>
      <c r="AB186" s="178"/>
      <c r="AC186" s="178"/>
      <c r="AD186" s="178"/>
      <c r="AE186" s="178"/>
      <c r="AF186" s="178"/>
    </row>
    <row r="187" spans="1:32" s="179" customFormat="1" ht="20.25" customHeight="1" thickBot="1" x14ac:dyDescent="0.3">
      <c r="A187" s="267"/>
      <c r="B187" s="268"/>
      <c r="C187" s="269"/>
      <c r="D187" s="211" t="s">
        <v>86</v>
      </c>
      <c r="E187" s="190"/>
      <c r="F187" s="183">
        <v>0</v>
      </c>
      <c r="G187" s="182">
        <v>0</v>
      </c>
      <c r="H187" s="183">
        <v>0</v>
      </c>
      <c r="I187" s="182"/>
      <c r="J187" s="184"/>
      <c r="AA187" s="178"/>
      <c r="AB187" s="178"/>
      <c r="AC187" s="178"/>
      <c r="AD187" s="178"/>
      <c r="AE187" s="178"/>
      <c r="AF187" s="178"/>
    </row>
    <row r="188" spans="1:32" s="179" customFormat="1" ht="20.25" customHeight="1" thickBot="1" x14ac:dyDescent="0.3">
      <c r="A188" s="267"/>
      <c r="B188" s="268"/>
      <c r="C188" s="269"/>
      <c r="D188" s="210" t="s">
        <v>5</v>
      </c>
      <c r="E188" s="191">
        <v>0</v>
      </c>
      <c r="F188" s="182"/>
      <c r="G188" s="180">
        <v>0</v>
      </c>
      <c r="H188" s="182"/>
      <c r="I188" s="180">
        <v>0</v>
      </c>
      <c r="J188" s="184"/>
      <c r="AA188" s="178"/>
      <c r="AB188" s="178"/>
      <c r="AC188" s="178"/>
      <c r="AD188" s="178"/>
      <c r="AE188" s="178"/>
      <c r="AF188" s="178"/>
    </row>
    <row r="189" spans="1:32" s="179" customFormat="1" ht="20.25" customHeight="1" thickBot="1" x14ac:dyDescent="0.3">
      <c r="A189" s="267"/>
      <c r="B189" s="268"/>
      <c r="C189" s="269"/>
      <c r="D189" s="210" t="s">
        <v>209</v>
      </c>
      <c r="E189" s="191">
        <v>0</v>
      </c>
      <c r="F189" s="182"/>
      <c r="G189" s="180">
        <v>0</v>
      </c>
      <c r="H189" s="182"/>
      <c r="I189" s="180">
        <v>0</v>
      </c>
      <c r="J189" s="184"/>
      <c r="AA189" s="178"/>
      <c r="AB189" s="178"/>
      <c r="AC189" s="178"/>
      <c r="AD189" s="178"/>
      <c r="AE189" s="178"/>
      <c r="AF189" s="178"/>
    </row>
    <row r="190" spans="1:32" s="179" customFormat="1" ht="20.25" customHeight="1" thickBot="1" x14ac:dyDescent="0.3">
      <c r="A190" s="267"/>
      <c r="B190" s="268"/>
      <c r="C190" s="269"/>
      <c r="D190" s="210" t="s">
        <v>6</v>
      </c>
      <c r="E190" s="190"/>
      <c r="F190" s="180">
        <v>0</v>
      </c>
      <c r="G190" s="182"/>
      <c r="H190" s="180">
        <v>0</v>
      </c>
      <c r="I190" s="182"/>
      <c r="J190" s="181">
        <v>0</v>
      </c>
      <c r="AA190" s="178"/>
      <c r="AB190" s="178"/>
      <c r="AC190" s="178"/>
      <c r="AD190" s="178"/>
      <c r="AE190" s="178"/>
      <c r="AF190" s="178"/>
    </row>
    <row r="191" spans="1:32" s="179" customFormat="1" ht="20.25" customHeight="1" thickBot="1" x14ac:dyDescent="0.3">
      <c r="A191" s="267"/>
      <c r="B191" s="268"/>
      <c r="C191" s="269"/>
      <c r="D191" s="210" t="s">
        <v>7</v>
      </c>
      <c r="E191" s="191">
        <v>0</v>
      </c>
      <c r="F191" s="180">
        <v>0</v>
      </c>
      <c r="G191" s="180">
        <v>0</v>
      </c>
      <c r="H191" s="180">
        <v>0</v>
      </c>
      <c r="I191" s="180">
        <v>0</v>
      </c>
      <c r="J191" s="181">
        <v>0</v>
      </c>
      <c r="AA191" s="178"/>
      <c r="AB191" s="178"/>
      <c r="AC191" s="178"/>
      <c r="AD191" s="178"/>
      <c r="AE191" s="178"/>
      <c r="AF191" s="178"/>
    </row>
    <row r="192" spans="1:32" s="179" customFormat="1" ht="20.25" customHeight="1" thickBot="1" x14ac:dyDescent="0.3">
      <c r="A192" s="267"/>
      <c r="B192" s="268"/>
      <c r="C192" s="269"/>
      <c r="D192" s="212" t="s">
        <v>210</v>
      </c>
      <c r="E192" s="190"/>
      <c r="F192" s="180">
        <v>0</v>
      </c>
      <c r="G192" s="182"/>
      <c r="H192" s="180">
        <v>0</v>
      </c>
      <c r="I192" s="182"/>
      <c r="J192" s="181">
        <v>0</v>
      </c>
      <c r="AA192" s="178"/>
      <c r="AB192" s="178"/>
      <c r="AC192" s="178"/>
      <c r="AD192" s="178"/>
      <c r="AE192" s="178"/>
      <c r="AF192" s="178"/>
    </row>
    <row r="193" spans="1:32" s="179" customFormat="1" ht="20.25" customHeight="1" thickBot="1" x14ac:dyDescent="0.3">
      <c r="A193" s="267"/>
      <c r="B193" s="268"/>
      <c r="C193" s="269"/>
      <c r="D193" s="212" t="s">
        <v>211</v>
      </c>
      <c r="E193" s="192">
        <v>0</v>
      </c>
      <c r="F193" s="11">
        <v>0</v>
      </c>
      <c r="G193" s="11">
        <v>0</v>
      </c>
      <c r="H193" s="11">
        <v>0</v>
      </c>
      <c r="I193" s="11">
        <v>0</v>
      </c>
      <c r="J193" s="12">
        <v>0</v>
      </c>
      <c r="AA193" s="178"/>
      <c r="AB193" s="178"/>
      <c r="AC193" s="178"/>
      <c r="AD193" s="178"/>
      <c r="AE193" s="178"/>
      <c r="AF193" s="178"/>
    </row>
    <row r="194" spans="1:32" s="179" customFormat="1" ht="20.25" customHeight="1" thickBot="1" x14ac:dyDescent="0.3">
      <c r="A194" s="267"/>
      <c r="B194" s="268"/>
      <c r="C194" s="269"/>
      <c r="D194" s="209" t="s">
        <v>212</v>
      </c>
      <c r="E194" s="193">
        <v>0</v>
      </c>
      <c r="F194" s="13">
        <v>0</v>
      </c>
      <c r="G194" s="13">
        <v>0</v>
      </c>
      <c r="H194" s="13">
        <v>0</v>
      </c>
      <c r="I194" s="13">
        <v>0</v>
      </c>
      <c r="J194" s="14">
        <v>0</v>
      </c>
      <c r="AA194" s="178"/>
      <c r="AB194" s="178"/>
      <c r="AC194" s="178"/>
      <c r="AD194" s="178"/>
      <c r="AE194" s="178"/>
      <c r="AF194" s="178"/>
    </row>
    <row r="195" spans="1:32" s="179" customFormat="1" ht="20.25" customHeight="1" thickBot="1" x14ac:dyDescent="0.3">
      <c r="A195" s="252">
        <v>26</v>
      </c>
      <c r="B195" s="253" t="s">
        <v>35</v>
      </c>
      <c r="C195" s="254" t="s">
        <v>76</v>
      </c>
      <c r="D195" s="210" t="s">
        <v>7</v>
      </c>
      <c r="E195" s="189">
        <v>0</v>
      </c>
      <c r="F195" s="185">
        <v>0</v>
      </c>
      <c r="G195" s="185">
        <v>0</v>
      </c>
      <c r="H195" s="185">
        <v>0</v>
      </c>
      <c r="I195" s="185">
        <v>0</v>
      </c>
      <c r="J195" s="186">
        <v>0</v>
      </c>
      <c r="AA195" s="178"/>
      <c r="AB195" s="178"/>
      <c r="AC195" s="178"/>
      <c r="AD195" s="178"/>
      <c r="AE195" s="178"/>
      <c r="AF195" s="178"/>
    </row>
    <row r="196" spans="1:32" s="179" customFormat="1" ht="20.25" customHeight="1" thickBot="1" x14ac:dyDescent="0.3">
      <c r="A196" s="267">
        <v>27</v>
      </c>
      <c r="B196" s="268" t="s">
        <v>77</v>
      </c>
      <c r="C196" s="269" t="s">
        <v>78</v>
      </c>
      <c r="D196" s="208" t="s">
        <v>208</v>
      </c>
      <c r="E196" s="189">
        <v>0</v>
      </c>
      <c r="F196" s="185">
        <v>0</v>
      </c>
      <c r="G196" s="185">
        <v>0</v>
      </c>
      <c r="H196" s="185">
        <v>0</v>
      </c>
      <c r="I196" s="185">
        <v>0</v>
      </c>
      <c r="J196" s="186">
        <v>0</v>
      </c>
      <c r="AA196" s="178"/>
      <c r="AB196" s="178"/>
      <c r="AC196" s="178"/>
      <c r="AD196" s="178"/>
      <c r="AE196" s="178"/>
      <c r="AF196" s="178"/>
    </row>
    <row r="197" spans="1:32" s="179" customFormat="1" ht="20.25" customHeight="1" thickBot="1" x14ac:dyDescent="0.3">
      <c r="A197" s="267"/>
      <c r="B197" s="268"/>
      <c r="C197" s="269"/>
      <c r="D197" s="211" t="s">
        <v>86</v>
      </c>
      <c r="E197" s="190"/>
      <c r="F197" s="183">
        <v>0</v>
      </c>
      <c r="G197" s="182">
        <v>0</v>
      </c>
      <c r="H197" s="183">
        <v>0</v>
      </c>
      <c r="I197" s="182"/>
      <c r="J197" s="184"/>
      <c r="AA197" s="178"/>
      <c r="AB197" s="178"/>
      <c r="AC197" s="178"/>
      <c r="AD197" s="178"/>
      <c r="AE197" s="178"/>
      <c r="AF197" s="178"/>
    </row>
    <row r="198" spans="1:32" s="179" customFormat="1" ht="20.25" customHeight="1" thickBot="1" x14ac:dyDescent="0.3">
      <c r="A198" s="267"/>
      <c r="B198" s="268"/>
      <c r="C198" s="269"/>
      <c r="D198" s="210" t="s">
        <v>5</v>
      </c>
      <c r="E198" s="191">
        <v>0</v>
      </c>
      <c r="F198" s="182"/>
      <c r="G198" s="180">
        <v>0</v>
      </c>
      <c r="H198" s="182"/>
      <c r="I198" s="180">
        <v>0</v>
      </c>
      <c r="J198" s="184"/>
      <c r="AA198" s="178"/>
      <c r="AB198" s="178"/>
      <c r="AC198" s="178"/>
      <c r="AD198" s="178"/>
      <c r="AE198" s="178"/>
      <c r="AF198" s="178"/>
    </row>
    <row r="199" spans="1:32" s="179" customFormat="1" ht="20.25" customHeight="1" thickBot="1" x14ac:dyDescent="0.3">
      <c r="A199" s="267"/>
      <c r="B199" s="268"/>
      <c r="C199" s="269"/>
      <c r="D199" s="210" t="s">
        <v>209</v>
      </c>
      <c r="E199" s="191">
        <v>0</v>
      </c>
      <c r="F199" s="182"/>
      <c r="G199" s="180">
        <v>0</v>
      </c>
      <c r="H199" s="182"/>
      <c r="I199" s="180">
        <v>0</v>
      </c>
      <c r="J199" s="184"/>
      <c r="AA199" s="178"/>
      <c r="AB199" s="178"/>
      <c r="AC199" s="178"/>
      <c r="AD199" s="178"/>
      <c r="AE199" s="178"/>
      <c r="AF199" s="178"/>
    </row>
    <row r="200" spans="1:32" s="179" customFormat="1" ht="20.25" customHeight="1" thickBot="1" x14ac:dyDescent="0.3">
      <c r="A200" s="267"/>
      <c r="B200" s="268"/>
      <c r="C200" s="269"/>
      <c r="D200" s="210" t="s">
        <v>6</v>
      </c>
      <c r="E200" s="190"/>
      <c r="F200" s="180">
        <v>0</v>
      </c>
      <c r="G200" s="182"/>
      <c r="H200" s="180">
        <v>0</v>
      </c>
      <c r="I200" s="182"/>
      <c r="J200" s="181">
        <v>0</v>
      </c>
      <c r="AA200" s="178"/>
      <c r="AB200" s="178"/>
      <c r="AC200" s="178"/>
      <c r="AD200" s="178"/>
      <c r="AE200" s="178"/>
      <c r="AF200" s="178"/>
    </row>
    <row r="201" spans="1:32" s="179" customFormat="1" ht="20.25" customHeight="1" thickBot="1" x14ac:dyDescent="0.3">
      <c r="A201" s="267"/>
      <c r="B201" s="268"/>
      <c r="C201" s="269"/>
      <c r="D201" s="210" t="s">
        <v>7</v>
      </c>
      <c r="E201" s="191">
        <v>0</v>
      </c>
      <c r="F201" s="180">
        <v>0</v>
      </c>
      <c r="G201" s="180">
        <v>0</v>
      </c>
      <c r="H201" s="180">
        <v>0</v>
      </c>
      <c r="I201" s="180">
        <v>0</v>
      </c>
      <c r="J201" s="181">
        <v>0</v>
      </c>
      <c r="AA201" s="178"/>
      <c r="AB201" s="178"/>
      <c r="AC201" s="178"/>
      <c r="AD201" s="178"/>
      <c r="AE201" s="178"/>
      <c r="AF201" s="178"/>
    </row>
    <row r="202" spans="1:32" s="179" customFormat="1" ht="20.25" customHeight="1" thickBot="1" x14ac:dyDescent="0.3">
      <c r="A202" s="267"/>
      <c r="B202" s="268"/>
      <c r="C202" s="269"/>
      <c r="D202" s="212" t="s">
        <v>210</v>
      </c>
      <c r="E202" s="190"/>
      <c r="F202" s="180">
        <v>0</v>
      </c>
      <c r="G202" s="182"/>
      <c r="H202" s="180">
        <v>0</v>
      </c>
      <c r="I202" s="182"/>
      <c r="J202" s="181">
        <v>0</v>
      </c>
      <c r="AA202" s="178"/>
      <c r="AB202" s="178"/>
      <c r="AC202" s="178"/>
      <c r="AD202" s="178"/>
      <c r="AE202" s="178"/>
      <c r="AF202" s="178"/>
    </row>
    <row r="203" spans="1:32" s="179" customFormat="1" ht="20.25" customHeight="1" thickBot="1" x14ac:dyDescent="0.3">
      <c r="A203" s="267"/>
      <c r="B203" s="268"/>
      <c r="C203" s="269"/>
      <c r="D203" s="212" t="s">
        <v>211</v>
      </c>
      <c r="E203" s="192">
        <v>0</v>
      </c>
      <c r="F203" s="11">
        <v>0</v>
      </c>
      <c r="G203" s="11">
        <v>0</v>
      </c>
      <c r="H203" s="11">
        <v>0</v>
      </c>
      <c r="I203" s="11">
        <v>0</v>
      </c>
      <c r="J203" s="12">
        <v>0</v>
      </c>
      <c r="AA203" s="178"/>
      <c r="AB203" s="178"/>
      <c r="AC203" s="178"/>
      <c r="AD203" s="178"/>
      <c r="AE203" s="178"/>
      <c r="AF203" s="178"/>
    </row>
    <row r="204" spans="1:32" s="179" customFormat="1" ht="20.25" customHeight="1" thickBot="1" x14ac:dyDescent="0.3">
      <c r="A204" s="267"/>
      <c r="B204" s="268"/>
      <c r="C204" s="269"/>
      <c r="D204" s="209" t="s">
        <v>212</v>
      </c>
      <c r="E204" s="193">
        <v>0</v>
      </c>
      <c r="F204" s="13">
        <v>0</v>
      </c>
      <c r="G204" s="13">
        <v>0</v>
      </c>
      <c r="H204" s="13">
        <v>0</v>
      </c>
      <c r="I204" s="13">
        <v>0</v>
      </c>
      <c r="J204" s="14">
        <v>0</v>
      </c>
      <c r="AA204" s="178"/>
      <c r="AB204" s="178"/>
      <c r="AC204" s="178"/>
      <c r="AD204" s="178"/>
      <c r="AE204" s="178"/>
      <c r="AF204" s="178"/>
    </row>
    <row r="205" spans="1:32" s="179" customFormat="1" ht="20.25" customHeight="1" thickBot="1" x14ac:dyDescent="0.3">
      <c r="A205" s="267">
        <v>28</v>
      </c>
      <c r="B205" s="268" t="s">
        <v>36</v>
      </c>
      <c r="C205" s="269" t="s">
        <v>79</v>
      </c>
      <c r="D205" s="210" t="s">
        <v>208</v>
      </c>
      <c r="E205" s="189">
        <v>0</v>
      </c>
      <c r="F205" s="185">
        <v>0</v>
      </c>
      <c r="G205" s="185">
        <v>0</v>
      </c>
      <c r="H205" s="185">
        <v>0</v>
      </c>
      <c r="I205" s="185">
        <v>0</v>
      </c>
      <c r="J205" s="186">
        <v>0</v>
      </c>
      <c r="AA205" s="178"/>
      <c r="AB205" s="178"/>
      <c r="AC205" s="178"/>
      <c r="AD205" s="178"/>
      <c r="AE205" s="178"/>
      <c r="AF205" s="178"/>
    </row>
    <row r="206" spans="1:32" s="179" customFormat="1" ht="20.25" customHeight="1" thickBot="1" x14ac:dyDescent="0.3">
      <c r="A206" s="267"/>
      <c r="B206" s="268"/>
      <c r="C206" s="269"/>
      <c r="D206" s="211" t="s">
        <v>86</v>
      </c>
      <c r="E206" s="190"/>
      <c r="F206" s="183">
        <v>0</v>
      </c>
      <c r="G206" s="182">
        <v>0</v>
      </c>
      <c r="H206" s="183">
        <v>0</v>
      </c>
      <c r="I206" s="182"/>
      <c r="J206" s="184"/>
      <c r="AA206" s="178"/>
      <c r="AB206" s="178"/>
      <c r="AC206" s="178"/>
      <c r="AD206" s="178"/>
      <c r="AE206" s="178"/>
      <c r="AF206" s="178"/>
    </row>
    <row r="207" spans="1:32" s="179" customFormat="1" ht="20.25" customHeight="1" thickBot="1" x14ac:dyDescent="0.3">
      <c r="A207" s="267"/>
      <c r="B207" s="268"/>
      <c r="C207" s="269"/>
      <c r="D207" s="210" t="s">
        <v>5</v>
      </c>
      <c r="E207" s="191">
        <v>0</v>
      </c>
      <c r="F207" s="182"/>
      <c r="G207" s="180">
        <v>0</v>
      </c>
      <c r="H207" s="182"/>
      <c r="I207" s="180">
        <v>0</v>
      </c>
      <c r="J207" s="184"/>
      <c r="AA207" s="178"/>
      <c r="AB207" s="178"/>
      <c r="AC207" s="178"/>
      <c r="AD207" s="178"/>
      <c r="AE207" s="178"/>
      <c r="AF207" s="178"/>
    </row>
    <row r="208" spans="1:32" s="179" customFormat="1" ht="20.25" customHeight="1" thickBot="1" x14ac:dyDescent="0.3">
      <c r="A208" s="267"/>
      <c r="B208" s="268"/>
      <c r="C208" s="269"/>
      <c r="D208" s="210" t="s">
        <v>209</v>
      </c>
      <c r="E208" s="191">
        <v>0</v>
      </c>
      <c r="F208" s="182"/>
      <c r="G208" s="180">
        <v>0</v>
      </c>
      <c r="H208" s="182"/>
      <c r="I208" s="180">
        <v>0</v>
      </c>
      <c r="J208" s="184"/>
      <c r="AA208" s="178"/>
      <c r="AB208" s="178"/>
      <c r="AC208" s="178"/>
      <c r="AD208" s="178"/>
      <c r="AE208" s="178"/>
      <c r="AF208" s="178"/>
    </row>
    <row r="209" spans="1:32" s="179" customFormat="1" ht="20.25" customHeight="1" thickBot="1" x14ac:dyDescent="0.3">
      <c r="A209" s="267"/>
      <c r="B209" s="268"/>
      <c r="C209" s="269"/>
      <c r="D209" s="210" t="s">
        <v>6</v>
      </c>
      <c r="E209" s="190"/>
      <c r="F209" s="180">
        <v>0</v>
      </c>
      <c r="G209" s="182"/>
      <c r="H209" s="180">
        <v>0</v>
      </c>
      <c r="I209" s="182"/>
      <c r="J209" s="181">
        <v>0</v>
      </c>
      <c r="AA209" s="178"/>
      <c r="AB209" s="178"/>
      <c r="AC209" s="178"/>
      <c r="AD209" s="178"/>
      <c r="AE209" s="178"/>
      <c r="AF209" s="178"/>
    </row>
    <row r="210" spans="1:32" s="179" customFormat="1" ht="20.25" customHeight="1" thickBot="1" x14ac:dyDescent="0.3">
      <c r="A210" s="267"/>
      <c r="B210" s="268"/>
      <c r="C210" s="269"/>
      <c r="D210" s="210" t="s">
        <v>7</v>
      </c>
      <c r="E210" s="191">
        <v>0</v>
      </c>
      <c r="F210" s="180">
        <v>0</v>
      </c>
      <c r="G210" s="180">
        <v>0</v>
      </c>
      <c r="H210" s="180">
        <v>0</v>
      </c>
      <c r="I210" s="180">
        <v>0</v>
      </c>
      <c r="J210" s="181">
        <v>0</v>
      </c>
      <c r="AA210" s="178"/>
      <c r="AB210" s="178"/>
      <c r="AC210" s="178"/>
      <c r="AD210" s="178"/>
      <c r="AE210" s="178"/>
      <c r="AF210" s="178"/>
    </row>
    <row r="211" spans="1:32" s="179" customFormat="1" ht="20.25" customHeight="1" thickBot="1" x14ac:dyDescent="0.3">
      <c r="A211" s="267"/>
      <c r="B211" s="268"/>
      <c r="C211" s="269"/>
      <c r="D211" s="210" t="s">
        <v>210</v>
      </c>
      <c r="E211" s="190"/>
      <c r="F211" s="180">
        <v>0</v>
      </c>
      <c r="G211" s="182"/>
      <c r="H211" s="180">
        <v>0</v>
      </c>
      <c r="I211" s="182"/>
      <c r="J211" s="181">
        <v>0</v>
      </c>
      <c r="AA211" s="178"/>
      <c r="AB211" s="178"/>
      <c r="AC211" s="178"/>
      <c r="AD211" s="178"/>
      <c r="AE211" s="178"/>
      <c r="AF211" s="178"/>
    </row>
    <row r="212" spans="1:32" s="179" customFormat="1" ht="20.25" customHeight="1" thickBot="1" x14ac:dyDescent="0.3">
      <c r="A212" s="267"/>
      <c r="B212" s="268"/>
      <c r="C212" s="269"/>
      <c r="D212" s="212" t="s">
        <v>211</v>
      </c>
      <c r="E212" s="192">
        <v>0</v>
      </c>
      <c r="F212" s="11">
        <v>0</v>
      </c>
      <c r="G212" s="11">
        <v>0</v>
      </c>
      <c r="H212" s="11">
        <v>0</v>
      </c>
      <c r="I212" s="11">
        <v>0</v>
      </c>
      <c r="J212" s="12">
        <v>0</v>
      </c>
      <c r="AA212" s="178"/>
      <c r="AB212" s="178"/>
      <c r="AC212" s="178"/>
      <c r="AD212" s="178"/>
      <c r="AE212" s="178"/>
      <c r="AF212" s="178"/>
    </row>
    <row r="213" spans="1:32" s="179" customFormat="1" ht="20.25" customHeight="1" thickBot="1" x14ac:dyDescent="0.3">
      <c r="A213" s="267"/>
      <c r="B213" s="268"/>
      <c r="C213" s="269"/>
      <c r="D213" s="209" t="s">
        <v>212</v>
      </c>
      <c r="E213" s="193">
        <v>0</v>
      </c>
      <c r="F213" s="13">
        <v>0</v>
      </c>
      <c r="G213" s="13">
        <v>0</v>
      </c>
      <c r="H213" s="13">
        <v>0</v>
      </c>
      <c r="I213" s="13">
        <v>0</v>
      </c>
      <c r="J213" s="14">
        <v>0</v>
      </c>
      <c r="AA213" s="178"/>
      <c r="AB213" s="178"/>
      <c r="AC213" s="178"/>
      <c r="AD213" s="178"/>
      <c r="AE213" s="178"/>
      <c r="AF213" s="178"/>
    </row>
    <row r="214" spans="1:32" s="179" customFormat="1" ht="20.25" customHeight="1" thickBot="1" x14ac:dyDescent="0.3">
      <c r="A214" s="271" t="s">
        <v>47</v>
      </c>
      <c r="B214" s="271"/>
      <c r="C214" s="271"/>
      <c r="D214" s="271"/>
      <c r="E214" s="271"/>
      <c r="F214" s="271"/>
      <c r="G214" s="271"/>
      <c r="H214" s="271"/>
      <c r="I214" s="271"/>
      <c r="J214" s="271"/>
      <c r="AA214" s="178"/>
      <c r="AB214" s="178"/>
      <c r="AC214" s="178"/>
      <c r="AD214" s="178"/>
      <c r="AE214" s="178"/>
      <c r="AF214" s="178"/>
    </row>
    <row r="215" spans="1:32" s="179" customFormat="1" ht="20.25" customHeight="1" thickBot="1" x14ac:dyDescent="0.3">
      <c r="A215" s="272">
        <v>29</v>
      </c>
      <c r="B215" s="273" t="s">
        <v>37</v>
      </c>
      <c r="C215" s="274" t="s">
        <v>50</v>
      </c>
      <c r="D215" s="211" t="s">
        <v>208</v>
      </c>
      <c r="E215" s="189">
        <v>0</v>
      </c>
      <c r="F215" s="185">
        <v>0</v>
      </c>
      <c r="G215" s="185">
        <v>0</v>
      </c>
      <c r="H215" s="185">
        <v>0</v>
      </c>
      <c r="I215" s="185">
        <v>0</v>
      </c>
      <c r="J215" s="186">
        <v>0</v>
      </c>
      <c r="AA215" s="178"/>
      <c r="AB215" s="178"/>
      <c r="AC215" s="178"/>
      <c r="AD215" s="178"/>
      <c r="AE215" s="178"/>
      <c r="AF215" s="178"/>
    </row>
    <row r="216" spans="1:32" s="179" customFormat="1" ht="20.25" customHeight="1" thickBot="1" x14ac:dyDescent="0.3">
      <c r="A216" s="272"/>
      <c r="B216" s="273"/>
      <c r="C216" s="274"/>
      <c r="D216" s="211" t="s">
        <v>86</v>
      </c>
      <c r="E216" s="190"/>
      <c r="F216" s="183">
        <v>0</v>
      </c>
      <c r="G216" s="182">
        <v>0</v>
      </c>
      <c r="H216" s="183">
        <v>0</v>
      </c>
      <c r="I216" s="182"/>
      <c r="J216" s="184"/>
      <c r="AA216" s="178"/>
      <c r="AB216" s="178"/>
      <c r="AC216" s="178"/>
      <c r="AD216" s="178"/>
      <c r="AE216" s="178"/>
      <c r="AF216" s="178"/>
    </row>
    <row r="217" spans="1:32" s="179" customFormat="1" ht="20.25" customHeight="1" thickBot="1" x14ac:dyDescent="0.3">
      <c r="A217" s="272"/>
      <c r="B217" s="273"/>
      <c r="C217" s="274"/>
      <c r="D217" s="210" t="s">
        <v>5</v>
      </c>
      <c r="E217" s="191">
        <v>0</v>
      </c>
      <c r="F217" s="182"/>
      <c r="G217" s="180">
        <v>0</v>
      </c>
      <c r="H217" s="182"/>
      <c r="I217" s="180">
        <v>0</v>
      </c>
      <c r="J217" s="184"/>
      <c r="AA217" s="178"/>
      <c r="AB217" s="178"/>
      <c r="AC217" s="178"/>
      <c r="AD217" s="178"/>
      <c r="AE217" s="178"/>
      <c r="AF217" s="178"/>
    </row>
    <row r="218" spans="1:32" s="179" customFormat="1" ht="20.25" customHeight="1" thickBot="1" x14ac:dyDescent="0.3">
      <c r="A218" s="272"/>
      <c r="B218" s="273"/>
      <c r="C218" s="274"/>
      <c r="D218" s="210" t="s">
        <v>209</v>
      </c>
      <c r="E218" s="191">
        <v>0</v>
      </c>
      <c r="F218" s="182"/>
      <c r="G218" s="180">
        <v>0</v>
      </c>
      <c r="H218" s="182"/>
      <c r="I218" s="180">
        <v>0</v>
      </c>
      <c r="J218" s="184"/>
      <c r="AA218" s="178"/>
      <c r="AB218" s="178"/>
      <c r="AC218" s="178"/>
      <c r="AD218" s="178"/>
      <c r="AE218" s="178"/>
      <c r="AF218" s="178"/>
    </row>
    <row r="219" spans="1:32" s="179" customFormat="1" ht="20.25" customHeight="1" thickBot="1" x14ac:dyDescent="0.3">
      <c r="A219" s="272"/>
      <c r="B219" s="273"/>
      <c r="C219" s="274"/>
      <c r="D219" s="210" t="s">
        <v>6</v>
      </c>
      <c r="E219" s="190"/>
      <c r="F219" s="180">
        <v>0</v>
      </c>
      <c r="G219" s="182"/>
      <c r="H219" s="180">
        <v>0</v>
      </c>
      <c r="I219" s="182"/>
      <c r="J219" s="181">
        <v>0</v>
      </c>
      <c r="AA219" s="178"/>
      <c r="AB219" s="178"/>
      <c r="AC219" s="178"/>
      <c r="AD219" s="178"/>
      <c r="AE219" s="178"/>
      <c r="AF219" s="178"/>
    </row>
    <row r="220" spans="1:32" s="179" customFormat="1" ht="20.25" customHeight="1" thickBot="1" x14ac:dyDescent="0.3">
      <c r="A220" s="272"/>
      <c r="B220" s="273"/>
      <c r="C220" s="274"/>
      <c r="D220" s="210" t="s">
        <v>7</v>
      </c>
      <c r="E220" s="191">
        <v>0</v>
      </c>
      <c r="F220" s="180">
        <v>0</v>
      </c>
      <c r="G220" s="180">
        <v>0</v>
      </c>
      <c r="H220" s="180">
        <v>0</v>
      </c>
      <c r="I220" s="180">
        <v>0</v>
      </c>
      <c r="J220" s="181">
        <v>0</v>
      </c>
      <c r="AA220" s="178"/>
      <c r="AB220" s="178"/>
      <c r="AC220" s="178"/>
      <c r="AD220" s="178"/>
      <c r="AE220" s="178"/>
      <c r="AF220" s="178"/>
    </row>
    <row r="221" spans="1:32" s="179" customFormat="1" ht="20.25" customHeight="1" thickBot="1" x14ac:dyDescent="0.3">
      <c r="A221" s="272"/>
      <c r="B221" s="273"/>
      <c r="C221" s="274"/>
      <c r="D221" s="212" t="s">
        <v>210</v>
      </c>
      <c r="E221" s="190"/>
      <c r="F221" s="180">
        <v>0</v>
      </c>
      <c r="G221" s="182"/>
      <c r="H221" s="180">
        <v>0</v>
      </c>
      <c r="I221" s="182"/>
      <c r="J221" s="181">
        <v>0</v>
      </c>
      <c r="AA221" s="178"/>
      <c r="AB221" s="178"/>
      <c r="AC221" s="178"/>
      <c r="AD221" s="178"/>
      <c r="AE221" s="178"/>
      <c r="AF221" s="178"/>
    </row>
    <row r="222" spans="1:32" s="179" customFormat="1" ht="20.25" customHeight="1" thickBot="1" x14ac:dyDescent="0.3">
      <c r="A222" s="272"/>
      <c r="B222" s="273"/>
      <c r="C222" s="274"/>
      <c r="D222" s="212" t="s">
        <v>211</v>
      </c>
      <c r="E222" s="192">
        <v>0</v>
      </c>
      <c r="F222" s="11">
        <v>0</v>
      </c>
      <c r="G222" s="11">
        <v>0</v>
      </c>
      <c r="H222" s="11">
        <v>0</v>
      </c>
      <c r="I222" s="11">
        <v>0</v>
      </c>
      <c r="J222" s="12">
        <v>0</v>
      </c>
      <c r="AA222" s="178"/>
      <c r="AB222" s="178"/>
      <c r="AC222" s="178"/>
      <c r="AD222" s="178"/>
      <c r="AE222" s="178"/>
      <c r="AF222" s="178"/>
    </row>
    <row r="223" spans="1:32" s="179" customFormat="1" ht="20.25" customHeight="1" thickBot="1" x14ac:dyDescent="0.3">
      <c r="A223" s="272"/>
      <c r="B223" s="273"/>
      <c r="C223" s="274"/>
      <c r="D223" s="209" t="s">
        <v>212</v>
      </c>
      <c r="E223" s="193">
        <v>0</v>
      </c>
      <c r="F223" s="13">
        <v>0</v>
      </c>
      <c r="G223" s="13">
        <v>0</v>
      </c>
      <c r="H223" s="13">
        <v>0</v>
      </c>
      <c r="I223" s="13">
        <v>0</v>
      </c>
      <c r="J223" s="14">
        <v>0</v>
      </c>
      <c r="AA223" s="178"/>
      <c r="AB223" s="178"/>
      <c r="AC223" s="178"/>
      <c r="AD223" s="178"/>
      <c r="AE223" s="178"/>
      <c r="AF223" s="178"/>
    </row>
    <row r="224" spans="1:32" s="179" customFormat="1" ht="20.25" customHeight="1" thickBot="1" x14ac:dyDescent="0.3">
      <c r="A224" s="267">
        <v>30</v>
      </c>
      <c r="B224" s="268" t="s">
        <v>38</v>
      </c>
      <c r="C224" s="269" t="s">
        <v>49</v>
      </c>
      <c r="D224" s="211" t="s">
        <v>208</v>
      </c>
      <c r="E224" s="189">
        <v>0</v>
      </c>
      <c r="F224" s="185">
        <v>0</v>
      </c>
      <c r="G224" s="185">
        <v>0</v>
      </c>
      <c r="H224" s="185">
        <v>0</v>
      </c>
      <c r="I224" s="185">
        <v>0</v>
      </c>
      <c r="J224" s="186">
        <v>0</v>
      </c>
      <c r="AA224" s="178"/>
      <c r="AB224" s="178"/>
      <c r="AC224" s="178"/>
      <c r="AD224" s="178"/>
      <c r="AE224" s="178"/>
      <c r="AF224" s="178"/>
    </row>
    <row r="225" spans="1:32" s="179" customFormat="1" ht="20.25" customHeight="1" thickBot="1" x14ac:dyDescent="0.3">
      <c r="A225" s="267"/>
      <c r="B225" s="268"/>
      <c r="C225" s="269"/>
      <c r="D225" s="211" t="s">
        <v>86</v>
      </c>
      <c r="E225" s="190"/>
      <c r="F225" s="183">
        <v>0</v>
      </c>
      <c r="G225" s="182">
        <v>0</v>
      </c>
      <c r="H225" s="183">
        <v>0</v>
      </c>
      <c r="I225" s="182"/>
      <c r="J225" s="184"/>
      <c r="AA225" s="178"/>
      <c r="AB225" s="178"/>
      <c r="AC225" s="178"/>
      <c r="AD225" s="178"/>
      <c r="AE225" s="178"/>
      <c r="AF225" s="178"/>
    </row>
    <row r="226" spans="1:32" s="179" customFormat="1" ht="20.25" customHeight="1" thickBot="1" x14ac:dyDescent="0.3">
      <c r="A226" s="267"/>
      <c r="B226" s="268"/>
      <c r="C226" s="269"/>
      <c r="D226" s="210" t="s">
        <v>5</v>
      </c>
      <c r="E226" s="191">
        <v>0</v>
      </c>
      <c r="F226" s="182"/>
      <c r="G226" s="180">
        <v>0</v>
      </c>
      <c r="H226" s="182"/>
      <c r="I226" s="180">
        <v>0</v>
      </c>
      <c r="J226" s="184"/>
      <c r="AA226" s="178"/>
      <c r="AB226" s="178"/>
      <c r="AC226" s="178"/>
      <c r="AD226" s="178"/>
      <c r="AE226" s="178"/>
      <c r="AF226" s="178"/>
    </row>
    <row r="227" spans="1:32" s="179" customFormat="1" ht="20.25" customHeight="1" thickBot="1" x14ac:dyDescent="0.3">
      <c r="A227" s="267"/>
      <c r="B227" s="268"/>
      <c r="C227" s="269"/>
      <c r="D227" s="210" t="s">
        <v>209</v>
      </c>
      <c r="E227" s="191">
        <v>0</v>
      </c>
      <c r="F227" s="182"/>
      <c r="G227" s="180">
        <v>0</v>
      </c>
      <c r="H227" s="182"/>
      <c r="I227" s="180">
        <v>0</v>
      </c>
      <c r="J227" s="184"/>
      <c r="AA227" s="178"/>
      <c r="AB227" s="178"/>
      <c r="AC227" s="178"/>
      <c r="AD227" s="178"/>
      <c r="AE227" s="178"/>
      <c r="AF227" s="178"/>
    </row>
    <row r="228" spans="1:32" s="179" customFormat="1" ht="20.25" customHeight="1" thickBot="1" x14ac:dyDescent="0.3">
      <c r="A228" s="267"/>
      <c r="B228" s="268"/>
      <c r="C228" s="269"/>
      <c r="D228" s="210" t="s">
        <v>6</v>
      </c>
      <c r="E228" s="190"/>
      <c r="F228" s="180">
        <v>0</v>
      </c>
      <c r="G228" s="182"/>
      <c r="H228" s="180">
        <v>0</v>
      </c>
      <c r="I228" s="182"/>
      <c r="J228" s="181">
        <v>0</v>
      </c>
      <c r="AA228" s="178"/>
      <c r="AB228" s="178"/>
      <c r="AC228" s="178"/>
      <c r="AD228" s="178"/>
      <c r="AE228" s="178"/>
      <c r="AF228" s="178"/>
    </row>
    <row r="229" spans="1:32" s="179" customFormat="1" ht="20.25" customHeight="1" thickBot="1" x14ac:dyDescent="0.3">
      <c r="A229" s="267"/>
      <c r="B229" s="268"/>
      <c r="C229" s="269"/>
      <c r="D229" s="210" t="s">
        <v>7</v>
      </c>
      <c r="E229" s="191">
        <v>0</v>
      </c>
      <c r="F229" s="180">
        <v>0</v>
      </c>
      <c r="G229" s="180">
        <v>0</v>
      </c>
      <c r="H229" s="180">
        <v>0</v>
      </c>
      <c r="I229" s="180">
        <v>0</v>
      </c>
      <c r="J229" s="181">
        <v>0</v>
      </c>
      <c r="AA229" s="178"/>
      <c r="AB229" s="178"/>
      <c r="AC229" s="178"/>
      <c r="AD229" s="178"/>
      <c r="AE229" s="178"/>
      <c r="AF229" s="178"/>
    </row>
    <row r="230" spans="1:32" s="179" customFormat="1" ht="20.25" customHeight="1" thickBot="1" x14ac:dyDescent="0.3">
      <c r="A230" s="267"/>
      <c r="B230" s="268"/>
      <c r="C230" s="269"/>
      <c r="D230" s="212" t="s">
        <v>210</v>
      </c>
      <c r="E230" s="190"/>
      <c r="F230" s="180">
        <v>0</v>
      </c>
      <c r="G230" s="182"/>
      <c r="H230" s="180">
        <v>0</v>
      </c>
      <c r="I230" s="182"/>
      <c r="J230" s="181">
        <v>0</v>
      </c>
      <c r="AA230" s="178"/>
      <c r="AB230" s="178"/>
      <c r="AC230" s="178"/>
      <c r="AD230" s="178"/>
      <c r="AE230" s="178"/>
      <c r="AF230" s="178"/>
    </row>
    <row r="231" spans="1:32" s="179" customFormat="1" ht="20.25" customHeight="1" thickBot="1" x14ac:dyDescent="0.3">
      <c r="A231" s="267"/>
      <c r="B231" s="268"/>
      <c r="C231" s="269"/>
      <c r="D231" s="212" t="s">
        <v>211</v>
      </c>
      <c r="E231" s="192">
        <v>0</v>
      </c>
      <c r="F231" s="11">
        <v>0</v>
      </c>
      <c r="G231" s="11">
        <v>0</v>
      </c>
      <c r="H231" s="11">
        <v>0</v>
      </c>
      <c r="I231" s="11">
        <v>0</v>
      </c>
      <c r="J231" s="12">
        <v>0</v>
      </c>
      <c r="AA231" s="178"/>
      <c r="AB231" s="178"/>
      <c r="AC231" s="178"/>
      <c r="AD231" s="178"/>
      <c r="AE231" s="178"/>
      <c r="AF231" s="178"/>
    </row>
    <row r="232" spans="1:32" s="179" customFormat="1" ht="20.25" customHeight="1" thickBot="1" x14ac:dyDescent="0.3">
      <c r="A232" s="267"/>
      <c r="B232" s="268"/>
      <c r="C232" s="269"/>
      <c r="D232" s="209" t="s">
        <v>212</v>
      </c>
      <c r="E232" s="193">
        <v>0</v>
      </c>
      <c r="F232" s="13">
        <v>0</v>
      </c>
      <c r="G232" s="13">
        <v>0</v>
      </c>
      <c r="H232" s="13">
        <v>0</v>
      </c>
      <c r="I232" s="13">
        <v>0</v>
      </c>
      <c r="J232" s="14">
        <v>0</v>
      </c>
      <c r="AA232" s="178"/>
      <c r="AB232" s="178"/>
      <c r="AC232" s="178"/>
      <c r="AD232" s="178"/>
      <c r="AE232" s="178"/>
      <c r="AF232" s="178"/>
    </row>
    <row r="233" spans="1:32" s="179" customFormat="1" ht="20.25" customHeight="1" thickBot="1" x14ac:dyDescent="0.3">
      <c r="A233" s="267">
        <v>31</v>
      </c>
      <c r="B233" s="268" t="s">
        <v>39</v>
      </c>
      <c r="C233" s="269" t="s">
        <v>80</v>
      </c>
      <c r="D233" s="211" t="s">
        <v>208</v>
      </c>
      <c r="E233" s="189">
        <v>0</v>
      </c>
      <c r="F233" s="185">
        <v>0</v>
      </c>
      <c r="G233" s="185">
        <v>0</v>
      </c>
      <c r="H233" s="185">
        <v>0</v>
      </c>
      <c r="I233" s="185">
        <v>0</v>
      </c>
      <c r="J233" s="186">
        <v>0</v>
      </c>
      <c r="AA233" s="178"/>
      <c r="AB233" s="178"/>
      <c r="AC233" s="178"/>
      <c r="AD233" s="178"/>
      <c r="AE233" s="178"/>
      <c r="AF233" s="178"/>
    </row>
    <row r="234" spans="1:32" s="179" customFormat="1" ht="20.25" customHeight="1" thickBot="1" x14ac:dyDescent="0.3">
      <c r="A234" s="267"/>
      <c r="B234" s="268"/>
      <c r="C234" s="269"/>
      <c r="D234" s="211" t="s">
        <v>86</v>
      </c>
      <c r="E234" s="190"/>
      <c r="F234" s="183">
        <v>0</v>
      </c>
      <c r="G234" s="182">
        <v>0</v>
      </c>
      <c r="H234" s="183">
        <v>0</v>
      </c>
      <c r="I234" s="182"/>
      <c r="J234" s="184"/>
      <c r="AA234" s="178"/>
      <c r="AB234" s="178"/>
      <c r="AC234" s="178"/>
      <c r="AD234" s="178"/>
      <c r="AE234" s="178"/>
      <c r="AF234" s="178"/>
    </row>
    <row r="235" spans="1:32" s="179" customFormat="1" ht="20.25" customHeight="1" thickBot="1" x14ac:dyDescent="0.3">
      <c r="A235" s="267"/>
      <c r="B235" s="268"/>
      <c r="C235" s="269"/>
      <c r="D235" s="210" t="s">
        <v>5</v>
      </c>
      <c r="E235" s="191">
        <v>0</v>
      </c>
      <c r="F235" s="182"/>
      <c r="G235" s="180">
        <v>0</v>
      </c>
      <c r="H235" s="182"/>
      <c r="I235" s="180">
        <v>0</v>
      </c>
      <c r="J235" s="184"/>
      <c r="AA235" s="178"/>
      <c r="AB235" s="178"/>
      <c r="AC235" s="178"/>
      <c r="AD235" s="178"/>
      <c r="AE235" s="178"/>
      <c r="AF235" s="178"/>
    </row>
    <row r="236" spans="1:32" s="179" customFormat="1" ht="20.25" customHeight="1" thickBot="1" x14ac:dyDescent="0.3">
      <c r="A236" s="267"/>
      <c r="B236" s="268"/>
      <c r="C236" s="269"/>
      <c r="D236" s="210" t="s">
        <v>209</v>
      </c>
      <c r="E236" s="191">
        <v>0</v>
      </c>
      <c r="F236" s="182"/>
      <c r="G236" s="180">
        <v>0</v>
      </c>
      <c r="H236" s="182"/>
      <c r="I236" s="180">
        <v>0</v>
      </c>
      <c r="J236" s="184"/>
      <c r="AA236" s="178"/>
      <c r="AB236" s="178"/>
      <c r="AC236" s="178"/>
      <c r="AD236" s="178"/>
      <c r="AE236" s="178"/>
      <c r="AF236" s="178"/>
    </row>
    <row r="237" spans="1:32" s="179" customFormat="1" ht="20.25" customHeight="1" thickBot="1" x14ac:dyDescent="0.3">
      <c r="A237" s="267"/>
      <c r="B237" s="268"/>
      <c r="C237" s="269"/>
      <c r="D237" s="210" t="s">
        <v>6</v>
      </c>
      <c r="E237" s="190"/>
      <c r="F237" s="180">
        <v>0</v>
      </c>
      <c r="G237" s="182"/>
      <c r="H237" s="180">
        <v>0</v>
      </c>
      <c r="I237" s="182"/>
      <c r="J237" s="181">
        <v>0</v>
      </c>
      <c r="AA237" s="178"/>
      <c r="AB237" s="178"/>
      <c r="AC237" s="178"/>
      <c r="AD237" s="178"/>
      <c r="AE237" s="178"/>
      <c r="AF237" s="178"/>
    </row>
    <row r="238" spans="1:32" s="179" customFormat="1" ht="20.25" customHeight="1" thickBot="1" x14ac:dyDescent="0.3">
      <c r="A238" s="267"/>
      <c r="B238" s="268"/>
      <c r="C238" s="269"/>
      <c r="D238" s="210" t="s">
        <v>7</v>
      </c>
      <c r="E238" s="191">
        <v>0</v>
      </c>
      <c r="F238" s="180">
        <v>0</v>
      </c>
      <c r="G238" s="180">
        <v>0</v>
      </c>
      <c r="H238" s="180">
        <v>0</v>
      </c>
      <c r="I238" s="180">
        <v>0</v>
      </c>
      <c r="J238" s="181">
        <v>0</v>
      </c>
      <c r="AA238" s="178"/>
      <c r="AB238" s="178"/>
      <c r="AC238" s="178"/>
      <c r="AD238" s="178"/>
      <c r="AE238" s="178"/>
      <c r="AF238" s="178"/>
    </row>
    <row r="239" spans="1:32" s="179" customFormat="1" ht="20.25" customHeight="1" thickBot="1" x14ac:dyDescent="0.3">
      <c r="A239" s="267"/>
      <c r="B239" s="268"/>
      <c r="C239" s="269"/>
      <c r="D239" s="212" t="s">
        <v>210</v>
      </c>
      <c r="E239" s="190"/>
      <c r="F239" s="180">
        <v>0</v>
      </c>
      <c r="G239" s="182"/>
      <c r="H239" s="180">
        <v>0</v>
      </c>
      <c r="I239" s="182"/>
      <c r="J239" s="181">
        <v>0</v>
      </c>
      <c r="AA239" s="178"/>
      <c r="AB239" s="178"/>
      <c r="AC239" s="178"/>
      <c r="AD239" s="178"/>
      <c r="AE239" s="178"/>
      <c r="AF239" s="178"/>
    </row>
    <row r="240" spans="1:32" s="179" customFormat="1" ht="20.25" customHeight="1" thickBot="1" x14ac:dyDescent="0.3">
      <c r="A240" s="267"/>
      <c r="B240" s="268"/>
      <c r="C240" s="269"/>
      <c r="D240" s="212" t="s">
        <v>211</v>
      </c>
      <c r="E240" s="192">
        <v>0</v>
      </c>
      <c r="F240" s="11">
        <v>0</v>
      </c>
      <c r="G240" s="11">
        <v>0</v>
      </c>
      <c r="H240" s="11">
        <v>0</v>
      </c>
      <c r="I240" s="11">
        <v>0</v>
      </c>
      <c r="J240" s="12">
        <v>0</v>
      </c>
      <c r="AA240" s="178"/>
      <c r="AB240" s="178"/>
      <c r="AC240" s="178"/>
      <c r="AD240" s="178"/>
      <c r="AE240" s="178"/>
      <c r="AF240" s="178"/>
    </row>
    <row r="241" spans="1:32" s="179" customFormat="1" ht="20.25" customHeight="1" thickBot="1" x14ac:dyDescent="0.3">
      <c r="A241" s="267"/>
      <c r="B241" s="268"/>
      <c r="C241" s="269"/>
      <c r="D241" s="209" t="s">
        <v>212</v>
      </c>
      <c r="E241" s="193">
        <v>0</v>
      </c>
      <c r="F241" s="13">
        <v>0</v>
      </c>
      <c r="G241" s="13">
        <v>0</v>
      </c>
      <c r="H241" s="13">
        <v>0</v>
      </c>
      <c r="I241" s="13">
        <v>0</v>
      </c>
      <c r="J241" s="14">
        <v>0</v>
      </c>
      <c r="AA241" s="178"/>
      <c r="AB241" s="178"/>
      <c r="AC241" s="178"/>
      <c r="AD241" s="178"/>
      <c r="AE241" s="178"/>
      <c r="AF241" s="178"/>
    </row>
    <row r="242" spans="1:32" s="179" customFormat="1" ht="20.25" customHeight="1" thickBot="1" x14ac:dyDescent="0.3">
      <c r="A242" s="267">
        <v>32</v>
      </c>
      <c r="B242" s="268" t="s">
        <v>40</v>
      </c>
      <c r="C242" s="269" t="s">
        <v>48</v>
      </c>
      <c r="D242" s="211" t="s">
        <v>208</v>
      </c>
      <c r="E242" s="189">
        <v>0</v>
      </c>
      <c r="F242" s="185">
        <v>0</v>
      </c>
      <c r="G242" s="185">
        <v>0</v>
      </c>
      <c r="H242" s="185">
        <v>0</v>
      </c>
      <c r="I242" s="185">
        <v>0</v>
      </c>
      <c r="J242" s="186">
        <v>0</v>
      </c>
      <c r="AA242" s="178"/>
      <c r="AB242" s="178"/>
      <c r="AC242" s="178"/>
      <c r="AD242" s="178"/>
      <c r="AE242" s="178"/>
      <c r="AF242" s="178"/>
    </row>
    <row r="243" spans="1:32" s="179" customFormat="1" ht="20.25" customHeight="1" thickBot="1" x14ac:dyDescent="0.3">
      <c r="A243" s="267"/>
      <c r="B243" s="268"/>
      <c r="C243" s="269"/>
      <c r="D243" s="211" t="s">
        <v>86</v>
      </c>
      <c r="E243" s="190"/>
      <c r="F243" s="183">
        <v>0</v>
      </c>
      <c r="G243" s="182">
        <v>0</v>
      </c>
      <c r="H243" s="183">
        <v>0</v>
      </c>
      <c r="I243" s="182"/>
      <c r="J243" s="184"/>
      <c r="AA243" s="178"/>
      <c r="AB243" s="178"/>
      <c r="AC243" s="178"/>
      <c r="AD243" s="178"/>
      <c r="AE243" s="178"/>
      <c r="AF243" s="178"/>
    </row>
    <row r="244" spans="1:32" s="179" customFormat="1" ht="20.25" customHeight="1" thickBot="1" x14ac:dyDescent="0.3">
      <c r="A244" s="267"/>
      <c r="B244" s="268"/>
      <c r="C244" s="269"/>
      <c r="D244" s="210" t="s">
        <v>5</v>
      </c>
      <c r="E244" s="191">
        <v>0</v>
      </c>
      <c r="F244" s="182"/>
      <c r="G244" s="180">
        <v>0</v>
      </c>
      <c r="H244" s="182"/>
      <c r="I244" s="180">
        <v>0</v>
      </c>
      <c r="J244" s="184"/>
      <c r="AA244" s="178"/>
      <c r="AB244" s="178"/>
      <c r="AC244" s="178"/>
      <c r="AD244" s="178"/>
      <c r="AE244" s="178"/>
      <c r="AF244" s="178"/>
    </row>
    <row r="245" spans="1:32" s="179" customFormat="1" ht="20.25" customHeight="1" thickBot="1" x14ac:dyDescent="0.3">
      <c r="A245" s="267"/>
      <c r="B245" s="268"/>
      <c r="C245" s="269"/>
      <c r="D245" s="210" t="s">
        <v>209</v>
      </c>
      <c r="E245" s="191">
        <v>0</v>
      </c>
      <c r="F245" s="182"/>
      <c r="G245" s="180">
        <v>0</v>
      </c>
      <c r="H245" s="182"/>
      <c r="I245" s="180">
        <v>0</v>
      </c>
      <c r="J245" s="184"/>
      <c r="AA245" s="178"/>
      <c r="AB245" s="178"/>
      <c r="AC245" s="178"/>
      <c r="AD245" s="178"/>
      <c r="AE245" s="178"/>
      <c r="AF245" s="178"/>
    </row>
    <row r="246" spans="1:32" s="179" customFormat="1" ht="20.25" customHeight="1" thickBot="1" x14ac:dyDescent="0.3">
      <c r="A246" s="267"/>
      <c r="B246" s="268"/>
      <c r="C246" s="269"/>
      <c r="D246" s="210" t="s">
        <v>6</v>
      </c>
      <c r="E246" s="190"/>
      <c r="F246" s="180">
        <v>0</v>
      </c>
      <c r="G246" s="182"/>
      <c r="H246" s="180">
        <v>0</v>
      </c>
      <c r="I246" s="182"/>
      <c r="J246" s="181">
        <v>0</v>
      </c>
      <c r="AA246" s="178"/>
      <c r="AB246" s="178"/>
      <c r="AC246" s="178"/>
      <c r="AD246" s="178"/>
      <c r="AE246" s="178"/>
      <c r="AF246" s="178"/>
    </row>
    <row r="247" spans="1:32" s="179" customFormat="1" ht="20.25" customHeight="1" thickBot="1" x14ac:dyDescent="0.3">
      <c r="A247" s="267"/>
      <c r="B247" s="268"/>
      <c r="C247" s="269"/>
      <c r="D247" s="210" t="s">
        <v>7</v>
      </c>
      <c r="E247" s="191">
        <v>0</v>
      </c>
      <c r="F247" s="180">
        <v>0</v>
      </c>
      <c r="G247" s="180">
        <v>0</v>
      </c>
      <c r="H247" s="180">
        <v>0</v>
      </c>
      <c r="I247" s="180">
        <v>0</v>
      </c>
      <c r="J247" s="181">
        <v>0</v>
      </c>
      <c r="AA247" s="178"/>
      <c r="AB247" s="178"/>
      <c r="AC247" s="178"/>
      <c r="AD247" s="178"/>
      <c r="AE247" s="178"/>
      <c r="AF247" s="178"/>
    </row>
    <row r="248" spans="1:32" s="179" customFormat="1" ht="20.25" customHeight="1" thickBot="1" x14ac:dyDescent="0.3">
      <c r="A248" s="267"/>
      <c r="B248" s="268"/>
      <c r="C248" s="269"/>
      <c r="D248" s="212" t="s">
        <v>210</v>
      </c>
      <c r="E248" s="190"/>
      <c r="F248" s="180">
        <v>0</v>
      </c>
      <c r="G248" s="182"/>
      <c r="H248" s="180">
        <v>0</v>
      </c>
      <c r="I248" s="182"/>
      <c r="J248" s="181">
        <v>0</v>
      </c>
      <c r="AA248" s="178"/>
      <c r="AB248" s="178"/>
      <c r="AC248" s="178"/>
      <c r="AD248" s="178"/>
      <c r="AE248" s="178"/>
      <c r="AF248" s="178"/>
    </row>
    <row r="249" spans="1:32" s="179" customFormat="1" ht="20.25" customHeight="1" thickBot="1" x14ac:dyDescent="0.3">
      <c r="A249" s="267"/>
      <c r="B249" s="268"/>
      <c r="C249" s="269"/>
      <c r="D249" s="212" t="s">
        <v>211</v>
      </c>
      <c r="E249" s="192">
        <v>0</v>
      </c>
      <c r="F249" s="11">
        <v>0</v>
      </c>
      <c r="G249" s="11">
        <v>0</v>
      </c>
      <c r="H249" s="11">
        <v>0</v>
      </c>
      <c r="I249" s="11">
        <v>0</v>
      </c>
      <c r="J249" s="12">
        <v>0</v>
      </c>
      <c r="AA249" s="178"/>
      <c r="AB249" s="178"/>
      <c r="AC249" s="178"/>
      <c r="AD249" s="178"/>
      <c r="AE249" s="178"/>
      <c r="AF249" s="178"/>
    </row>
    <row r="250" spans="1:32" s="179" customFormat="1" ht="20.25" customHeight="1" thickBot="1" x14ac:dyDescent="0.3">
      <c r="A250" s="267"/>
      <c r="B250" s="268"/>
      <c r="C250" s="269"/>
      <c r="D250" s="209" t="s">
        <v>212</v>
      </c>
      <c r="E250" s="193">
        <v>0</v>
      </c>
      <c r="F250" s="13">
        <v>0</v>
      </c>
      <c r="G250" s="13">
        <v>0</v>
      </c>
      <c r="H250" s="13">
        <v>0</v>
      </c>
      <c r="I250" s="13">
        <v>0</v>
      </c>
      <c r="J250" s="14">
        <v>0</v>
      </c>
      <c r="AA250" s="178"/>
      <c r="AB250" s="178"/>
      <c r="AC250" s="178"/>
      <c r="AD250" s="178"/>
      <c r="AE250" s="178"/>
      <c r="AF250" s="178"/>
    </row>
    <row r="251" spans="1:32" s="179" customFormat="1" ht="20.25" customHeight="1" thickBot="1" x14ac:dyDescent="0.3">
      <c r="A251" s="267">
        <v>33</v>
      </c>
      <c r="B251" s="268" t="s">
        <v>41</v>
      </c>
      <c r="C251" s="269" t="s">
        <v>51</v>
      </c>
      <c r="D251" s="211" t="s">
        <v>208</v>
      </c>
      <c r="E251" s="189">
        <v>0</v>
      </c>
      <c r="F251" s="185">
        <v>0</v>
      </c>
      <c r="G251" s="185">
        <v>0</v>
      </c>
      <c r="H251" s="185">
        <v>0</v>
      </c>
      <c r="I251" s="185">
        <v>0</v>
      </c>
      <c r="J251" s="186">
        <v>0</v>
      </c>
      <c r="AA251" s="178"/>
      <c r="AB251" s="178"/>
      <c r="AC251" s="178"/>
      <c r="AD251" s="178"/>
      <c r="AE251" s="178"/>
      <c r="AF251" s="178"/>
    </row>
    <row r="252" spans="1:32" s="179" customFormat="1" ht="20.25" customHeight="1" thickBot="1" x14ac:dyDescent="0.3">
      <c r="A252" s="267"/>
      <c r="B252" s="268"/>
      <c r="C252" s="269"/>
      <c r="D252" s="211" t="s">
        <v>86</v>
      </c>
      <c r="E252" s="190"/>
      <c r="F252" s="183">
        <v>0</v>
      </c>
      <c r="G252" s="182">
        <v>0</v>
      </c>
      <c r="H252" s="183">
        <v>0</v>
      </c>
      <c r="I252" s="182"/>
      <c r="J252" s="184"/>
      <c r="AA252" s="178"/>
      <c r="AB252" s="178"/>
      <c r="AC252" s="178"/>
      <c r="AD252" s="178"/>
      <c r="AE252" s="178"/>
      <c r="AF252" s="178"/>
    </row>
    <row r="253" spans="1:32" s="179" customFormat="1" ht="20.25" customHeight="1" thickBot="1" x14ac:dyDescent="0.3">
      <c r="A253" s="267"/>
      <c r="B253" s="268"/>
      <c r="C253" s="269"/>
      <c r="D253" s="210" t="s">
        <v>5</v>
      </c>
      <c r="E253" s="191">
        <v>0</v>
      </c>
      <c r="F253" s="182"/>
      <c r="G253" s="180">
        <v>0</v>
      </c>
      <c r="H253" s="182"/>
      <c r="I253" s="180">
        <v>0</v>
      </c>
      <c r="J253" s="184"/>
      <c r="AA253" s="178"/>
      <c r="AB253" s="178"/>
      <c r="AC253" s="178"/>
      <c r="AD253" s="178"/>
      <c r="AE253" s="178"/>
      <c r="AF253" s="178"/>
    </row>
    <row r="254" spans="1:32" s="179" customFormat="1" ht="20.25" customHeight="1" thickBot="1" x14ac:dyDescent="0.3">
      <c r="A254" s="267"/>
      <c r="B254" s="268"/>
      <c r="C254" s="269"/>
      <c r="D254" s="210" t="s">
        <v>209</v>
      </c>
      <c r="E254" s="191">
        <v>0</v>
      </c>
      <c r="F254" s="182"/>
      <c r="G254" s="180">
        <v>0</v>
      </c>
      <c r="H254" s="182"/>
      <c r="I254" s="180">
        <v>0</v>
      </c>
      <c r="J254" s="184"/>
      <c r="AA254" s="178"/>
      <c r="AB254" s="178"/>
      <c r="AC254" s="178"/>
      <c r="AD254" s="178"/>
      <c r="AE254" s="178"/>
      <c r="AF254" s="178"/>
    </row>
    <row r="255" spans="1:32" s="179" customFormat="1" ht="20.25" customHeight="1" thickBot="1" x14ac:dyDescent="0.3">
      <c r="A255" s="267"/>
      <c r="B255" s="268"/>
      <c r="C255" s="269"/>
      <c r="D255" s="210" t="s">
        <v>6</v>
      </c>
      <c r="E255" s="190"/>
      <c r="F255" s="180">
        <v>0</v>
      </c>
      <c r="G255" s="182"/>
      <c r="H255" s="180">
        <v>0</v>
      </c>
      <c r="I255" s="182"/>
      <c r="J255" s="181">
        <v>0</v>
      </c>
      <c r="AA255" s="178"/>
      <c r="AB255" s="178"/>
      <c r="AC255" s="178"/>
      <c r="AD255" s="178"/>
      <c r="AE255" s="178"/>
      <c r="AF255" s="178"/>
    </row>
    <row r="256" spans="1:32" s="179" customFormat="1" ht="20.25" customHeight="1" thickBot="1" x14ac:dyDescent="0.3">
      <c r="A256" s="267"/>
      <c r="B256" s="268"/>
      <c r="C256" s="269"/>
      <c r="D256" s="210" t="s">
        <v>7</v>
      </c>
      <c r="E256" s="191">
        <v>0</v>
      </c>
      <c r="F256" s="180">
        <v>0</v>
      </c>
      <c r="G256" s="180">
        <v>0</v>
      </c>
      <c r="H256" s="180">
        <v>0</v>
      </c>
      <c r="I256" s="180">
        <v>0</v>
      </c>
      <c r="J256" s="181">
        <v>0</v>
      </c>
      <c r="AA256" s="178"/>
      <c r="AB256" s="178"/>
      <c r="AC256" s="178"/>
      <c r="AD256" s="178"/>
      <c r="AE256" s="178"/>
      <c r="AF256" s="178"/>
    </row>
    <row r="257" spans="1:32" s="179" customFormat="1" ht="20.25" customHeight="1" thickBot="1" x14ac:dyDescent="0.3">
      <c r="A257" s="267"/>
      <c r="B257" s="268"/>
      <c r="C257" s="269"/>
      <c r="D257" s="212" t="s">
        <v>210</v>
      </c>
      <c r="E257" s="190"/>
      <c r="F257" s="180">
        <v>0</v>
      </c>
      <c r="G257" s="182"/>
      <c r="H257" s="180">
        <v>0</v>
      </c>
      <c r="I257" s="182"/>
      <c r="J257" s="181">
        <v>0</v>
      </c>
      <c r="AA257" s="178"/>
      <c r="AB257" s="178"/>
      <c r="AC257" s="178"/>
      <c r="AD257" s="178"/>
      <c r="AE257" s="178"/>
      <c r="AF257" s="178"/>
    </row>
    <row r="258" spans="1:32" s="179" customFormat="1" ht="20.25" customHeight="1" thickBot="1" x14ac:dyDescent="0.3">
      <c r="A258" s="267"/>
      <c r="B258" s="268"/>
      <c r="C258" s="269"/>
      <c r="D258" s="212" t="s">
        <v>211</v>
      </c>
      <c r="E258" s="192">
        <v>0</v>
      </c>
      <c r="F258" s="11">
        <v>0</v>
      </c>
      <c r="G258" s="11">
        <v>0</v>
      </c>
      <c r="H258" s="11">
        <v>0</v>
      </c>
      <c r="I258" s="11">
        <v>0</v>
      </c>
      <c r="J258" s="12">
        <v>0</v>
      </c>
      <c r="AA258" s="178"/>
      <c r="AB258" s="178"/>
      <c r="AC258" s="178"/>
      <c r="AD258" s="178"/>
      <c r="AE258" s="178"/>
      <c r="AF258" s="178"/>
    </row>
    <row r="259" spans="1:32" s="179" customFormat="1" ht="20.25" customHeight="1" thickBot="1" x14ac:dyDescent="0.3">
      <c r="A259" s="267"/>
      <c r="B259" s="268"/>
      <c r="C259" s="269"/>
      <c r="D259" s="209" t="s">
        <v>212</v>
      </c>
      <c r="E259" s="193">
        <v>0</v>
      </c>
      <c r="F259" s="13">
        <v>0</v>
      </c>
      <c r="G259" s="13">
        <v>0</v>
      </c>
      <c r="H259" s="13">
        <v>0</v>
      </c>
      <c r="I259" s="13">
        <v>0</v>
      </c>
      <c r="J259" s="14">
        <v>0</v>
      </c>
      <c r="AA259" s="178"/>
      <c r="AB259" s="178"/>
      <c r="AC259" s="178"/>
      <c r="AD259" s="178"/>
      <c r="AE259" s="178"/>
      <c r="AF259" s="178"/>
    </row>
    <row r="260" spans="1:32" s="179" customFormat="1" ht="20.25" customHeight="1" thickBot="1" x14ac:dyDescent="0.3">
      <c r="A260" s="267">
        <v>34</v>
      </c>
      <c r="B260" s="268" t="s">
        <v>42</v>
      </c>
      <c r="C260" s="269" t="s">
        <v>217</v>
      </c>
      <c r="D260" s="211" t="s">
        <v>208</v>
      </c>
      <c r="E260" s="189">
        <v>0</v>
      </c>
      <c r="F260" s="185">
        <v>0</v>
      </c>
      <c r="G260" s="185">
        <v>0</v>
      </c>
      <c r="H260" s="185">
        <v>0</v>
      </c>
      <c r="I260" s="185">
        <v>0</v>
      </c>
      <c r="J260" s="186">
        <v>0</v>
      </c>
      <c r="AA260" s="178"/>
      <c r="AB260" s="178"/>
      <c r="AC260" s="178"/>
      <c r="AD260" s="178"/>
      <c r="AE260" s="178"/>
      <c r="AF260" s="178"/>
    </row>
    <row r="261" spans="1:32" s="179" customFormat="1" ht="20.25" customHeight="1" thickBot="1" x14ac:dyDescent="0.3">
      <c r="A261" s="267"/>
      <c r="B261" s="268"/>
      <c r="C261" s="269"/>
      <c r="D261" s="211" t="s">
        <v>86</v>
      </c>
      <c r="E261" s="190"/>
      <c r="F261" s="183">
        <v>0</v>
      </c>
      <c r="G261" s="182">
        <v>0</v>
      </c>
      <c r="H261" s="183">
        <v>0</v>
      </c>
      <c r="I261" s="182"/>
      <c r="J261" s="184"/>
      <c r="AA261" s="178"/>
      <c r="AB261" s="178"/>
      <c r="AC261" s="178"/>
      <c r="AD261" s="178"/>
      <c r="AE261" s="178"/>
      <c r="AF261" s="178"/>
    </row>
    <row r="262" spans="1:32" s="179" customFormat="1" ht="20.25" customHeight="1" thickBot="1" x14ac:dyDescent="0.3">
      <c r="A262" s="267"/>
      <c r="B262" s="268"/>
      <c r="C262" s="269"/>
      <c r="D262" s="210" t="s">
        <v>5</v>
      </c>
      <c r="E262" s="191">
        <v>0</v>
      </c>
      <c r="F262" s="182"/>
      <c r="G262" s="180">
        <v>0</v>
      </c>
      <c r="H262" s="182"/>
      <c r="I262" s="180">
        <v>0</v>
      </c>
      <c r="J262" s="184"/>
      <c r="AA262" s="178"/>
      <c r="AB262" s="178"/>
      <c r="AC262" s="178"/>
      <c r="AD262" s="178"/>
      <c r="AE262" s="178"/>
      <c r="AF262" s="178"/>
    </row>
    <row r="263" spans="1:32" s="179" customFormat="1" ht="20.25" customHeight="1" thickBot="1" x14ac:dyDescent="0.3">
      <c r="A263" s="267"/>
      <c r="B263" s="268"/>
      <c r="C263" s="269"/>
      <c r="D263" s="210" t="s">
        <v>209</v>
      </c>
      <c r="E263" s="191">
        <v>0</v>
      </c>
      <c r="F263" s="182"/>
      <c r="G263" s="180">
        <v>0</v>
      </c>
      <c r="H263" s="182"/>
      <c r="I263" s="180">
        <v>0</v>
      </c>
      <c r="J263" s="184"/>
      <c r="AA263" s="178"/>
      <c r="AB263" s="178"/>
      <c r="AC263" s="178"/>
      <c r="AD263" s="178"/>
      <c r="AE263" s="178"/>
      <c r="AF263" s="178"/>
    </row>
    <row r="264" spans="1:32" s="179" customFormat="1" ht="20.25" customHeight="1" thickBot="1" x14ac:dyDescent="0.3">
      <c r="A264" s="267"/>
      <c r="B264" s="268"/>
      <c r="C264" s="269"/>
      <c r="D264" s="210" t="s">
        <v>6</v>
      </c>
      <c r="E264" s="190"/>
      <c r="F264" s="180">
        <v>0</v>
      </c>
      <c r="G264" s="182"/>
      <c r="H264" s="180">
        <v>0</v>
      </c>
      <c r="I264" s="182"/>
      <c r="J264" s="181">
        <v>0</v>
      </c>
      <c r="AA264" s="178"/>
      <c r="AB264" s="178"/>
      <c r="AC264" s="178"/>
      <c r="AD264" s="178"/>
      <c r="AE264" s="178"/>
      <c r="AF264" s="178"/>
    </row>
    <row r="265" spans="1:32" s="179" customFormat="1" ht="20.25" customHeight="1" thickBot="1" x14ac:dyDescent="0.3">
      <c r="A265" s="267"/>
      <c r="B265" s="268"/>
      <c r="C265" s="269"/>
      <c r="D265" s="210" t="s">
        <v>7</v>
      </c>
      <c r="E265" s="191">
        <v>0</v>
      </c>
      <c r="F265" s="180">
        <v>0</v>
      </c>
      <c r="G265" s="180">
        <v>0</v>
      </c>
      <c r="H265" s="180">
        <v>0</v>
      </c>
      <c r="I265" s="180">
        <v>0</v>
      </c>
      <c r="J265" s="181">
        <v>0</v>
      </c>
      <c r="AA265" s="178"/>
      <c r="AB265" s="178"/>
      <c r="AC265" s="178"/>
      <c r="AD265" s="178"/>
      <c r="AE265" s="178"/>
      <c r="AF265" s="178"/>
    </row>
    <row r="266" spans="1:32" s="179" customFormat="1" ht="20.25" customHeight="1" thickBot="1" x14ac:dyDescent="0.3">
      <c r="A266" s="267"/>
      <c r="B266" s="268"/>
      <c r="C266" s="269"/>
      <c r="D266" s="212" t="s">
        <v>210</v>
      </c>
      <c r="E266" s="190"/>
      <c r="F266" s="180">
        <v>0</v>
      </c>
      <c r="G266" s="182"/>
      <c r="H266" s="180">
        <v>0</v>
      </c>
      <c r="I266" s="182"/>
      <c r="J266" s="181">
        <v>0</v>
      </c>
      <c r="AA266" s="178"/>
      <c r="AB266" s="178"/>
      <c r="AC266" s="178"/>
      <c r="AD266" s="178"/>
      <c r="AE266" s="178"/>
      <c r="AF266" s="178"/>
    </row>
    <row r="267" spans="1:32" s="179" customFormat="1" ht="20.25" customHeight="1" thickBot="1" x14ac:dyDescent="0.3">
      <c r="A267" s="267"/>
      <c r="B267" s="268"/>
      <c r="C267" s="269"/>
      <c r="D267" s="212" t="s">
        <v>211</v>
      </c>
      <c r="E267" s="192">
        <v>0</v>
      </c>
      <c r="F267" s="11">
        <v>0</v>
      </c>
      <c r="G267" s="11">
        <v>0</v>
      </c>
      <c r="H267" s="11">
        <v>0</v>
      </c>
      <c r="I267" s="11">
        <v>0</v>
      </c>
      <c r="J267" s="12">
        <v>0</v>
      </c>
      <c r="AA267" s="178"/>
      <c r="AB267" s="178"/>
      <c r="AC267" s="178"/>
      <c r="AD267" s="178"/>
      <c r="AE267" s="178"/>
      <c r="AF267" s="178"/>
    </row>
    <row r="268" spans="1:32" s="179" customFormat="1" ht="20.25" customHeight="1" thickBot="1" x14ac:dyDescent="0.3">
      <c r="A268" s="267"/>
      <c r="B268" s="268"/>
      <c r="C268" s="269"/>
      <c r="D268" s="209" t="s">
        <v>212</v>
      </c>
      <c r="E268" s="193">
        <v>0</v>
      </c>
      <c r="F268" s="13">
        <v>0</v>
      </c>
      <c r="G268" s="13">
        <v>0</v>
      </c>
      <c r="H268" s="13">
        <v>0</v>
      </c>
      <c r="I268" s="13">
        <v>0</v>
      </c>
      <c r="J268" s="14">
        <v>0</v>
      </c>
      <c r="AA268" s="178"/>
      <c r="AB268" s="178"/>
      <c r="AC268" s="178"/>
      <c r="AD268" s="178"/>
      <c r="AE268" s="178"/>
      <c r="AF268" s="178"/>
    </row>
    <row r="269" spans="1:32" s="179" customFormat="1" ht="20.25" customHeight="1" thickBot="1" x14ac:dyDescent="0.3">
      <c r="A269" s="267">
        <v>35</v>
      </c>
      <c r="B269" s="268" t="s">
        <v>43</v>
      </c>
      <c r="C269" s="269" t="s">
        <v>57</v>
      </c>
      <c r="D269" s="211" t="s">
        <v>208</v>
      </c>
      <c r="E269" s="189">
        <v>0</v>
      </c>
      <c r="F269" s="185">
        <v>0</v>
      </c>
      <c r="G269" s="185">
        <v>0</v>
      </c>
      <c r="H269" s="185">
        <v>0</v>
      </c>
      <c r="I269" s="185">
        <v>0</v>
      </c>
      <c r="J269" s="186">
        <v>0</v>
      </c>
      <c r="AA269" s="178"/>
      <c r="AB269" s="178"/>
      <c r="AC269" s="178"/>
      <c r="AD269" s="178"/>
      <c r="AE269" s="178"/>
      <c r="AF269" s="178"/>
    </row>
    <row r="270" spans="1:32" s="179" customFormat="1" ht="20.25" customHeight="1" thickBot="1" x14ac:dyDescent="0.3">
      <c r="A270" s="267"/>
      <c r="B270" s="268"/>
      <c r="C270" s="269"/>
      <c r="D270" s="211" t="s">
        <v>86</v>
      </c>
      <c r="E270" s="190"/>
      <c r="F270" s="183">
        <v>0</v>
      </c>
      <c r="G270" s="182">
        <v>0</v>
      </c>
      <c r="H270" s="183">
        <v>0</v>
      </c>
      <c r="I270" s="182"/>
      <c r="J270" s="184"/>
      <c r="AA270" s="178"/>
      <c r="AB270" s="178"/>
      <c r="AC270" s="178"/>
      <c r="AD270" s="178"/>
      <c r="AE270" s="178"/>
      <c r="AF270" s="178"/>
    </row>
    <row r="271" spans="1:32" s="179" customFormat="1" ht="20.25" customHeight="1" thickBot="1" x14ac:dyDescent="0.3">
      <c r="A271" s="267"/>
      <c r="B271" s="268"/>
      <c r="C271" s="269"/>
      <c r="D271" s="210" t="s">
        <v>5</v>
      </c>
      <c r="E271" s="191">
        <v>0</v>
      </c>
      <c r="F271" s="182"/>
      <c r="G271" s="180">
        <v>0</v>
      </c>
      <c r="H271" s="182"/>
      <c r="I271" s="180">
        <v>0</v>
      </c>
      <c r="J271" s="184"/>
      <c r="AA271" s="178"/>
      <c r="AB271" s="178"/>
      <c r="AC271" s="178"/>
      <c r="AD271" s="178"/>
      <c r="AE271" s="178"/>
      <c r="AF271" s="178"/>
    </row>
    <row r="272" spans="1:32" s="179" customFormat="1" ht="20.25" customHeight="1" thickBot="1" x14ac:dyDescent="0.3">
      <c r="A272" s="267"/>
      <c r="B272" s="268"/>
      <c r="C272" s="269"/>
      <c r="D272" s="210" t="s">
        <v>209</v>
      </c>
      <c r="E272" s="191">
        <v>0</v>
      </c>
      <c r="F272" s="182"/>
      <c r="G272" s="180">
        <v>0</v>
      </c>
      <c r="H272" s="182"/>
      <c r="I272" s="180">
        <v>0</v>
      </c>
      <c r="J272" s="184"/>
      <c r="AA272" s="178"/>
      <c r="AB272" s="178"/>
      <c r="AC272" s="178"/>
      <c r="AD272" s="178"/>
      <c r="AE272" s="178"/>
      <c r="AF272" s="178"/>
    </row>
    <row r="273" spans="1:32" s="179" customFormat="1" ht="20.25" customHeight="1" thickBot="1" x14ac:dyDescent="0.3">
      <c r="A273" s="267"/>
      <c r="B273" s="268"/>
      <c r="C273" s="269"/>
      <c r="D273" s="210" t="s">
        <v>6</v>
      </c>
      <c r="E273" s="190"/>
      <c r="F273" s="180">
        <v>0</v>
      </c>
      <c r="G273" s="182"/>
      <c r="H273" s="180">
        <v>0</v>
      </c>
      <c r="I273" s="182"/>
      <c r="J273" s="181">
        <v>0</v>
      </c>
      <c r="AA273" s="178"/>
      <c r="AB273" s="178"/>
      <c r="AC273" s="178"/>
      <c r="AD273" s="178"/>
      <c r="AE273" s="178"/>
      <c r="AF273" s="178"/>
    </row>
    <row r="274" spans="1:32" s="179" customFormat="1" ht="20.25" customHeight="1" thickBot="1" x14ac:dyDescent="0.3">
      <c r="A274" s="267"/>
      <c r="B274" s="268"/>
      <c r="C274" s="269"/>
      <c r="D274" s="210" t="s">
        <v>7</v>
      </c>
      <c r="E274" s="191">
        <v>0</v>
      </c>
      <c r="F274" s="180">
        <v>0</v>
      </c>
      <c r="G274" s="180">
        <v>0</v>
      </c>
      <c r="H274" s="180">
        <v>0</v>
      </c>
      <c r="I274" s="180">
        <v>0</v>
      </c>
      <c r="J274" s="181">
        <v>0</v>
      </c>
      <c r="AA274" s="178"/>
      <c r="AB274" s="178"/>
      <c r="AC274" s="178"/>
      <c r="AD274" s="178"/>
      <c r="AE274" s="178"/>
      <c r="AF274" s="178"/>
    </row>
    <row r="275" spans="1:32" s="179" customFormat="1" ht="20.25" customHeight="1" thickBot="1" x14ac:dyDescent="0.3">
      <c r="A275" s="267"/>
      <c r="B275" s="268"/>
      <c r="C275" s="269"/>
      <c r="D275" s="212" t="s">
        <v>210</v>
      </c>
      <c r="E275" s="190"/>
      <c r="F275" s="180">
        <v>0</v>
      </c>
      <c r="G275" s="182"/>
      <c r="H275" s="180">
        <v>0</v>
      </c>
      <c r="I275" s="182"/>
      <c r="J275" s="181">
        <v>0</v>
      </c>
      <c r="AA275" s="178"/>
      <c r="AB275" s="178"/>
      <c r="AC275" s="178"/>
      <c r="AD275" s="178"/>
      <c r="AE275" s="178"/>
      <c r="AF275" s="178"/>
    </row>
    <row r="276" spans="1:32" s="179" customFormat="1" ht="20.25" customHeight="1" thickBot="1" x14ac:dyDescent="0.3">
      <c r="A276" s="267"/>
      <c r="B276" s="268"/>
      <c r="C276" s="269"/>
      <c r="D276" s="212" t="s">
        <v>211</v>
      </c>
      <c r="E276" s="192">
        <v>0</v>
      </c>
      <c r="F276" s="11">
        <v>0</v>
      </c>
      <c r="G276" s="11">
        <v>0</v>
      </c>
      <c r="H276" s="11">
        <v>0</v>
      </c>
      <c r="I276" s="11">
        <v>0</v>
      </c>
      <c r="J276" s="12">
        <v>0</v>
      </c>
      <c r="AA276" s="178"/>
      <c r="AB276" s="178"/>
      <c r="AC276" s="178"/>
      <c r="AD276" s="178"/>
      <c r="AE276" s="178"/>
      <c r="AF276" s="178"/>
    </row>
    <row r="277" spans="1:32" s="179" customFormat="1" ht="20.25" customHeight="1" thickBot="1" x14ac:dyDescent="0.3">
      <c r="A277" s="267"/>
      <c r="B277" s="268"/>
      <c r="C277" s="269"/>
      <c r="D277" s="209" t="s">
        <v>212</v>
      </c>
      <c r="E277" s="193">
        <v>0</v>
      </c>
      <c r="F277" s="13">
        <v>0</v>
      </c>
      <c r="G277" s="13">
        <v>0</v>
      </c>
      <c r="H277" s="13">
        <v>0</v>
      </c>
      <c r="I277" s="13">
        <v>0</v>
      </c>
      <c r="J277" s="14">
        <v>0</v>
      </c>
      <c r="AA277" s="178"/>
      <c r="AB277" s="178"/>
      <c r="AC277" s="178"/>
      <c r="AD277" s="178"/>
      <c r="AE277" s="178"/>
      <c r="AF277" s="178"/>
    </row>
    <row r="278" spans="1:32" s="179" customFormat="1" ht="20.25" customHeight="1" thickBot="1" x14ac:dyDescent="0.3">
      <c r="A278" s="267">
        <v>36</v>
      </c>
      <c r="B278" s="268" t="s">
        <v>84</v>
      </c>
      <c r="C278" s="269" t="s">
        <v>58</v>
      </c>
      <c r="D278" s="211" t="s">
        <v>208</v>
      </c>
      <c r="E278" s="189">
        <v>0</v>
      </c>
      <c r="F278" s="185">
        <v>0</v>
      </c>
      <c r="G278" s="185">
        <v>0</v>
      </c>
      <c r="H278" s="185">
        <v>0</v>
      </c>
      <c r="I278" s="185">
        <v>0</v>
      </c>
      <c r="J278" s="186">
        <v>0</v>
      </c>
      <c r="AA278" s="178"/>
      <c r="AB278" s="178"/>
      <c r="AC278" s="178"/>
      <c r="AD278" s="178"/>
      <c r="AE278" s="178"/>
      <c r="AF278" s="178"/>
    </row>
    <row r="279" spans="1:32" s="179" customFormat="1" ht="20.25" customHeight="1" thickBot="1" x14ac:dyDescent="0.3">
      <c r="A279" s="267"/>
      <c r="B279" s="268"/>
      <c r="C279" s="269"/>
      <c r="D279" s="211" t="s">
        <v>86</v>
      </c>
      <c r="E279" s="190"/>
      <c r="F279" s="183">
        <v>0</v>
      </c>
      <c r="G279" s="182">
        <v>0</v>
      </c>
      <c r="H279" s="183">
        <v>0</v>
      </c>
      <c r="I279" s="182"/>
      <c r="J279" s="184"/>
      <c r="AA279" s="178"/>
      <c r="AB279" s="178"/>
      <c r="AC279" s="178"/>
      <c r="AD279" s="178"/>
      <c r="AE279" s="178"/>
      <c r="AF279" s="178"/>
    </row>
    <row r="280" spans="1:32" s="179" customFormat="1" ht="20.25" customHeight="1" thickBot="1" x14ac:dyDescent="0.3">
      <c r="A280" s="267"/>
      <c r="B280" s="268"/>
      <c r="C280" s="269"/>
      <c r="D280" s="210" t="s">
        <v>5</v>
      </c>
      <c r="E280" s="191">
        <v>0</v>
      </c>
      <c r="F280" s="182"/>
      <c r="G280" s="180">
        <v>0</v>
      </c>
      <c r="H280" s="182"/>
      <c r="I280" s="180">
        <v>0</v>
      </c>
      <c r="J280" s="184"/>
      <c r="AA280" s="178"/>
      <c r="AB280" s="178"/>
      <c r="AC280" s="178"/>
      <c r="AD280" s="178"/>
      <c r="AE280" s="178"/>
      <c r="AF280" s="178"/>
    </row>
    <row r="281" spans="1:32" s="179" customFormat="1" ht="20.25" customHeight="1" thickBot="1" x14ac:dyDescent="0.3">
      <c r="A281" s="267"/>
      <c r="B281" s="268"/>
      <c r="C281" s="269"/>
      <c r="D281" s="210" t="s">
        <v>209</v>
      </c>
      <c r="E281" s="191">
        <v>0</v>
      </c>
      <c r="F281" s="182"/>
      <c r="G281" s="180">
        <v>0</v>
      </c>
      <c r="H281" s="182"/>
      <c r="I281" s="180">
        <v>0</v>
      </c>
      <c r="J281" s="184"/>
      <c r="AA281" s="178"/>
      <c r="AB281" s="178"/>
      <c r="AC281" s="178"/>
      <c r="AD281" s="178"/>
      <c r="AE281" s="178"/>
      <c r="AF281" s="178"/>
    </row>
    <row r="282" spans="1:32" s="179" customFormat="1" ht="20.25" customHeight="1" thickBot="1" x14ac:dyDescent="0.3">
      <c r="A282" s="267"/>
      <c r="B282" s="268"/>
      <c r="C282" s="269"/>
      <c r="D282" s="210" t="s">
        <v>6</v>
      </c>
      <c r="E282" s="190"/>
      <c r="F282" s="180">
        <v>0</v>
      </c>
      <c r="G282" s="182"/>
      <c r="H282" s="180">
        <v>0</v>
      </c>
      <c r="I282" s="182"/>
      <c r="J282" s="181">
        <v>0</v>
      </c>
      <c r="AA282" s="178"/>
      <c r="AB282" s="178"/>
      <c r="AC282" s="178"/>
      <c r="AD282" s="178"/>
      <c r="AE282" s="178"/>
      <c r="AF282" s="178"/>
    </row>
    <row r="283" spans="1:32" s="179" customFormat="1" ht="20.25" customHeight="1" thickBot="1" x14ac:dyDescent="0.3">
      <c r="A283" s="267"/>
      <c r="B283" s="268"/>
      <c r="C283" s="269"/>
      <c r="D283" s="210" t="s">
        <v>7</v>
      </c>
      <c r="E283" s="191">
        <v>0</v>
      </c>
      <c r="F283" s="180">
        <v>0</v>
      </c>
      <c r="G283" s="180">
        <v>0</v>
      </c>
      <c r="H283" s="180">
        <v>0</v>
      </c>
      <c r="I283" s="180">
        <v>0</v>
      </c>
      <c r="J283" s="181">
        <v>0</v>
      </c>
      <c r="AA283" s="178"/>
      <c r="AB283" s="178"/>
      <c r="AC283" s="178"/>
      <c r="AD283" s="178"/>
      <c r="AE283" s="178"/>
      <c r="AF283" s="178"/>
    </row>
    <row r="284" spans="1:32" s="179" customFormat="1" ht="20.25" customHeight="1" thickBot="1" x14ac:dyDescent="0.3">
      <c r="A284" s="267"/>
      <c r="B284" s="268"/>
      <c r="C284" s="269"/>
      <c r="D284" s="212" t="s">
        <v>210</v>
      </c>
      <c r="E284" s="190"/>
      <c r="F284" s="180">
        <v>0</v>
      </c>
      <c r="G284" s="182"/>
      <c r="H284" s="180">
        <v>0</v>
      </c>
      <c r="I284" s="182"/>
      <c r="J284" s="181">
        <v>0</v>
      </c>
      <c r="AA284" s="178"/>
      <c r="AB284" s="178"/>
      <c r="AC284" s="178"/>
      <c r="AD284" s="178"/>
      <c r="AE284" s="178"/>
      <c r="AF284" s="178"/>
    </row>
    <row r="285" spans="1:32" s="179" customFormat="1" ht="20.25" customHeight="1" thickBot="1" x14ac:dyDescent="0.3">
      <c r="A285" s="267"/>
      <c r="B285" s="268"/>
      <c r="C285" s="269"/>
      <c r="D285" s="212" t="s">
        <v>211</v>
      </c>
      <c r="E285" s="192">
        <v>0</v>
      </c>
      <c r="F285" s="11">
        <v>0</v>
      </c>
      <c r="G285" s="11">
        <v>0</v>
      </c>
      <c r="H285" s="11">
        <v>0</v>
      </c>
      <c r="I285" s="11">
        <v>0</v>
      </c>
      <c r="J285" s="12">
        <v>0</v>
      </c>
      <c r="AA285" s="178"/>
      <c r="AB285" s="178"/>
      <c r="AC285" s="178"/>
      <c r="AD285" s="178"/>
      <c r="AE285" s="178"/>
      <c r="AF285" s="178"/>
    </row>
    <row r="286" spans="1:32" s="179" customFormat="1" ht="20.25" customHeight="1" thickBot="1" x14ac:dyDescent="0.3">
      <c r="A286" s="267"/>
      <c r="B286" s="268"/>
      <c r="C286" s="269"/>
      <c r="D286" s="209" t="s">
        <v>212</v>
      </c>
      <c r="E286" s="193">
        <v>0</v>
      </c>
      <c r="F286" s="13">
        <v>0</v>
      </c>
      <c r="G286" s="13">
        <v>0</v>
      </c>
      <c r="H286" s="13">
        <v>0</v>
      </c>
      <c r="I286" s="13">
        <v>0</v>
      </c>
      <c r="J286" s="14">
        <v>0</v>
      </c>
      <c r="AA286" s="178"/>
      <c r="AB286" s="178"/>
      <c r="AC286" s="178"/>
      <c r="AD286" s="178"/>
      <c r="AE286" s="178"/>
      <c r="AF286" s="178"/>
    </row>
    <row r="287" spans="1:32" s="179" customFormat="1" ht="20.25" customHeight="1" thickBot="1" x14ac:dyDescent="0.3">
      <c r="A287" s="267">
        <v>37</v>
      </c>
      <c r="B287" s="268" t="s">
        <v>44</v>
      </c>
      <c r="C287" s="269" t="s">
        <v>52</v>
      </c>
      <c r="D287" s="211" t="s">
        <v>208</v>
      </c>
      <c r="E287" s="189">
        <v>0</v>
      </c>
      <c r="F287" s="185">
        <v>0</v>
      </c>
      <c r="G287" s="185">
        <v>0</v>
      </c>
      <c r="H287" s="185">
        <v>0</v>
      </c>
      <c r="I287" s="185">
        <v>0</v>
      </c>
      <c r="J287" s="186">
        <v>0</v>
      </c>
      <c r="AA287" s="178"/>
      <c r="AB287" s="178"/>
      <c r="AC287" s="178"/>
      <c r="AD287" s="178"/>
      <c r="AE287" s="178"/>
      <c r="AF287" s="178"/>
    </row>
    <row r="288" spans="1:32" s="179" customFormat="1" ht="20.25" customHeight="1" thickBot="1" x14ac:dyDescent="0.3">
      <c r="A288" s="267"/>
      <c r="B288" s="268"/>
      <c r="C288" s="269"/>
      <c r="D288" s="211" t="s">
        <v>86</v>
      </c>
      <c r="E288" s="190"/>
      <c r="F288" s="183">
        <v>0</v>
      </c>
      <c r="G288" s="182">
        <v>0</v>
      </c>
      <c r="H288" s="183">
        <v>0</v>
      </c>
      <c r="I288" s="182"/>
      <c r="J288" s="184"/>
      <c r="AA288" s="178"/>
      <c r="AB288" s="178"/>
      <c r="AC288" s="178"/>
      <c r="AD288" s="178"/>
      <c r="AE288" s="178"/>
      <c r="AF288" s="178"/>
    </row>
    <row r="289" spans="1:32" s="179" customFormat="1" ht="20.25" customHeight="1" thickBot="1" x14ac:dyDescent="0.3">
      <c r="A289" s="267"/>
      <c r="B289" s="268"/>
      <c r="C289" s="269"/>
      <c r="D289" s="210" t="s">
        <v>5</v>
      </c>
      <c r="E289" s="191">
        <v>0</v>
      </c>
      <c r="F289" s="182"/>
      <c r="G289" s="180">
        <v>0</v>
      </c>
      <c r="H289" s="182"/>
      <c r="I289" s="180">
        <v>0</v>
      </c>
      <c r="J289" s="184"/>
      <c r="AA289" s="178"/>
      <c r="AB289" s="178"/>
      <c r="AC289" s="178"/>
      <c r="AD289" s="178"/>
      <c r="AE289" s="178"/>
      <c r="AF289" s="178"/>
    </row>
    <row r="290" spans="1:32" s="179" customFormat="1" ht="20.25" customHeight="1" thickBot="1" x14ac:dyDescent="0.3">
      <c r="A290" s="267"/>
      <c r="B290" s="268"/>
      <c r="C290" s="269"/>
      <c r="D290" s="210" t="s">
        <v>209</v>
      </c>
      <c r="E290" s="191">
        <v>0</v>
      </c>
      <c r="F290" s="182"/>
      <c r="G290" s="180">
        <v>0</v>
      </c>
      <c r="H290" s="182"/>
      <c r="I290" s="180">
        <v>0</v>
      </c>
      <c r="J290" s="184"/>
      <c r="AA290" s="178"/>
      <c r="AB290" s="178"/>
      <c r="AC290" s="178"/>
      <c r="AD290" s="178"/>
      <c r="AE290" s="178"/>
      <c r="AF290" s="178"/>
    </row>
    <row r="291" spans="1:32" s="179" customFormat="1" ht="20.25" customHeight="1" thickBot="1" x14ac:dyDescent="0.3">
      <c r="A291" s="267"/>
      <c r="B291" s="268"/>
      <c r="C291" s="269"/>
      <c r="D291" s="210" t="s">
        <v>6</v>
      </c>
      <c r="E291" s="190"/>
      <c r="F291" s="180">
        <v>0</v>
      </c>
      <c r="G291" s="182"/>
      <c r="H291" s="180">
        <v>0</v>
      </c>
      <c r="I291" s="182"/>
      <c r="J291" s="181">
        <v>0</v>
      </c>
      <c r="AA291" s="178"/>
      <c r="AB291" s="178"/>
      <c r="AC291" s="178"/>
      <c r="AD291" s="178"/>
      <c r="AE291" s="178"/>
      <c r="AF291" s="178"/>
    </row>
    <row r="292" spans="1:32" s="179" customFormat="1" ht="20.25" customHeight="1" thickBot="1" x14ac:dyDescent="0.3">
      <c r="A292" s="267"/>
      <c r="B292" s="268"/>
      <c r="C292" s="269"/>
      <c r="D292" s="210" t="s">
        <v>7</v>
      </c>
      <c r="E292" s="191">
        <v>0</v>
      </c>
      <c r="F292" s="180">
        <v>0</v>
      </c>
      <c r="G292" s="180">
        <v>0</v>
      </c>
      <c r="H292" s="180">
        <v>0</v>
      </c>
      <c r="I292" s="180">
        <v>0</v>
      </c>
      <c r="J292" s="181">
        <v>0</v>
      </c>
      <c r="AA292" s="178"/>
      <c r="AB292" s="178"/>
      <c r="AC292" s="178"/>
      <c r="AD292" s="178"/>
      <c r="AE292" s="178"/>
      <c r="AF292" s="178"/>
    </row>
    <row r="293" spans="1:32" s="179" customFormat="1" ht="20.25" customHeight="1" thickBot="1" x14ac:dyDescent="0.3">
      <c r="A293" s="267"/>
      <c r="B293" s="268"/>
      <c r="C293" s="269"/>
      <c r="D293" s="212" t="s">
        <v>210</v>
      </c>
      <c r="E293" s="190"/>
      <c r="F293" s="180">
        <v>0</v>
      </c>
      <c r="G293" s="182"/>
      <c r="H293" s="180">
        <v>0</v>
      </c>
      <c r="I293" s="182"/>
      <c r="J293" s="181">
        <v>0</v>
      </c>
      <c r="AA293" s="178"/>
      <c r="AB293" s="178"/>
      <c r="AC293" s="178"/>
      <c r="AD293" s="178"/>
      <c r="AE293" s="178"/>
      <c r="AF293" s="178"/>
    </row>
    <row r="294" spans="1:32" s="179" customFormat="1" ht="20.25" customHeight="1" thickBot="1" x14ac:dyDescent="0.3">
      <c r="A294" s="267"/>
      <c r="B294" s="268"/>
      <c r="C294" s="269"/>
      <c r="D294" s="212" t="s">
        <v>211</v>
      </c>
      <c r="E294" s="192">
        <v>0</v>
      </c>
      <c r="F294" s="11">
        <v>0</v>
      </c>
      <c r="G294" s="11">
        <v>0</v>
      </c>
      <c r="H294" s="11">
        <v>0</v>
      </c>
      <c r="I294" s="11">
        <v>0</v>
      </c>
      <c r="J294" s="12">
        <v>0</v>
      </c>
      <c r="AA294" s="178"/>
      <c r="AB294" s="178"/>
      <c r="AC294" s="178"/>
      <c r="AD294" s="178"/>
      <c r="AE294" s="178"/>
      <c r="AF294" s="178"/>
    </row>
    <row r="295" spans="1:32" s="179" customFormat="1" ht="20.25" customHeight="1" thickBot="1" x14ac:dyDescent="0.3">
      <c r="A295" s="267"/>
      <c r="B295" s="268"/>
      <c r="C295" s="269"/>
      <c r="D295" s="209" t="s">
        <v>212</v>
      </c>
      <c r="E295" s="193">
        <v>0</v>
      </c>
      <c r="F295" s="13">
        <v>0</v>
      </c>
      <c r="G295" s="13">
        <v>0</v>
      </c>
      <c r="H295" s="13">
        <v>0</v>
      </c>
      <c r="I295" s="13">
        <v>0</v>
      </c>
      <c r="J295" s="14">
        <v>0</v>
      </c>
      <c r="AA295" s="178"/>
      <c r="AB295" s="178"/>
      <c r="AC295" s="178"/>
      <c r="AD295" s="178"/>
      <c r="AE295" s="178"/>
      <c r="AF295" s="178"/>
    </row>
    <row r="296" spans="1:32" s="179" customFormat="1" ht="20.25" customHeight="1" thickBot="1" x14ac:dyDescent="0.3">
      <c r="A296" s="267">
        <v>38</v>
      </c>
      <c r="B296" s="270" t="s">
        <v>45</v>
      </c>
      <c r="C296" s="269" t="s">
        <v>59</v>
      </c>
      <c r="D296" s="211" t="s">
        <v>208</v>
      </c>
      <c r="E296" s="189">
        <v>0</v>
      </c>
      <c r="F296" s="185">
        <v>0</v>
      </c>
      <c r="G296" s="185">
        <v>0</v>
      </c>
      <c r="H296" s="185">
        <v>0</v>
      </c>
      <c r="I296" s="185">
        <v>0</v>
      </c>
      <c r="J296" s="186">
        <v>0</v>
      </c>
      <c r="AA296" s="178"/>
      <c r="AB296" s="178"/>
      <c r="AC296" s="178"/>
      <c r="AD296" s="178"/>
      <c r="AE296" s="178"/>
      <c r="AF296" s="178"/>
    </row>
    <row r="297" spans="1:32" s="179" customFormat="1" ht="20.25" customHeight="1" thickBot="1" x14ac:dyDescent="0.3">
      <c r="A297" s="267"/>
      <c r="B297" s="270"/>
      <c r="C297" s="269"/>
      <c r="D297" s="211" t="s">
        <v>86</v>
      </c>
      <c r="E297" s="190"/>
      <c r="F297" s="183">
        <v>0</v>
      </c>
      <c r="G297" s="182">
        <v>0</v>
      </c>
      <c r="H297" s="183">
        <v>0</v>
      </c>
      <c r="I297" s="182"/>
      <c r="J297" s="184"/>
      <c r="AA297" s="178"/>
      <c r="AB297" s="178"/>
      <c r="AC297" s="178"/>
      <c r="AD297" s="178"/>
      <c r="AE297" s="178"/>
      <c r="AF297" s="178"/>
    </row>
    <row r="298" spans="1:32" s="179" customFormat="1" ht="20.25" customHeight="1" thickBot="1" x14ac:dyDescent="0.3">
      <c r="A298" s="267"/>
      <c r="B298" s="270"/>
      <c r="C298" s="269"/>
      <c r="D298" s="210" t="s">
        <v>5</v>
      </c>
      <c r="E298" s="191">
        <v>0</v>
      </c>
      <c r="F298" s="182"/>
      <c r="G298" s="180">
        <v>0</v>
      </c>
      <c r="H298" s="182"/>
      <c r="I298" s="180">
        <v>0</v>
      </c>
      <c r="J298" s="184"/>
      <c r="AA298" s="178"/>
      <c r="AB298" s="178"/>
      <c r="AC298" s="178"/>
      <c r="AD298" s="178"/>
      <c r="AE298" s="178"/>
      <c r="AF298" s="178"/>
    </row>
    <row r="299" spans="1:32" s="179" customFormat="1" ht="20.25" customHeight="1" thickBot="1" x14ac:dyDescent="0.3">
      <c r="A299" s="267"/>
      <c r="B299" s="270"/>
      <c r="C299" s="269"/>
      <c r="D299" s="210" t="s">
        <v>209</v>
      </c>
      <c r="E299" s="191">
        <v>0</v>
      </c>
      <c r="F299" s="182"/>
      <c r="G299" s="180">
        <v>0</v>
      </c>
      <c r="H299" s="182"/>
      <c r="I299" s="180">
        <v>0</v>
      </c>
      <c r="J299" s="184"/>
      <c r="AA299" s="178"/>
      <c r="AB299" s="178"/>
      <c r="AC299" s="178"/>
      <c r="AD299" s="178"/>
      <c r="AE299" s="178"/>
      <c r="AF299" s="178"/>
    </row>
    <row r="300" spans="1:32" s="179" customFormat="1" ht="20.25" customHeight="1" thickBot="1" x14ac:dyDescent="0.3">
      <c r="A300" s="267"/>
      <c r="B300" s="270"/>
      <c r="C300" s="269"/>
      <c r="D300" s="210" t="s">
        <v>6</v>
      </c>
      <c r="E300" s="190"/>
      <c r="F300" s="180">
        <v>0</v>
      </c>
      <c r="G300" s="182"/>
      <c r="H300" s="180">
        <v>0</v>
      </c>
      <c r="I300" s="182"/>
      <c r="J300" s="181">
        <v>0</v>
      </c>
      <c r="AA300" s="178"/>
      <c r="AB300" s="178"/>
      <c r="AC300" s="178"/>
      <c r="AD300" s="178"/>
      <c r="AE300" s="178"/>
      <c r="AF300" s="178"/>
    </row>
    <row r="301" spans="1:32" s="179" customFormat="1" ht="20.25" customHeight="1" thickBot="1" x14ac:dyDescent="0.3">
      <c r="A301" s="267"/>
      <c r="B301" s="270"/>
      <c r="C301" s="269"/>
      <c r="D301" s="210" t="s">
        <v>7</v>
      </c>
      <c r="E301" s="191">
        <v>0</v>
      </c>
      <c r="F301" s="180">
        <v>0</v>
      </c>
      <c r="G301" s="180">
        <v>0</v>
      </c>
      <c r="H301" s="180">
        <v>0</v>
      </c>
      <c r="I301" s="180">
        <v>0</v>
      </c>
      <c r="J301" s="181">
        <v>0</v>
      </c>
      <c r="AA301" s="178"/>
      <c r="AB301" s="178"/>
      <c r="AC301" s="178"/>
      <c r="AD301" s="178"/>
      <c r="AE301" s="178"/>
      <c r="AF301" s="178"/>
    </row>
    <row r="302" spans="1:32" s="179" customFormat="1" ht="20.25" customHeight="1" thickBot="1" x14ac:dyDescent="0.3">
      <c r="A302" s="267"/>
      <c r="B302" s="270"/>
      <c r="C302" s="269"/>
      <c r="D302" s="212" t="s">
        <v>210</v>
      </c>
      <c r="E302" s="190"/>
      <c r="F302" s="180">
        <v>0</v>
      </c>
      <c r="G302" s="182"/>
      <c r="H302" s="180">
        <v>0</v>
      </c>
      <c r="I302" s="182"/>
      <c r="J302" s="181">
        <v>0</v>
      </c>
      <c r="AA302" s="178"/>
      <c r="AB302" s="178"/>
      <c r="AC302" s="178"/>
      <c r="AD302" s="178"/>
      <c r="AE302" s="178"/>
      <c r="AF302" s="178"/>
    </row>
    <row r="303" spans="1:32" s="179" customFormat="1" ht="20.25" customHeight="1" thickBot="1" x14ac:dyDescent="0.3">
      <c r="A303" s="267"/>
      <c r="B303" s="270"/>
      <c r="C303" s="269"/>
      <c r="D303" s="212" t="s">
        <v>211</v>
      </c>
      <c r="E303" s="192">
        <v>0</v>
      </c>
      <c r="F303" s="11">
        <v>0</v>
      </c>
      <c r="G303" s="11">
        <v>0</v>
      </c>
      <c r="H303" s="11">
        <v>0</v>
      </c>
      <c r="I303" s="11">
        <v>0</v>
      </c>
      <c r="J303" s="12">
        <v>0</v>
      </c>
      <c r="AA303" s="178"/>
      <c r="AB303" s="178"/>
      <c r="AC303" s="178"/>
      <c r="AD303" s="178"/>
      <c r="AE303" s="178"/>
      <c r="AF303" s="178"/>
    </row>
    <row r="304" spans="1:32" s="179" customFormat="1" ht="20.25" customHeight="1" thickBot="1" x14ac:dyDescent="0.3">
      <c r="A304" s="267"/>
      <c r="B304" s="270"/>
      <c r="C304" s="269"/>
      <c r="D304" s="209" t="s">
        <v>212</v>
      </c>
      <c r="E304" s="193">
        <v>0</v>
      </c>
      <c r="F304" s="13">
        <v>0</v>
      </c>
      <c r="G304" s="13">
        <v>0</v>
      </c>
      <c r="H304" s="13">
        <v>0</v>
      </c>
      <c r="I304" s="13">
        <v>0</v>
      </c>
      <c r="J304" s="14">
        <v>0</v>
      </c>
      <c r="AA304" s="178"/>
      <c r="AB304" s="178"/>
      <c r="AC304" s="178"/>
      <c r="AD304" s="178"/>
      <c r="AE304" s="178"/>
      <c r="AF304" s="178"/>
    </row>
    <row r="305" spans="1:32" s="179" customFormat="1" ht="20.25" customHeight="1" thickBot="1" x14ac:dyDescent="0.3">
      <c r="A305" s="267">
        <v>39</v>
      </c>
      <c r="B305" s="268" t="s">
        <v>218</v>
      </c>
      <c r="C305" s="269" t="s">
        <v>53</v>
      </c>
      <c r="D305" s="211" t="s">
        <v>208</v>
      </c>
      <c r="E305" s="189">
        <v>0</v>
      </c>
      <c r="F305" s="185">
        <v>0</v>
      </c>
      <c r="G305" s="185">
        <v>0</v>
      </c>
      <c r="H305" s="185">
        <v>0</v>
      </c>
      <c r="I305" s="185">
        <v>0</v>
      </c>
      <c r="J305" s="186">
        <v>0</v>
      </c>
      <c r="AA305" s="178"/>
      <c r="AB305" s="178"/>
      <c r="AC305" s="178"/>
      <c r="AD305" s="178"/>
      <c r="AE305" s="178"/>
      <c r="AF305" s="178"/>
    </row>
    <row r="306" spans="1:32" s="179" customFormat="1" ht="20.25" customHeight="1" thickBot="1" x14ac:dyDescent="0.3">
      <c r="A306" s="267"/>
      <c r="B306" s="268"/>
      <c r="C306" s="269"/>
      <c r="D306" s="211" t="s">
        <v>86</v>
      </c>
      <c r="E306" s="190"/>
      <c r="F306" s="183">
        <v>0</v>
      </c>
      <c r="G306" s="182">
        <v>0</v>
      </c>
      <c r="H306" s="183">
        <v>0</v>
      </c>
      <c r="I306" s="182"/>
      <c r="J306" s="184"/>
      <c r="AA306" s="178"/>
      <c r="AB306" s="178"/>
      <c r="AC306" s="178"/>
      <c r="AD306" s="178"/>
      <c r="AE306" s="178"/>
      <c r="AF306" s="178"/>
    </row>
    <row r="307" spans="1:32" s="179" customFormat="1" ht="20.25" customHeight="1" thickBot="1" x14ac:dyDescent="0.3">
      <c r="A307" s="267"/>
      <c r="B307" s="268"/>
      <c r="C307" s="269"/>
      <c r="D307" s="210" t="s">
        <v>5</v>
      </c>
      <c r="E307" s="191">
        <v>0</v>
      </c>
      <c r="F307" s="182"/>
      <c r="G307" s="180">
        <v>0</v>
      </c>
      <c r="H307" s="182"/>
      <c r="I307" s="180">
        <v>0</v>
      </c>
      <c r="J307" s="184"/>
      <c r="AA307" s="178"/>
      <c r="AB307" s="178"/>
      <c r="AC307" s="178"/>
      <c r="AD307" s="178"/>
      <c r="AE307" s="178"/>
      <c r="AF307" s="178"/>
    </row>
    <row r="308" spans="1:32" s="179" customFormat="1" ht="20.25" customHeight="1" thickBot="1" x14ac:dyDescent="0.3">
      <c r="A308" s="267"/>
      <c r="B308" s="268"/>
      <c r="C308" s="269"/>
      <c r="D308" s="210" t="s">
        <v>209</v>
      </c>
      <c r="E308" s="191">
        <v>0</v>
      </c>
      <c r="F308" s="182"/>
      <c r="G308" s="180">
        <v>0</v>
      </c>
      <c r="H308" s="182"/>
      <c r="I308" s="180">
        <v>0</v>
      </c>
      <c r="J308" s="184"/>
      <c r="AA308" s="178"/>
      <c r="AB308" s="178"/>
      <c r="AC308" s="178"/>
      <c r="AD308" s="178"/>
      <c r="AE308" s="178"/>
      <c r="AF308" s="178"/>
    </row>
    <row r="309" spans="1:32" s="179" customFormat="1" ht="20.25" customHeight="1" thickBot="1" x14ac:dyDescent="0.3">
      <c r="A309" s="267"/>
      <c r="B309" s="268"/>
      <c r="C309" s="269"/>
      <c r="D309" s="210" t="s">
        <v>6</v>
      </c>
      <c r="E309" s="190"/>
      <c r="F309" s="180">
        <v>0</v>
      </c>
      <c r="G309" s="182"/>
      <c r="H309" s="180">
        <v>0</v>
      </c>
      <c r="I309" s="182"/>
      <c r="J309" s="181">
        <v>0</v>
      </c>
      <c r="AA309" s="178"/>
      <c r="AB309" s="178"/>
      <c r="AC309" s="178"/>
      <c r="AD309" s="178"/>
      <c r="AE309" s="178"/>
      <c r="AF309" s="178"/>
    </row>
    <row r="310" spans="1:32" s="179" customFormat="1" ht="20.25" customHeight="1" thickBot="1" x14ac:dyDescent="0.3">
      <c r="A310" s="267"/>
      <c r="B310" s="268"/>
      <c r="C310" s="269"/>
      <c r="D310" s="210" t="s">
        <v>7</v>
      </c>
      <c r="E310" s="191">
        <v>0</v>
      </c>
      <c r="F310" s="180">
        <v>0</v>
      </c>
      <c r="G310" s="180">
        <v>0</v>
      </c>
      <c r="H310" s="180">
        <v>0</v>
      </c>
      <c r="I310" s="180">
        <v>0</v>
      </c>
      <c r="J310" s="181">
        <v>0</v>
      </c>
      <c r="AA310" s="178"/>
      <c r="AB310" s="178"/>
      <c r="AC310" s="178"/>
      <c r="AD310" s="178"/>
      <c r="AE310" s="178"/>
      <c r="AF310" s="178"/>
    </row>
    <row r="311" spans="1:32" s="179" customFormat="1" ht="20.25" customHeight="1" thickBot="1" x14ac:dyDescent="0.3">
      <c r="A311" s="267"/>
      <c r="B311" s="268"/>
      <c r="C311" s="269"/>
      <c r="D311" s="212" t="s">
        <v>210</v>
      </c>
      <c r="E311" s="190"/>
      <c r="F311" s="180">
        <v>0</v>
      </c>
      <c r="G311" s="182"/>
      <c r="H311" s="180">
        <v>0</v>
      </c>
      <c r="I311" s="182"/>
      <c r="J311" s="181">
        <v>0</v>
      </c>
      <c r="AA311" s="178"/>
      <c r="AB311" s="178"/>
      <c r="AC311" s="178"/>
      <c r="AD311" s="178"/>
      <c r="AE311" s="178"/>
      <c r="AF311" s="178"/>
    </row>
    <row r="312" spans="1:32" s="179" customFormat="1" ht="20.25" customHeight="1" thickBot="1" x14ac:dyDescent="0.3">
      <c r="A312" s="267"/>
      <c r="B312" s="268"/>
      <c r="C312" s="269"/>
      <c r="D312" s="212" t="s">
        <v>211</v>
      </c>
      <c r="E312" s="192">
        <v>0</v>
      </c>
      <c r="F312" s="11">
        <v>0</v>
      </c>
      <c r="G312" s="11">
        <v>0</v>
      </c>
      <c r="H312" s="11">
        <v>0</v>
      </c>
      <c r="I312" s="11">
        <v>0</v>
      </c>
      <c r="J312" s="12">
        <v>0</v>
      </c>
      <c r="AA312" s="178"/>
      <c r="AB312" s="178"/>
      <c r="AC312" s="178"/>
      <c r="AD312" s="178"/>
      <c r="AE312" s="178"/>
      <c r="AF312" s="178"/>
    </row>
    <row r="313" spans="1:32" s="179" customFormat="1" ht="20.25" customHeight="1" thickBot="1" x14ac:dyDescent="0.3">
      <c r="A313" s="267"/>
      <c r="B313" s="268"/>
      <c r="C313" s="269"/>
      <c r="D313" s="209" t="s">
        <v>212</v>
      </c>
      <c r="E313" s="193">
        <v>0</v>
      </c>
      <c r="F313" s="13">
        <v>0</v>
      </c>
      <c r="G313" s="13">
        <v>0</v>
      </c>
      <c r="H313" s="13">
        <v>0</v>
      </c>
      <c r="I313" s="13">
        <v>0</v>
      </c>
      <c r="J313" s="14">
        <v>0</v>
      </c>
      <c r="AA313" s="178"/>
      <c r="AB313" s="178"/>
      <c r="AC313" s="178"/>
      <c r="AD313" s="178"/>
      <c r="AE313" s="178"/>
      <c r="AF313" s="178"/>
    </row>
    <row r="314" spans="1:32" s="179" customFormat="1" ht="20.25" customHeight="1" thickBot="1" x14ac:dyDescent="0.3">
      <c r="A314" s="267">
        <v>40</v>
      </c>
      <c r="B314" s="268" t="s">
        <v>46</v>
      </c>
      <c r="C314" s="269" t="s">
        <v>85</v>
      </c>
      <c r="D314" s="211" t="s">
        <v>208</v>
      </c>
      <c r="E314" s="189">
        <v>0</v>
      </c>
      <c r="F314" s="185">
        <v>0</v>
      </c>
      <c r="G314" s="185">
        <v>0</v>
      </c>
      <c r="H314" s="185">
        <v>0</v>
      </c>
      <c r="I314" s="185">
        <v>0</v>
      </c>
      <c r="J314" s="186">
        <v>0</v>
      </c>
      <c r="AA314" s="178"/>
      <c r="AB314" s="178"/>
      <c r="AC314" s="178"/>
      <c r="AD314" s="178"/>
      <c r="AE314" s="178"/>
      <c r="AF314" s="178"/>
    </row>
    <row r="315" spans="1:32" s="179" customFormat="1" ht="20.25" customHeight="1" thickBot="1" x14ac:dyDescent="0.3">
      <c r="A315" s="267"/>
      <c r="B315" s="268"/>
      <c r="C315" s="269"/>
      <c r="D315" s="211" t="s">
        <v>86</v>
      </c>
      <c r="E315" s="190"/>
      <c r="F315" s="183">
        <v>0</v>
      </c>
      <c r="G315" s="182">
        <v>0</v>
      </c>
      <c r="H315" s="183">
        <v>0</v>
      </c>
      <c r="I315" s="182"/>
      <c r="J315" s="184"/>
      <c r="AA315" s="178"/>
      <c r="AB315" s="178"/>
      <c r="AC315" s="178"/>
      <c r="AD315" s="178"/>
      <c r="AE315" s="178"/>
      <c r="AF315" s="178"/>
    </row>
    <row r="316" spans="1:32" s="179" customFormat="1" ht="20.25" customHeight="1" thickBot="1" x14ac:dyDescent="0.3">
      <c r="A316" s="267"/>
      <c r="B316" s="268"/>
      <c r="C316" s="269"/>
      <c r="D316" s="210" t="s">
        <v>5</v>
      </c>
      <c r="E316" s="191">
        <v>0</v>
      </c>
      <c r="F316" s="182"/>
      <c r="G316" s="180">
        <v>0</v>
      </c>
      <c r="H316" s="182"/>
      <c r="I316" s="180">
        <v>0</v>
      </c>
      <c r="J316" s="184"/>
      <c r="AA316" s="178"/>
      <c r="AB316" s="178"/>
      <c r="AC316" s="178"/>
      <c r="AD316" s="178"/>
      <c r="AE316" s="178"/>
      <c r="AF316" s="178"/>
    </row>
    <row r="317" spans="1:32" s="179" customFormat="1" ht="20.25" customHeight="1" thickBot="1" x14ac:dyDescent="0.3">
      <c r="A317" s="267"/>
      <c r="B317" s="268"/>
      <c r="C317" s="269"/>
      <c r="D317" s="210" t="s">
        <v>209</v>
      </c>
      <c r="E317" s="191">
        <v>0</v>
      </c>
      <c r="F317" s="182"/>
      <c r="G317" s="180">
        <v>0</v>
      </c>
      <c r="H317" s="182"/>
      <c r="I317" s="180">
        <v>0</v>
      </c>
      <c r="J317" s="184"/>
      <c r="AA317" s="178"/>
      <c r="AB317" s="178"/>
      <c r="AC317" s="178"/>
      <c r="AD317" s="178"/>
      <c r="AE317" s="178"/>
      <c r="AF317" s="178"/>
    </row>
    <row r="318" spans="1:32" s="179" customFormat="1" ht="20.25" customHeight="1" thickBot="1" x14ac:dyDescent="0.3">
      <c r="A318" s="267"/>
      <c r="B318" s="268"/>
      <c r="C318" s="269"/>
      <c r="D318" s="210" t="s">
        <v>6</v>
      </c>
      <c r="E318" s="190"/>
      <c r="F318" s="180">
        <v>0</v>
      </c>
      <c r="G318" s="182"/>
      <c r="H318" s="180">
        <v>0</v>
      </c>
      <c r="I318" s="182"/>
      <c r="J318" s="181">
        <v>0</v>
      </c>
      <c r="AA318" s="178"/>
      <c r="AB318" s="178"/>
      <c r="AC318" s="178"/>
      <c r="AD318" s="178"/>
      <c r="AE318" s="178"/>
      <c r="AF318" s="178"/>
    </row>
    <row r="319" spans="1:32" s="179" customFormat="1" ht="20.25" customHeight="1" thickBot="1" x14ac:dyDescent="0.3">
      <c r="A319" s="267"/>
      <c r="B319" s="268"/>
      <c r="C319" s="269"/>
      <c r="D319" s="210" t="s">
        <v>7</v>
      </c>
      <c r="E319" s="191">
        <v>0</v>
      </c>
      <c r="F319" s="180">
        <v>0</v>
      </c>
      <c r="G319" s="180">
        <v>0</v>
      </c>
      <c r="H319" s="180">
        <v>0</v>
      </c>
      <c r="I319" s="180">
        <v>0</v>
      </c>
      <c r="J319" s="181">
        <v>0</v>
      </c>
      <c r="AA319" s="178"/>
      <c r="AB319" s="178"/>
      <c r="AC319" s="178"/>
      <c r="AD319" s="178"/>
      <c r="AE319" s="178"/>
      <c r="AF319" s="178"/>
    </row>
    <row r="320" spans="1:32" s="179" customFormat="1" ht="20.25" customHeight="1" thickBot="1" x14ac:dyDescent="0.3">
      <c r="A320" s="267"/>
      <c r="B320" s="268"/>
      <c r="C320" s="269"/>
      <c r="D320" s="212" t="s">
        <v>210</v>
      </c>
      <c r="E320" s="190"/>
      <c r="F320" s="180">
        <v>0</v>
      </c>
      <c r="G320" s="182"/>
      <c r="H320" s="180">
        <v>0</v>
      </c>
      <c r="I320" s="182"/>
      <c r="J320" s="181">
        <v>0</v>
      </c>
      <c r="AA320" s="178"/>
      <c r="AB320" s="178"/>
      <c r="AC320" s="178"/>
      <c r="AD320" s="178"/>
      <c r="AE320" s="178"/>
      <c r="AF320" s="178"/>
    </row>
    <row r="321" spans="1:32" s="179" customFormat="1" ht="20.25" customHeight="1" thickBot="1" x14ac:dyDescent="0.3">
      <c r="A321" s="267"/>
      <c r="B321" s="268"/>
      <c r="C321" s="269"/>
      <c r="D321" s="212" t="s">
        <v>211</v>
      </c>
      <c r="E321" s="192">
        <v>0</v>
      </c>
      <c r="F321" s="11">
        <v>0</v>
      </c>
      <c r="G321" s="11">
        <v>0</v>
      </c>
      <c r="H321" s="11">
        <v>0</v>
      </c>
      <c r="I321" s="11">
        <v>0</v>
      </c>
      <c r="J321" s="12">
        <v>0</v>
      </c>
      <c r="AA321" s="178"/>
      <c r="AB321" s="178"/>
      <c r="AC321" s="178"/>
      <c r="AD321" s="178"/>
      <c r="AE321" s="178"/>
      <c r="AF321" s="178"/>
    </row>
    <row r="322" spans="1:32" s="179" customFormat="1" ht="20.25" customHeight="1" thickBot="1" x14ac:dyDescent="0.3">
      <c r="A322" s="267"/>
      <c r="B322" s="268"/>
      <c r="C322" s="269"/>
      <c r="D322" s="209" t="s">
        <v>212</v>
      </c>
      <c r="E322" s="193">
        <v>0</v>
      </c>
      <c r="F322" s="13">
        <v>0</v>
      </c>
      <c r="G322" s="13">
        <v>0</v>
      </c>
      <c r="H322" s="13">
        <v>0</v>
      </c>
      <c r="I322" s="13">
        <v>0</v>
      </c>
      <c r="J322" s="14">
        <v>0</v>
      </c>
      <c r="AA322" s="178"/>
      <c r="AB322" s="178"/>
      <c r="AC322" s="178"/>
      <c r="AD322" s="178"/>
      <c r="AE322" s="178"/>
      <c r="AF322" s="178"/>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0</v>
      </c>
      <c r="H326" s="73"/>
      <c r="I326" s="76">
        <f t="shared" si="1"/>
        <v>0</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0</v>
      </c>
      <c r="G329" s="73"/>
      <c r="H329" s="76">
        <f t="shared" si="3"/>
        <v>0</v>
      </c>
      <c r="I329" s="73"/>
      <c r="J329" s="77">
        <f t="shared" si="3"/>
        <v>0</v>
      </c>
    </row>
    <row r="330" spans="1:32" ht="20.25" customHeight="1" thickBot="1" x14ac:dyDescent="0.3">
      <c r="A330" s="264"/>
      <c r="B330" s="265"/>
      <c r="C330" s="266"/>
      <c r="D330" s="66" t="s">
        <v>211</v>
      </c>
      <c r="E330" s="78">
        <f t="shared" ref="E330:J331" si="4">SUM(E36,E45,E54)</f>
        <v>1</v>
      </c>
      <c r="F330" s="79">
        <f t="shared" si="4"/>
        <v>0</v>
      </c>
      <c r="G330" s="79">
        <f t="shared" si="4"/>
        <v>0</v>
      </c>
      <c r="H330" s="79">
        <f t="shared" si="4"/>
        <v>0</v>
      </c>
      <c r="I330" s="79">
        <f t="shared" si="4"/>
        <v>18</v>
      </c>
      <c r="J330" s="80">
        <f t="shared" si="4"/>
        <v>6</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1</v>
      </c>
      <c r="F339" s="79">
        <f t="shared" si="9"/>
        <v>0</v>
      </c>
      <c r="G339" s="79">
        <f t="shared" si="9"/>
        <v>0</v>
      </c>
      <c r="H339" s="79">
        <f t="shared" si="9"/>
        <v>0</v>
      </c>
      <c r="I339" s="79">
        <f t="shared" si="9"/>
        <v>16</v>
      </c>
      <c r="J339" s="80">
        <f t="shared" si="9"/>
        <v>6</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B719962F-FDC9-4617-BFE7-CCEB921FD4E4}">
      <formula1>$AC$2:$AC$55</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0C88-CCFD-4C0B-A3EA-F9DF712A60B0}">
  <sheetPr codeName="Sheet2">
    <tabColor rgb="FFFF0000"/>
  </sheetPr>
  <dimension ref="A1:PZ340"/>
  <sheetViews>
    <sheetView topLeftCell="A317"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238</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237</v>
      </c>
      <c r="D5" s="31"/>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5" customFormat="1" ht="20.25" customHeight="1" thickBot="1" x14ac:dyDescent="0.3">
      <c r="A11" s="267">
        <v>1</v>
      </c>
      <c r="B11" s="268" t="s">
        <v>8</v>
      </c>
      <c r="C11" s="268" t="s">
        <v>14</v>
      </c>
      <c r="D11" s="37" t="s">
        <v>208</v>
      </c>
      <c r="E11" s="32">
        <f>SUM(Angiya:Wire!E11)</f>
        <v>2</v>
      </c>
      <c r="F11" s="15">
        <f>SUM(Angiya:Wire!F11)</f>
        <v>8</v>
      </c>
      <c r="G11" s="15">
        <f>SUM(Angiya:Wire!G11)</f>
        <v>6</v>
      </c>
      <c r="H11" s="15">
        <f>SUM(Angiya:Wire!H11)</f>
        <v>7</v>
      </c>
      <c r="I11" s="15">
        <f>SUM(Angiya:Wire!I11)</f>
        <v>36</v>
      </c>
      <c r="J11" s="16">
        <f>SUM(Angiya:Wire!J11)</f>
        <v>94</v>
      </c>
      <c r="AA11" s="21" t="s">
        <v>145</v>
      </c>
      <c r="AB11" s="22">
        <v>2028</v>
      </c>
      <c r="AC11" s="25" t="s">
        <v>146</v>
      </c>
      <c r="AD11" s="25">
        <v>13640</v>
      </c>
      <c r="AE11" s="25" t="s">
        <v>147</v>
      </c>
      <c r="AF11" s="25" t="s">
        <v>148</v>
      </c>
    </row>
    <row r="12" spans="1:441" s="5" customFormat="1" ht="20.25" customHeight="1" thickBot="1" x14ac:dyDescent="0.3">
      <c r="A12" s="267"/>
      <c r="B12" s="268"/>
      <c r="C12" s="268"/>
      <c r="D12" s="38" t="s">
        <v>86</v>
      </c>
      <c r="E12" s="33"/>
      <c r="F12" s="9">
        <f>SUM(Angiya:Wire!F12)</f>
        <v>14</v>
      </c>
      <c r="G12" s="8"/>
      <c r="H12" s="9">
        <f>SUM(Angiya:Wire!H12)</f>
        <v>17</v>
      </c>
      <c r="I12" s="8"/>
      <c r="J12" s="10"/>
      <c r="AA12" s="21" t="s">
        <v>149</v>
      </c>
      <c r="AB12" s="22">
        <v>2029</v>
      </c>
      <c r="AC12" s="23" t="s">
        <v>150</v>
      </c>
      <c r="AD12" s="23">
        <v>15914</v>
      </c>
      <c r="AE12" s="23" t="s">
        <v>151</v>
      </c>
      <c r="AF12" s="23" t="s">
        <v>152</v>
      </c>
    </row>
    <row r="13" spans="1:441" s="5" customFormat="1" ht="20.25" customHeight="1" thickBot="1" x14ac:dyDescent="0.3">
      <c r="A13" s="267"/>
      <c r="B13" s="268"/>
      <c r="C13" s="268"/>
      <c r="D13" s="39" t="s">
        <v>5</v>
      </c>
      <c r="E13" s="34">
        <f>SUM(Angiya:Wire!E13)</f>
        <v>0</v>
      </c>
      <c r="F13" s="8"/>
      <c r="G13" s="6">
        <f>SUM(Angiya:Wire!G13)</f>
        <v>0</v>
      </c>
      <c r="H13" s="8"/>
      <c r="I13" s="6">
        <f>SUM(Angiya:Wire!I13)</f>
        <v>0</v>
      </c>
      <c r="J13" s="10"/>
      <c r="AA13" s="21" t="s">
        <v>153</v>
      </c>
      <c r="AB13" s="22">
        <v>2030</v>
      </c>
      <c r="AC13" s="25" t="s">
        <v>154</v>
      </c>
      <c r="AD13" s="25">
        <v>13667</v>
      </c>
      <c r="AE13" s="25" t="s">
        <v>118</v>
      </c>
      <c r="AF13" s="25" t="s">
        <v>144</v>
      </c>
    </row>
    <row r="14" spans="1:441" s="5" customFormat="1" ht="20.25" customHeight="1" thickBot="1" x14ac:dyDescent="0.3">
      <c r="A14" s="267"/>
      <c r="B14" s="268"/>
      <c r="C14" s="268"/>
      <c r="D14" s="39" t="s">
        <v>209</v>
      </c>
      <c r="E14" s="34">
        <f>SUM(Angiya:Wire!E14)</f>
        <v>13</v>
      </c>
      <c r="F14" s="8"/>
      <c r="G14" s="6">
        <f>SUM(Angiya:Wire!G14)</f>
        <v>10</v>
      </c>
      <c r="H14" s="8"/>
      <c r="I14" s="6">
        <f>SUM(Angiya:Wire!I14)</f>
        <v>22</v>
      </c>
      <c r="J14" s="10"/>
      <c r="AA14" s="26"/>
      <c r="AB14" s="26"/>
      <c r="AC14" s="25" t="s">
        <v>155</v>
      </c>
      <c r="AD14" s="25">
        <v>13719</v>
      </c>
      <c r="AE14" s="25" t="s">
        <v>122</v>
      </c>
      <c r="AF14" s="25" t="s">
        <v>156</v>
      </c>
    </row>
    <row r="15" spans="1:441" s="5" customFormat="1" ht="20.25" customHeight="1" thickBot="1" x14ac:dyDescent="0.3">
      <c r="A15" s="267"/>
      <c r="B15" s="268"/>
      <c r="C15" s="268"/>
      <c r="D15" s="39" t="s">
        <v>6</v>
      </c>
      <c r="E15" s="33"/>
      <c r="F15" s="6">
        <f>SUM(Angiya:Wire!F15)</f>
        <v>0</v>
      </c>
      <c r="G15" s="8"/>
      <c r="H15" s="6">
        <f>SUM(Angiya:Wire!H15)</f>
        <v>0</v>
      </c>
      <c r="I15" s="8"/>
      <c r="J15" s="7">
        <f>SUM(Angiya:Wire!J15)</f>
        <v>0</v>
      </c>
      <c r="AA15" s="26"/>
      <c r="AB15" s="26"/>
      <c r="AC15" s="23" t="s">
        <v>157</v>
      </c>
      <c r="AD15" s="23">
        <v>15965</v>
      </c>
      <c r="AE15" s="23" t="s">
        <v>130</v>
      </c>
      <c r="AF15" s="23" t="s">
        <v>158</v>
      </c>
    </row>
    <row r="16" spans="1:441" s="5" customFormat="1" ht="20.25" customHeight="1" thickBot="1" x14ac:dyDescent="0.3">
      <c r="A16" s="267"/>
      <c r="B16" s="268"/>
      <c r="C16" s="268"/>
      <c r="D16" s="39" t="s">
        <v>7</v>
      </c>
      <c r="E16" s="34">
        <f>SUM(Angiya:Wire!E16)</f>
        <v>0</v>
      </c>
      <c r="F16" s="6">
        <f>SUM(Angiya:Wire!F16)</f>
        <v>0</v>
      </c>
      <c r="G16" s="6">
        <f>SUM(Angiya:Wire!G16)</f>
        <v>0</v>
      </c>
      <c r="H16" s="6">
        <f>SUM(Angiya:Wire!H16)</f>
        <v>0</v>
      </c>
      <c r="I16" s="6">
        <f>SUM(Angiya:Wire!I16)</f>
        <v>0</v>
      </c>
      <c r="J16" s="7">
        <f>SUM(Angiya:Wire!J16)</f>
        <v>0</v>
      </c>
      <c r="AA16" s="26"/>
      <c r="AB16" s="26"/>
      <c r="AC16" s="25" t="s">
        <v>159</v>
      </c>
      <c r="AD16" s="25">
        <v>13769</v>
      </c>
      <c r="AE16" s="25" t="s">
        <v>118</v>
      </c>
      <c r="AF16" s="25" t="s">
        <v>119</v>
      </c>
    </row>
    <row r="17" spans="1:32" s="5" customFormat="1" ht="20.25" customHeight="1" thickBot="1" x14ac:dyDescent="0.3">
      <c r="A17" s="267"/>
      <c r="B17" s="268"/>
      <c r="C17" s="268"/>
      <c r="D17" s="40" t="s">
        <v>210</v>
      </c>
      <c r="E17" s="33"/>
      <c r="F17" s="6">
        <f>SUM(Angiya:Wire!F17)</f>
        <v>16</v>
      </c>
      <c r="G17" s="8"/>
      <c r="H17" s="6">
        <f>SUM(Angiya:Wire!H17)</f>
        <v>32</v>
      </c>
      <c r="I17" s="8"/>
      <c r="J17" s="7">
        <f>SUM(Angiya:Wire!J17)</f>
        <v>70</v>
      </c>
      <c r="AA17" s="27"/>
      <c r="AB17" s="27"/>
      <c r="AC17" s="23" t="s">
        <v>160</v>
      </c>
      <c r="AD17" s="23">
        <v>13781</v>
      </c>
      <c r="AE17" s="23" t="s">
        <v>122</v>
      </c>
      <c r="AF17" s="23" t="s">
        <v>161</v>
      </c>
    </row>
    <row r="18" spans="1:32" s="5" customFormat="1" ht="20.25" customHeight="1" thickBot="1" x14ac:dyDescent="0.3">
      <c r="A18" s="267"/>
      <c r="B18" s="268"/>
      <c r="C18" s="268"/>
      <c r="D18" s="40" t="s">
        <v>211</v>
      </c>
      <c r="E18" s="35">
        <f>SUM(Angiya:Wire!E18)</f>
        <v>1</v>
      </c>
      <c r="F18" s="11">
        <f>SUM(Angiya:Wire!F18)</f>
        <v>3</v>
      </c>
      <c r="G18" s="11">
        <f>SUM(Angiya:Wire!G18)</f>
        <v>5</v>
      </c>
      <c r="H18" s="11">
        <f>SUM(Angiya:Wire!H18)</f>
        <v>10</v>
      </c>
      <c r="I18" s="11">
        <f>SUM(Angiya:Wire!I18)</f>
        <v>14</v>
      </c>
      <c r="J18" s="12">
        <f>SUM(Angiya:Wire!J18)</f>
        <v>18</v>
      </c>
      <c r="AA18" s="26"/>
      <c r="AB18" s="26"/>
      <c r="AC18" s="23" t="s">
        <v>162</v>
      </c>
      <c r="AD18" s="23">
        <v>13795</v>
      </c>
      <c r="AE18" s="23" t="s">
        <v>118</v>
      </c>
      <c r="AF18" s="23" t="s">
        <v>144</v>
      </c>
    </row>
    <row r="19" spans="1:32" s="5" customFormat="1" ht="20.25" customHeight="1" thickBot="1" x14ac:dyDescent="0.3">
      <c r="A19" s="267"/>
      <c r="B19" s="268"/>
      <c r="C19" s="268"/>
      <c r="D19" s="41" t="s">
        <v>212</v>
      </c>
      <c r="E19" s="36">
        <f>SUM(Angiya:Wire!E19)</f>
        <v>0</v>
      </c>
      <c r="F19" s="13">
        <f>SUM(Angiya:Wire!F19)</f>
        <v>9</v>
      </c>
      <c r="G19" s="13">
        <f>SUM(Angiya:Wire!G19)</f>
        <v>0</v>
      </c>
      <c r="H19" s="13">
        <f>SUM(Angiya:Wire!H19)</f>
        <v>58</v>
      </c>
      <c r="I19" s="13">
        <f>SUM(Angiya:Wire!I19)</f>
        <v>0</v>
      </c>
      <c r="J19" s="14">
        <f>SUM(Angiya:Wire!J19)</f>
        <v>74</v>
      </c>
      <c r="AA19" s="26"/>
      <c r="AB19" s="26"/>
      <c r="AC19" s="23" t="s">
        <v>163</v>
      </c>
      <c r="AD19" s="23">
        <v>13797</v>
      </c>
      <c r="AE19" s="23" t="s">
        <v>114</v>
      </c>
      <c r="AF19" s="23" t="s">
        <v>164</v>
      </c>
    </row>
    <row r="20" spans="1:32" s="5" customFormat="1" ht="20.25" customHeight="1" thickBot="1" x14ac:dyDescent="0.3">
      <c r="A20" s="283">
        <v>2</v>
      </c>
      <c r="B20" s="268" t="s">
        <v>12</v>
      </c>
      <c r="C20" s="269" t="s">
        <v>64</v>
      </c>
      <c r="D20" s="37" t="s">
        <v>208</v>
      </c>
      <c r="E20" s="32">
        <f>SUM(Angiya:Wire!E20)</f>
        <v>0</v>
      </c>
      <c r="F20" s="15">
        <f>SUM(Angiya:Wire!F20)</f>
        <v>0</v>
      </c>
      <c r="G20" s="15">
        <f>SUM(Angiya:Wire!G20)</f>
        <v>0</v>
      </c>
      <c r="H20" s="15">
        <f>SUM(Angiya:Wire!H20)</f>
        <v>0</v>
      </c>
      <c r="I20" s="15">
        <f>SUM(Angiya:Wire!I20)</f>
        <v>1</v>
      </c>
      <c r="J20" s="16">
        <f>SUM(Angiya:Wire!J20)</f>
        <v>4</v>
      </c>
      <c r="AA20" s="26"/>
      <c r="AB20" s="26"/>
      <c r="AC20" s="25" t="s">
        <v>165</v>
      </c>
      <c r="AD20" s="25">
        <v>13813</v>
      </c>
      <c r="AE20" s="25" t="s">
        <v>118</v>
      </c>
      <c r="AF20" s="25" t="s">
        <v>134</v>
      </c>
    </row>
    <row r="21" spans="1:32" s="5" customFormat="1" ht="20.25" customHeight="1" thickBot="1" x14ac:dyDescent="0.3">
      <c r="A21" s="283"/>
      <c r="B21" s="268"/>
      <c r="C21" s="269"/>
      <c r="D21" s="38" t="s">
        <v>86</v>
      </c>
      <c r="E21" s="33"/>
      <c r="F21" s="9">
        <f>SUM(Angiya:Wire!F21)</f>
        <v>2</v>
      </c>
      <c r="G21" s="8"/>
      <c r="H21" s="9">
        <f>SUM(Angiya:Wire!H21)</f>
        <v>1</v>
      </c>
      <c r="I21" s="8"/>
      <c r="J21" s="10"/>
      <c r="AA21" s="28"/>
      <c r="AB21" s="28"/>
      <c r="AC21" s="23" t="s">
        <v>166</v>
      </c>
      <c r="AD21" s="23">
        <v>16030</v>
      </c>
      <c r="AE21" s="23" t="s">
        <v>151</v>
      </c>
      <c r="AF21" s="23" t="s">
        <v>152</v>
      </c>
    </row>
    <row r="22" spans="1:32" s="5" customFormat="1" ht="20.25" customHeight="1" thickBot="1" x14ac:dyDescent="0.3">
      <c r="A22" s="283"/>
      <c r="B22" s="268"/>
      <c r="C22" s="269"/>
      <c r="D22" s="39" t="s">
        <v>5</v>
      </c>
      <c r="E22" s="34">
        <f>SUM(Angiya:Wire!E22)</f>
        <v>0</v>
      </c>
      <c r="F22" s="8"/>
      <c r="G22" s="6">
        <f>SUM(Angiya:Wire!G22)</f>
        <v>0</v>
      </c>
      <c r="H22" s="8"/>
      <c r="I22" s="6">
        <f>SUM(Angiya:Wire!I22)</f>
        <v>0</v>
      </c>
      <c r="J22" s="10"/>
      <c r="AA22" s="26"/>
      <c r="AB22" s="26"/>
      <c r="AC22" s="23" t="s">
        <v>167</v>
      </c>
      <c r="AD22" s="23">
        <v>13852</v>
      </c>
      <c r="AE22" s="23" t="s">
        <v>114</v>
      </c>
      <c r="AF22" s="23" t="s">
        <v>115</v>
      </c>
    </row>
    <row r="23" spans="1:32" s="5" customFormat="1" ht="20.25" customHeight="1" thickBot="1" x14ac:dyDescent="0.3">
      <c r="A23" s="283"/>
      <c r="B23" s="268"/>
      <c r="C23" s="269"/>
      <c r="D23" s="39" t="s">
        <v>209</v>
      </c>
      <c r="E23" s="34">
        <f>SUM(Angiya:Wire!E23)</f>
        <v>0</v>
      </c>
      <c r="F23" s="8"/>
      <c r="G23" s="6">
        <f>SUM(Angiya:Wire!G23)</f>
        <v>1</v>
      </c>
      <c r="H23" s="8"/>
      <c r="I23" s="6">
        <f>SUM(Angiya:Wire!I23)</f>
        <v>0</v>
      </c>
      <c r="J23" s="10"/>
      <c r="AA23" s="26"/>
      <c r="AB23" s="26"/>
      <c r="AC23" s="23" t="s">
        <v>168</v>
      </c>
      <c r="AD23" s="23">
        <v>13864</v>
      </c>
      <c r="AE23" s="23" t="s">
        <v>122</v>
      </c>
      <c r="AF23" s="23" t="s">
        <v>169</v>
      </c>
    </row>
    <row r="24" spans="1:32" s="5" customFormat="1" ht="20.25" customHeight="1" thickBot="1" x14ac:dyDescent="0.3">
      <c r="A24" s="283"/>
      <c r="B24" s="268"/>
      <c r="C24" s="269"/>
      <c r="D24" s="39" t="s">
        <v>6</v>
      </c>
      <c r="E24" s="33"/>
      <c r="F24" s="6">
        <f>SUM(Angiya:Wire!F24)</f>
        <v>0</v>
      </c>
      <c r="G24" s="8"/>
      <c r="H24" s="6">
        <f>SUM(Angiya:Wire!H24)</f>
        <v>0</v>
      </c>
      <c r="I24" s="8"/>
      <c r="J24" s="7">
        <f>SUM(Angiya:Wire!J24)</f>
        <v>0</v>
      </c>
      <c r="AA24" s="26"/>
      <c r="AB24" s="26"/>
      <c r="AC24" s="23" t="s">
        <v>170</v>
      </c>
      <c r="AD24" s="23">
        <v>13881</v>
      </c>
      <c r="AE24" s="23" t="s">
        <v>122</v>
      </c>
      <c r="AF24" s="23" t="s">
        <v>169</v>
      </c>
    </row>
    <row r="25" spans="1:32" s="5" customFormat="1" ht="20.25" customHeight="1" thickBot="1" x14ac:dyDescent="0.3">
      <c r="A25" s="283"/>
      <c r="B25" s="268"/>
      <c r="C25" s="269"/>
      <c r="D25" s="39" t="s">
        <v>7</v>
      </c>
      <c r="E25" s="34">
        <f>SUM(Angiya:Wire!E25)</f>
        <v>0</v>
      </c>
      <c r="F25" s="6">
        <f>SUM(Angiya:Wire!F25)</f>
        <v>0</v>
      </c>
      <c r="G25" s="6">
        <f>SUM(Angiya:Wire!G25)</f>
        <v>0</v>
      </c>
      <c r="H25" s="6">
        <f>SUM(Angiya:Wire!H25)</f>
        <v>0</v>
      </c>
      <c r="I25" s="6">
        <f>SUM(Angiya:Wire!I25)</f>
        <v>0</v>
      </c>
      <c r="J25" s="7">
        <f>SUM(Angiya:Wire!J25)</f>
        <v>0</v>
      </c>
      <c r="AA25" s="28"/>
      <c r="AB25" s="28"/>
      <c r="AC25" s="23" t="s">
        <v>171</v>
      </c>
      <c r="AD25" s="23">
        <v>13904</v>
      </c>
      <c r="AE25" s="23" t="s">
        <v>114</v>
      </c>
      <c r="AF25" s="23" t="s">
        <v>172</v>
      </c>
    </row>
    <row r="26" spans="1:32" s="5" customFormat="1" ht="20.25" customHeight="1" thickBot="1" x14ac:dyDescent="0.3">
      <c r="A26" s="283"/>
      <c r="B26" s="268"/>
      <c r="C26" s="269"/>
      <c r="D26" s="40" t="s">
        <v>210</v>
      </c>
      <c r="E26" s="33"/>
      <c r="F26" s="6">
        <f>SUM(Angiya:Wire!F26)</f>
        <v>0</v>
      </c>
      <c r="G26" s="8"/>
      <c r="H26" s="6">
        <f>SUM(Angiya:Wire!H26)</f>
        <v>0</v>
      </c>
      <c r="I26" s="8"/>
      <c r="J26" s="7">
        <f>SUM(Angiya:Wire!J26)</f>
        <v>0</v>
      </c>
      <c r="AA26" s="26"/>
      <c r="AB26" s="26"/>
      <c r="AC26" s="23" t="s">
        <v>173</v>
      </c>
      <c r="AD26" s="23">
        <v>13914</v>
      </c>
      <c r="AE26" s="23" t="s">
        <v>114</v>
      </c>
      <c r="AF26" s="23" t="s">
        <v>174</v>
      </c>
    </row>
    <row r="27" spans="1:32" s="5" customFormat="1" ht="20.25" customHeight="1" thickBot="1" x14ac:dyDescent="0.3">
      <c r="A27" s="283"/>
      <c r="B27" s="268"/>
      <c r="C27" s="269"/>
      <c r="D27" s="40" t="s">
        <v>211</v>
      </c>
      <c r="E27" s="35">
        <f>SUM(Angiya:Wire!E27)</f>
        <v>0</v>
      </c>
      <c r="F27" s="11">
        <f>SUM(Angiya:Wire!F27)</f>
        <v>1</v>
      </c>
      <c r="G27" s="11">
        <f>SUM(Angiya:Wire!G27)</f>
        <v>0</v>
      </c>
      <c r="H27" s="11">
        <f>SUM(Angiya:Wire!H27)</f>
        <v>2</v>
      </c>
      <c r="I27" s="11">
        <f>SUM(Angiya:Wire!I27)</f>
        <v>4</v>
      </c>
      <c r="J27" s="12">
        <f>SUM(Angiya:Wire!J27)</f>
        <v>12</v>
      </c>
      <c r="AA27" s="26"/>
      <c r="AB27" s="26"/>
      <c r="AC27" s="23" t="s">
        <v>175</v>
      </c>
      <c r="AD27" s="23">
        <v>13918</v>
      </c>
      <c r="AE27" s="23" t="s">
        <v>126</v>
      </c>
      <c r="AF27" s="23" t="s">
        <v>127</v>
      </c>
    </row>
    <row r="28" spans="1:32" s="5" customFormat="1" ht="20.25" customHeight="1" thickBot="1" x14ac:dyDescent="0.3">
      <c r="A28" s="283"/>
      <c r="B28" s="268"/>
      <c r="C28" s="269"/>
      <c r="D28" s="41" t="s">
        <v>212</v>
      </c>
      <c r="E28" s="36">
        <f>SUM(Angiya:Wire!E28)</f>
        <v>0</v>
      </c>
      <c r="F28" s="13">
        <f>SUM(Angiya:Wire!F28)</f>
        <v>0</v>
      </c>
      <c r="G28" s="13">
        <f>SUM(Angiya:Wire!G28)</f>
        <v>0</v>
      </c>
      <c r="H28" s="13">
        <f>SUM(Angiya:Wire!H28)</f>
        <v>0</v>
      </c>
      <c r="I28" s="13">
        <f>SUM(Angiya:Wire!I28)</f>
        <v>0</v>
      </c>
      <c r="J28" s="14">
        <f>SUM(Angiya:Wire!J28)</f>
        <v>0</v>
      </c>
      <c r="AA28" s="26"/>
      <c r="AB28" s="26"/>
      <c r="AC28" s="23" t="s">
        <v>176</v>
      </c>
      <c r="AD28" s="23">
        <v>13929</v>
      </c>
      <c r="AE28" s="23" t="s">
        <v>114</v>
      </c>
      <c r="AF28" s="23" t="s">
        <v>174</v>
      </c>
    </row>
    <row r="29" spans="1:32" s="5" customFormat="1" ht="20.25" customHeight="1" thickBot="1" x14ac:dyDescent="0.3">
      <c r="A29" s="267">
        <v>3</v>
      </c>
      <c r="B29" s="268" t="s">
        <v>15</v>
      </c>
      <c r="C29" s="269" t="s">
        <v>60</v>
      </c>
      <c r="D29" s="39" t="s">
        <v>208</v>
      </c>
      <c r="E29" s="32">
        <f>SUM(Angiya:Wire!E29)</f>
        <v>0</v>
      </c>
      <c r="F29" s="15">
        <f>SUM(Angiya:Wire!F29)</f>
        <v>0</v>
      </c>
      <c r="G29" s="15">
        <f>SUM(Angiya:Wire!G29)</f>
        <v>0</v>
      </c>
      <c r="H29" s="15">
        <f>SUM(Angiya:Wire!H29)</f>
        <v>0</v>
      </c>
      <c r="I29" s="15">
        <f>SUM(Angiya:Wire!I29)</f>
        <v>0</v>
      </c>
      <c r="J29" s="16">
        <f>SUM(Angiya:Wire!J29)</f>
        <v>1</v>
      </c>
      <c r="AA29" s="26"/>
      <c r="AB29" s="26"/>
      <c r="AC29" s="23" t="s">
        <v>177</v>
      </c>
      <c r="AD29" s="23">
        <v>13977</v>
      </c>
      <c r="AE29" s="23" t="s">
        <v>122</v>
      </c>
      <c r="AF29" s="23" t="s">
        <v>178</v>
      </c>
    </row>
    <row r="30" spans="1:32" s="5" customFormat="1" ht="20.25" customHeight="1" thickBot="1" x14ac:dyDescent="0.3">
      <c r="A30" s="267"/>
      <c r="B30" s="268"/>
      <c r="C30" s="269"/>
      <c r="D30" s="38" t="s">
        <v>86</v>
      </c>
      <c r="E30" s="33"/>
      <c r="F30" s="9">
        <f>SUM(Angiya:Wire!F30)</f>
        <v>2</v>
      </c>
      <c r="G30" s="8"/>
      <c r="H30" s="9">
        <f>SUM(Angiya:Wire!H30)</f>
        <v>1</v>
      </c>
      <c r="I30" s="8"/>
      <c r="J30" s="10"/>
      <c r="AA30" s="26"/>
      <c r="AB30" s="26"/>
      <c r="AC30" s="23" t="s">
        <v>179</v>
      </c>
      <c r="AD30" s="23">
        <v>17726</v>
      </c>
      <c r="AE30" s="23" t="s">
        <v>118</v>
      </c>
      <c r="AF30" s="23" t="s">
        <v>134</v>
      </c>
    </row>
    <row r="31" spans="1:32" s="5" customFormat="1" ht="20.25" customHeight="1" thickBot="1" x14ac:dyDescent="0.3">
      <c r="A31" s="267"/>
      <c r="B31" s="268"/>
      <c r="C31" s="269"/>
      <c r="D31" s="39" t="s">
        <v>5</v>
      </c>
      <c r="E31" s="34">
        <f>SUM(Angiya:Wire!E31)</f>
        <v>0</v>
      </c>
      <c r="F31" s="8"/>
      <c r="G31" s="6">
        <f>SUM(Angiya:Wire!G31)</f>
        <v>0</v>
      </c>
      <c r="H31" s="8"/>
      <c r="I31" s="6">
        <f>SUM(Angiya:Wire!I31)</f>
        <v>0</v>
      </c>
      <c r="J31" s="10"/>
      <c r="AA31" s="26"/>
      <c r="AB31" s="26"/>
      <c r="AC31" s="23" t="s">
        <v>180</v>
      </c>
      <c r="AD31" s="23">
        <v>14012</v>
      </c>
      <c r="AE31" s="23" t="s">
        <v>122</v>
      </c>
      <c r="AF31" s="23" t="s">
        <v>178</v>
      </c>
    </row>
    <row r="32" spans="1:32" s="5" customFormat="1" ht="20.25" customHeight="1" thickBot="1" x14ac:dyDescent="0.3">
      <c r="A32" s="267"/>
      <c r="B32" s="268"/>
      <c r="C32" s="269"/>
      <c r="D32" s="39" t="s">
        <v>209</v>
      </c>
      <c r="E32" s="34">
        <f>SUM(Angiya:Wire!E32)</f>
        <v>0</v>
      </c>
      <c r="F32" s="8"/>
      <c r="G32" s="6">
        <f>SUM(Angiya:Wire!G32)</f>
        <v>1</v>
      </c>
      <c r="H32" s="8"/>
      <c r="I32" s="6">
        <f>SUM(Angiya:Wire!I32)</f>
        <v>0</v>
      </c>
      <c r="J32" s="10"/>
      <c r="AA32" s="26"/>
      <c r="AB32" s="26"/>
      <c r="AC32" s="23" t="s">
        <v>181</v>
      </c>
      <c r="AD32" s="23">
        <v>14033</v>
      </c>
      <c r="AE32" s="23" t="s">
        <v>114</v>
      </c>
      <c r="AF32" s="23" t="s">
        <v>164</v>
      </c>
    </row>
    <row r="33" spans="1:32" s="5" customFormat="1" ht="20.25" customHeight="1" thickBot="1" x14ac:dyDescent="0.3">
      <c r="A33" s="267"/>
      <c r="B33" s="268"/>
      <c r="C33" s="269"/>
      <c r="D33" s="39" t="s">
        <v>6</v>
      </c>
      <c r="E33" s="33"/>
      <c r="F33" s="6">
        <f>SUM(Angiya:Wire!F33)</f>
        <v>0</v>
      </c>
      <c r="G33" s="8"/>
      <c r="H33" s="6">
        <f>SUM(Angiya:Wire!H33)</f>
        <v>0</v>
      </c>
      <c r="I33" s="8"/>
      <c r="J33" s="7">
        <f>SUM(Angiya:Wire!J33)</f>
        <v>0</v>
      </c>
      <c r="AA33" s="26"/>
      <c r="AB33" s="26"/>
      <c r="AC33" s="23" t="s">
        <v>182</v>
      </c>
      <c r="AD33" s="23">
        <v>14035</v>
      </c>
      <c r="AE33" s="23" t="s">
        <v>118</v>
      </c>
      <c r="AF33" s="23" t="s">
        <v>119</v>
      </c>
    </row>
    <row r="34" spans="1:32" s="5" customFormat="1" ht="20.25" customHeight="1" thickBot="1" x14ac:dyDescent="0.3">
      <c r="A34" s="267"/>
      <c r="B34" s="268"/>
      <c r="C34" s="269"/>
      <c r="D34" s="39" t="s">
        <v>7</v>
      </c>
      <c r="E34" s="34">
        <f>SUM(Angiya:Wire!E34)</f>
        <v>0</v>
      </c>
      <c r="F34" s="6">
        <f>SUM(Angiya:Wire!F34)</f>
        <v>0</v>
      </c>
      <c r="G34" s="6">
        <f>SUM(Angiya:Wire!G34)</f>
        <v>0</v>
      </c>
      <c r="H34" s="6">
        <f>SUM(Angiya:Wire!H34)</f>
        <v>0</v>
      </c>
      <c r="I34" s="6">
        <f>SUM(Angiya:Wire!I34)</f>
        <v>0</v>
      </c>
      <c r="J34" s="7">
        <f>SUM(Angiya:Wire!J34)</f>
        <v>0</v>
      </c>
      <c r="AA34" s="26"/>
      <c r="AB34" s="26"/>
      <c r="AC34" s="23" t="s">
        <v>183</v>
      </c>
      <c r="AD34" s="23">
        <v>20364</v>
      </c>
      <c r="AE34" s="23" t="s">
        <v>118</v>
      </c>
      <c r="AF34" s="23" t="s">
        <v>141</v>
      </c>
    </row>
    <row r="35" spans="1:32" s="5" customFormat="1" ht="20.25" customHeight="1" thickBot="1" x14ac:dyDescent="0.3">
      <c r="A35" s="267"/>
      <c r="B35" s="268"/>
      <c r="C35" s="269"/>
      <c r="D35" s="40" t="s">
        <v>210</v>
      </c>
      <c r="E35" s="33"/>
      <c r="F35" s="6">
        <f>SUM(Angiya:Wire!F35)</f>
        <v>0</v>
      </c>
      <c r="G35" s="8"/>
      <c r="H35" s="6">
        <f>SUM(Angiya:Wire!H35)</f>
        <v>0</v>
      </c>
      <c r="I35" s="8"/>
      <c r="J35" s="7">
        <f>SUM(Angiya:Wire!J35)</f>
        <v>0</v>
      </c>
      <c r="AA35" s="26"/>
      <c r="AB35" s="26"/>
      <c r="AC35" s="23" t="s">
        <v>184</v>
      </c>
      <c r="AD35" s="23">
        <v>14052</v>
      </c>
      <c r="AE35" s="23" t="s">
        <v>126</v>
      </c>
      <c r="AF35" s="23" t="s">
        <v>185</v>
      </c>
    </row>
    <row r="36" spans="1:32" s="5" customFormat="1" ht="20.25" customHeight="1" thickBot="1" x14ac:dyDescent="0.3">
      <c r="A36" s="267"/>
      <c r="B36" s="268"/>
      <c r="C36" s="269"/>
      <c r="D36" s="40" t="s">
        <v>211</v>
      </c>
      <c r="E36" s="35">
        <f>SUM(Angiya:Wire!E36)</f>
        <v>0</v>
      </c>
      <c r="F36" s="11">
        <f>SUM(Angiya:Wire!F36)</f>
        <v>1</v>
      </c>
      <c r="G36" s="11">
        <f>SUM(Angiya:Wire!G36)</f>
        <v>0</v>
      </c>
      <c r="H36" s="11">
        <f>SUM(Angiya:Wire!H36)</f>
        <v>2</v>
      </c>
      <c r="I36" s="11">
        <f>SUM(Angiya:Wire!I36)</f>
        <v>2</v>
      </c>
      <c r="J36" s="12">
        <f>SUM(Angiya:Wire!J36)</f>
        <v>10</v>
      </c>
      <c r="AA36" s="26"/>
      <c r="AB36" s="26"/>
      <c r="AC36" s="23" t="s">
        <v>186</v>
      </c>
      <c r="AD36" s="23">
        <v>14072</v>
      </c>
      <c r="AE36" s="23" t="s">
        <v>114</v>
      </c>
      <c r="AF36" s="23" t="s">
        <v>172</v>
      </c>
    </row>
    <row r="37" spans="1:32" s="5" customFormat="1" ht="20.25" customHeight="1" thickBot="1" x14ac:dyDescent="0.3">
      <c r="A37" s="267"/>
      <c r="B37" s="268"/>
      <c r="C37" s="269"/>
      <c r="D37" s="41" t="s">
        <v>212</v>
      </c>
      <c r="E37" s="36">
        <f>SUM(Angiya:Wire!E37)</f>
        <v>0</v>
      </c>
      <c r="F37" s="13">
        <f>SUM(Angiya:Wire!F37)</f>
        <v>0</v>
      </c>
      <c r="G37" s="13">
        <f>SUM(Angiya:Wire!G37)</f>
        <v>0</v>
      </c>
      <c r="H37" s="13">
        <f>SUM(Angiya:Wire!H37)</f>
        <v>0</v>
      </c>
      <c r="I37" s="13">
        <f>SUM(Angiya:Wire!I37)</f>
        <v>0</v>
      </c>
      <c r="J37" s="14">
        <f>SUM(Angiya:Wire!J37)</f>
        <v>0</v>
      </c>
      <c r="AA37" s="26"/>
      <c r="AB37" s="26"/>
      <c r="AC37" s="23" t="s">
        <v>187</v>
      </c>
      <c r="AD37" s="23">
        <v>14078</v>
      </c>
      <c r="AE37" s="23" t="s">
        <v>118</v>
      </c>
      <c r="AF37" s="23" t="s">
        <v>188</v>
      </c>
    </row>
    <row r="38" spans="1:32" s="5" customFormat="1" ht="20.25" customHeight="1" thickBot="1" x14ac:dyDescent="0.3">
      <c r="A38" s="275">
        <v>4</v>
      </c>
      <c r="B38" s="268" t="s">
        <v>16</v>
      </c>
      <c r="C38" s="279" t="s">
        <v>82</v>
      </c>
      <c r="D38" s="39" t="s">
        <v>208</v>
      </c>
      <c r="E38" s="32">
        <f>SUM(Angiya:Wire!E38)</f>
        <v>1</v>
      </c>
      <c r="F38" s="15">
        <f>SUM(Angiya:Wire!F38)</f>
        <v>0</v>
      </c>
      <c r="G38" s="15">
        <f>SUM(Angiya:Wire!G38)</f>
        <v>2</v>
      </c>
      <c r="H38" s="15">
        <f>SUM(Angiya:Wire!H38)</f>
        <v>4</v>
      </c>
      <c r="I38" s="15">
        <f>SUM(Angiya:Wire!I38)</f>
        <v>13</v>
      </c>
      <c r="J38" s="16">
        <f>SUM(Angiya:Wire!J38)</f>
        <v>15</v>
      </c>
      <c r="AA38" s="26"/>
      <c r="AB38" s="26"/>
      <c r="AC38" s="23" t="s">
        <v>189</v>
      </c>
      <c r="AD38" s="23">
        <v>14102</v>
      </c>
      <c r="AE38" s="23" t="s">
        <v>147</v>
      </c>
      <c r="AF38" s="23" t="s">
        <v>190</v>
      </c>
    </row>
    <row r="39" spans="1:32" s="5" customFormat="1" ht="20.25" customHeight="1" thickBot="1" x14ac:dyDescent="0.3">
      <c r="A39" s="275"/>
      <c r="B39" s="268"/>
      <c r="C39" s="279"/>
      <c r="D39" s="38" t="s">
        <v>86</v>
      </c>
      <c r="E39" s="33"/>
      <c r="F39" s="9">
        <f>SUM(Angiya:Wire!F39)</f>
        <v>5</v>
      </c>
      <c r="G39" s="8"/>
      <c r="H39" s="9">
        <f>SUM(Angiya:Wire!H39)</f>
        <v>1</v>
      </c>
      <c r="I39" s="8"/>
      <c r="J39" s="10"/>
      <c r="AA39" s="26"/>
      <c r="AB39" s="26"/>
      <c r="AC39" s="1" t="s">
        <v>191</v>
      </c>
      <c r="AD39" s="23">
        <v>14103</v>
      </c>
      <c r="AE39" s="23" t="s">
        <v>147</v>
      </c>
      <c r="AF39" s="23" t="s">
        <v>148</v>
      </c>
    </row>
    <row r="40" spans="1:32" s="5" customFormat="1" ht="20.25" customHeight="1" thickBot="1" x14ac:dyDescent="0.3">
      <c r="A40" s="275"/>
      <c r="B40" s="268"/>
      <c r="C40" s="279"/>
      <c r="D40" s="39" t="s">
        <v>5</v>
      </c>
      <c r="E40" s="34">
        <f>SUM(Angiya:Wire!E40)</f>
        <v>0</v>
      </c>
      <c r="F40" s="8"/>
      <c r="G40" s="6">
        <f>SUM(Angiya:Wire!G40)</f>
        <v>0</v>
      </c>
      <c r="H40" s="8"/>
      <c r="I40" s="6">
        <f>SUM(Angiya:Wire!I40)</f>
        <v>0</v>
      </c>
      <c r="J40" s="10"/>
      <c r="AA40" s="26"/>
      <c r="AB40" s="26"/>
      <c r="AC40" s="23" t="s">
        <v>192</v>
      </c>
      <c r="AD40" s="23">
        <v>14104</v>
      </c>
      <c r="AE40" s="23" t="s">
        <v>122</v>
      </c>
      <c r="AF40" s="23" t="s">
        <v>169</v>
      </c>
    </row>
    <row r="41" spans="1:32" s="5" customFormat="1" ht="20.25" customHeight="1" thickBot="1" x14ac:dyDescent="0.3">
      <c r="A41" s="275"/>
      <c r="B41" s="268"/>
      <c r="C41" s="279"/>
      <c r="D41" s="39" t="s">
        <v>209</v>
      </c>
      <c r="E41" s="34">
        <f>SUM(Angiya:Wire!E41)</f>
        <v>1</v>
      </c>
      <c r="F41" s="8"/>
      <c r="G41" s="6">
        <f>SUM(Angiya:Wire!G41)</f>
        <v>7</v>
      </c>
      <c r="H41" s="8"/>
      <c r="I41" s="6">
        <f>SUM(Angiya:Wire!I41)</f>
        <v>37</v>
      </c>
      <c r="J41" s="10"/>
      <c r="AA41" s="26"/>
      <c r="AB41" s="26"/>
      <c r="AC41" s="23" t="s">
        <v>193</v>
      </c>
      <c r="AD41" s="23">
        <v>14106</v>
      </c>
      <c r="AE41" s="23" t="s">
        <v>122</v>
      </c>
      <c r="AF41" s="23" t="s">
        <v>178</v>
      </c>
    </row>
    <row r="42" spans="1:32" s="5" customFormat="1" ht="20.25" customHeight="1" thickBot="1" x14ac:dyDescent="0.3">
      <c r="A42" s="275"/>
      <c r="B42" s="268"/>
      <c r="C42" s="279"/>
      <c r="D42" s="39" t="s">
        <v>6</v>
      </c>
      <c r="E42" s="33"/>
      <c r="F42" s="6">
        <f>SUM(Angiya:Wire!F42)</f>
        <v>0</v>
      </c>
      <c r="G42" s="8"/>
      <c r="H42" s="6">
        <f>SUM(Angiya:Wire!H42)</f>
        <v>0</v>
      </c>
      <c r="I42" s="8"/>
      <c r="J42" s="7">
        <f>SUM(Angiya:Wire!J42)</f>
        <v>0</v>
      </c>
      <c r="AA42" s="26"/>
      <c r="AB42" s="26"/>
      <c r="AC42" s="23" t="s">
        <v>194</v>
      </c>
      <c r="AD42" s="23">
        <v>13739</v>
      </c>
      <c r="AE42" s="23" t="s">
        <v>114</v>
      </c>
      <c r="AF42" s="23" t="s">
        <v>195</v>
      </c>
    </row>
    <row r="43" spans="1:32" s="5" customFormat="1" ht="20.25" customHeight="1" thickBot="1" x14ac:dyDescent="0.3">
      <c r="A43" s="275"/>
      <c r="B43" s="268"/>
      <c r="C43" s="279"/>
      <c r="D43" s="39" t="s">
        <v>7</v>
      </c>
      <c r="E43" s="34">
        <f>SUM(Angiya:Wire!E43)</f>
        <v>0</v>
      </c>
      <c r="F43" s="6">
        <f>SUM(Angiya:Wire!F43)</f>
        <v>0</v>
      </c>
      <c r="G43" s="6">
        <f>SUM(Angiya:Wire!G43)</f>
        <v>0</v>
      </c>
      <c r="H43" s="6">
        <f>SUM(Angiya:Wire!H43)</f>
        <v>0</v>
      </c>
      <c r="I43" s="6">
        <f>SUM(Angiya:Wire!I43)</f>
        <v>0</v>
      </c>
      <c r="J43" s="7">
        <f>SUM(Angiya:Wire!J43)</f>
        <v>0</v>
      </c>
      <c r="AA43" s="26"/>
      <c r="AB43" s="26"/>
      <c r="AC43" s="23" t="s">
        <v>196</v>
      </c>
      <c r="AD43" s="23">
        <v>14110</v>
      </c>
      <c r="AE43" s="23" t="s">
        <v>147</v>
      </c>
      <c r="AF43" s="23" t="s">
        <v>147</v>
      </c>
    </row>
    <row r="44" spans="1:32" s="5" customFormat="1" ht="20.25" customHeight="1" thickBot="1" x14ac:dyDescent="0.3">
      <c r="A44" s="275"/>
      <c r="B44" s="268"/>
      <c r="C44" s="279"/>
      <c r="D44" s="40" t="s">
        <v>210</v>
      </c>
      <c r="E44" s="33"/>
      <c r="F44" s="6">
        <f>SUM(Angiya:Wire!F44)</f>
        <v>6</v>
      </c>
      <c r="G44" s="8"/>
      <c r="H44" s="6">
        <f>SUM(Angiya:Wire!H44)</f>
        <v>18</v>
      </c>
      <c r="I44" s="8"/>
      <c r="J44" s="7">
        <f>SUM(Angiya:Wire!J44)</f>
        <v>50</v>
      </c>
      <c r="AA44" s="26"/>
      <c r="AB44" s="26"/>
      <c r="AC44" s="23" t="s">
        <v>197</v>
      </c>
      <c r="AD44" s="23">
        <v>16141</v>
      </c>
      <c r="AE44" s="23" t="s">
        <v>151</v>
      </c>
      <c r="AF44" s="23" t="s">
        <v>198</v>
      </c>
    </row>
    <row r="45" spans="1:32" s="5" customFormat="1" ht="20.25" customHeight="1" thickBot="1" x14ac:dyDescent="0.3">
      <c r="A45" s="275"/>
      <c r="B45" s="268"/>
      <c r="C45" s="279"/>
      <c r="D45" s="40" t="s">
        <v>211</v>
      </c>
      <c r="E45" s="35">
        <f>SUM(Angiya:Wire!E45)</f>
        <v>1</v>
      </c>
      <c r="F45" s="11">
        <f>SUM(Angiya:Wire!F45)</f>
        <v>4</v>
      </c>
      <c r="G45" s="11">
        <f>SUM(Angiya:Wire!G45)</f>
        <v>11</v>
      </c>
      <c r="H45" s="11">
        <f>SUM(Angiya:Wire!H45)</f>
        <v>40</v>
      </c>
      <c r="I45" s="11">
        <f>SUM(Angiya:Wire!I45)</f>
        <v>158</v>
      </c>
      <c r="J45" s="12">
        <f>SUM(Angiya:Wire!J45)</f>
        <v>161</v>
      </c>
      <c r="AA45" s="26"/>
      <c r="AB45" s="26"/>
      <c r="AC45" s="23" t="s">
        <v>199</v>
      </c>
      <c r="AD45" s="23">
        <v>14059</v>
      </c>
      <c r="AE45" s="23" t="s">
        <v>118</v>
      </c>
      <c r="AF45" s="23" t="s">
        <v>200</v>
      </c>
    </row>
    <row r="46" spans="1:32" s="5" customFormat="1" ht="20.25" customHeight="1" thickBot="1" x14ac:dyDescent="0.3">
      <c r="A46" s="275"/>
      <c r="B46" s="268"/>
      <c r="C46" s="279"/>
      <c r="D46" s="41" t="s">
        <v>212</v>
      </c>
      <c r="E46" s="36">
        <f>SUM(Angiya:Wire!E46)</f>
        <v>0</v>
      </c>
      <c r="F46" s="13">
        <f>SUM(Angiya:Wire!F46)</f>
        <v>0</v>
      </c>
      <c r="G46" s="13">
        <f>SUM(Angiya:Wire!G46)</f>
        <v>0</v>
      </c>
      <c r="H46" s="13">
        <f>SUM(Angiya:Wire!H46)</f>
        <v>3</v>
      </c>
      <c r="I46" s="13">
        <f>SUM(Angiya:Wire!I46)</f>
        <v>0</v>
      </c>
      <c r="J46" s="14">
        <f>SUM(Angiya:Wire!J46)</f>
        <v>8</v>
      </c>
      <c r="AA46" s="26"/>
      <c r="AB46" s="26"/>
      <c r="AC46" s="23" t="s">
        <v>201</v>
      </c>
      <c r="AD46" s="23">
        <v>14120</v>
      </c>
      <c r="AE46" s="23" t="s">
        <v>122</v>
      </c>
      <c r="AF46" s="23" t="s">
        <v>178</v>
      </c>
    </row>
    <row r="47" spans="1:32" s="5" customFormat="1" ht="20.25" customHeight="1" thickBot="1" x14ac:dyDescent="0.3">
      <c r="A47" s="267">
        <v>5</v>
      </c>
      <c r="B47" s="268" t="s">
        <v>17</v>
      </c>
      <c r="C47" s="279" t="s">
        <v>81</v>
      </c>
      <c r="D47" s="39" t="s">
        <v>208</v>
      </c>
      <c r="E47" s="32">
        <f>SUM(Angiya:Wire!E47)</f>
        <v>0</v>
      </c>
      <c r="F47" s="15">
        <f>SUM(Angiya:Wire!F47)</f>
        <v>0</v>
      </c>
      <c r="G47" s="15">
        <f>SUM(Angiya:Wire!G47)</f>
        <v>0</v>
      </c>
      <c r="H47" s="15">
        <f>SUM(Angiya:Wire!H47)</f>
        <v>0</v>
      </c>
      <c r="I47" s="15">
        <f>SUM(Angiya:Wire!I47)</f>
        <v>0</v>
      </c>
      <c r="J47" s="16">
        <f>SUM(Angiya:Wire!J47)</f>
        <v>0</v>
      </c>
      <c r="AA47" s="26"/>
      <c r="AB47" s="26"/>
      <c r="AC47" s="23" t="s">
        <v>202</v>
      </c>
      <c r="AD47" s="23">
        <v>14121</v>
      </c>
      <c r="AE47" s="23" t="s">
        <v>147</v>
      </c>
      <c r="AF47" s="23" t="s">
        <v>203</v>
      </c>
    </row>
    <row r="48" spans="1:32" s="5" customFormat="1" ht="20.25" customHeight="1" thickBot="1" x14ac:dyDescent="0.3">
      <c r="A48" s="267"/>
      <c r="B48" s="268"/>
      <c r="C48" s="279"/>
      <c r="D48" s="38" t="s">
        <v>86</v>
      </c>
      <c r="E48" s="33"/>
      <c r="F48" s="9">
        <f>SUM(Angiya:Wire!F48)</f>
        <v>0</v>
      </c>
      <c r="G48" s="8"/>
      <c r="H48" s="9">
        <f>SUM(Angiya:Wire!H48)</f>
        <v>0</v>
      </c>
      <c r="I48" s="8"/>
      <c r="J48" s="10"/>
      <c r="AA48" s="26"/>
      <c r="AB48" s="26"/>
      <c r="AC48" s="23" t="s">
        <v>204</v>
      </c>
      <c r="AD48" s="23">
        <v>20836</v>
      </c>
      <c r="AE48" s="23" t="s">
        <v>122</v>
      </c>
      <c r="AF48" s="23" t="s">
        <v>178</v>
      </c>
    </row>
    <row r="49" spans="1:32" s="5" customFormat="1" ht="20.25" customHeight="1" thickBot="1" x14ac:dyDescent="0.3">
      <c r="A49" s="267"/>
      <c r="B49" s="268"/>
      <c r="C49" s="279"/>
      <c r="D49" s="39" t="s">
        <v>5</v>
      </c>
      <c r="E49" s="34">
        <f>SUM(Angiya:Wire!E49)</f>
        <v>0</v>
      </c>
      <c r="F49" s="8"/>
      <c r="G49" s="6">
        <f>SUM(Angiya:Wire!G49)</f>
        <v>0</v>
      </c>
      <c r="H49" s="8"/>
      <c r="I49" s="6">
        <f>SUM(Angiya:Wire!I49)</f>
        <v>0</v>
      </c>
      <c r="J49" s="10"/>
      <c r="AA49" s="26"/>
      <c r="AB49" s="26"/>
      <c r="AC49" s="23" t="s">
        <v>205</v>
      </c>
      <c r="AD49" s="23">
        <v>14123</v>
      </c>
      <c r="AE49" s="23" t="s">
        <v>114</v>
      </c>
      <c r="AF49" s="23" t="s">
        <v>164</v>
      </c>
    </row>
    <row r="50" spans="1:32" s="5" customFormat="1" ht="20.25" customHeight="1" thickBot="1" x14ac:dyDescent="0.3">
      <c r="A50" s="267"/>
      <c r="B50" s="268"/>
      <c r="C50" s="279"/>
      <c r="D50" s="39" t="s">
        <v>209</v>
      </c>
      <c r="E50" s="34">
        <f>SUM(Angiya:Wire!E50)</f>
        <v>0</v>
      </c>
      <c r="F50" s="8"/>
      <c r="G50" s="6">
        <f>SUM(Angiya:Wire!G50)</f>
        <v>0</v>
      </c>
      <c r="H50" s="8"/>
      <c r="I50" s="6">
        <f>SUM(Angiya:Wire!I50)</f>
        <v>0</v>
      </c>
      <c r="J50" s="10"/>
      <c r="AA50" s="26"/>
      <c r="AB50" s="26"/>
      <c r="AC50" s="1" t="s">
        <v>206</v>
      </c>
      <c r="AD50" s="23">
        <v>14124</v>
      </c>
      <c r="AE50" s="23" t="s">
        <v>118</v>
      </c>
      <c r="AF50" s="23" t="s">
        <v>118</v>
      </c>
    </row>
    <row r="51" spans="1:32" s="5" customFormat="1" ht="20.25" customHeight="1" thickBot="1" x14ac:dyDescent="0.3">
      <c r="A51" s="267"/>
      <c r="B51" s="268"/>
      <c r="C51" s="279"/>
      <c r="D51" s="39" t="s">
        <v>6</v>
      </c>
      <c r="E51" s="33"/>
      <c r="F51" s="6">
        <f>SUM(Angiya:Wire!F51)</f>
        <v>0</v>
      </c>
      <c r="G51" s="8"/>
      <c r="H51" s="6">
        <f>SUM(Angiya:Wire!H51)</f>
        <v>0</v>
      </c>
      <c r="I51" s="8"/>
      <c r="J51" s="7">
        <f>SUM(Angiya:Wire!J51)</f>
        <v>0</v>
      </c>
      <c r="AA51" s="26"/>
      <c r="AB51" s="26"/>
      <c r="AC51" s="23" t="s">
        <v>219</v>
      </c>
      <c r="AD51" s="23">
        <v>16145</v>
      </c>
      <c r="AE51" s="23" t="s">
        <v>151</v>
      </c>
      <c r="AF51" s="23" t="s">
        <v>220</v>
      </c>
    </row>
    <row r="52" spans="1:32" s="5" customFormat="1" ht="20.25" customHeight="1" thickBot="1" x14ac:dyDescent="0.3">
      <c r="A52" s="267"/>
      <c r="B52" s="268"/>
      <c r="C52" s="279"/>
      <c r="D52" s="39" t="s">
        <v>7</v>
      </c>
      <c r="E52" s="34">
        <f>SUM(Angiya:Wire!E52)</f>
        <v>0</v>
      </c>
      <c r="F52" s="6">
        <f>SUM(Angiya:Wire!F52)</f>
        <v>0</v>
      </c>
      <c r="G52" s="6">
        <f>SUM(Angiya:Wire!G52)</f>
        <v>0</v>
      </c>
      <c r="H52" s="6">
        <f>SUM(Angiya:Wire!H52)</f>
        <v>0</v>
      </c>
      <c r="I52" s="6">
        <f>SUM(Angiya:Wire!I52)</f>
        <v>0</v>
      </c>
      <c r="J52" s="7">
        <f>SUM(Angiya:Wire!J52)</f>
        <v>0</v>
      </c>
      <c r="AA52" s="26"/>
      <c r="AB52" s="26"/>
      <c r="AC52" s="23" t="s">
        <v>221</v>
      </c>
      <c r="AD52" s="23">
        <v>14128</v>
      </c>
      <c r="AE52" s="23" t="s">
        <v>122</v>
      </c>
      <c r="AF52" s="23" t="s">
        <v>156</v>
      </c>
    </row>
    <row r="53" spans="1:32" s="5" customFormat="1" ht="20.25" customHeight="1" thickBot="1" x14ac:dyDescent="0.3">
      <c r="A53" s="267"/>
      <c r="B53" s="268"/>
      <c r="C53" s="279"/>
      <c r="D53" s="40" t="s">
        <v>210</v>
      </c>
      <c r="E53" s="33"/>
      <c r="F53" s="6">
        <f>SUM(Angiya:Wire!F53)</f>
        <v>0</v>
      </c>
      <c r="G53" s="8"/>
      <c r="H53" s="6">
        <f>SUM(Angiya:Wire!H53)</f>
        <v>0</v>
      </c>
      <c r="I53" s="8"/>
      <c r="J53" s="7">
        <f>SUM(Angiya:Wire!J53)</f>
        <v>0</v>
      </c>
      <c r="AA53" s="26"/>
      <c r="AB53" s="26"/>
      <c r="AC53" s="23" t="s">
        <v>222</v>
      </c>
      <c r="AD53" s="23">
        <v>14139</v>
      </c>
      <c r="AE53" s="23" t="s">
        <v>126</v>
      </c>
      <c r="AF53" s="23" t="s">
        <v>223</v>
      </c>
    </row>
    <row r="54" spans="1:32" s="5" customFormat="1" ht="20.25" customHeight="1" thickBot="1" x14ac:dyDescent="0.3">
      <c r="A54" s="267"/>
      <c r="B54" s="268"/>
      <c r="C54" s="279"/>
      <c r="D54" s="40" t="s">
        <v>211</v>
      </c>
      <c r="E54" s="35">
        <f>SUM(Angiya:Wire!E54)</f>
        <v>0</v>
      </c>
      <c r="F54" s="11">
        <f>SUM(Angiya:Wire!F54)</f>
        <v>0</v>
      </c>
      <c r="G54" s="11">
        <f>SUM(Angiya:Wire!G54)</f>
        <v>0</v>
      </c>
      <c r="H54" s="11">
        <f>SUM(Angiya:Wire!H54)</f>
        <v>0</v>
      </c>
      <c r="I54" s="11">
        <f>SUM(Angiya:Wire!I54)</f>
        <v>2</v>
      </c>
      <c r="J54" s="12">
        <f>SUM(Angiya:Wire!J54)</f>
        <v>2</v>
      </c>
      <c r="AA54" s="26"/>
      <c r="AB54" s="26"/>
      <c r="AC54" s="23" t="s">
        <v>224</v>
      </c>
      <c r="AD54" s="23">
        <v>14157</v>
      </c>
      <c r="AE54" s="23" t="s">
        <v>147</v>
      </c>
      <c r="AF54" s="23" t="s">
        <v>225</v>
      </c>
    </row>
    <row r="55" spans="1:32" s="5" customFormat="1" ht="20.25" customHeight="1" thickBot="1" x14ac:dyDescent="0.3">
      <c r="A55" s="267"/>
      <c r="B55" s="268"/>
      <c r="C55" s="279"/>
      <c r="D55" s="41" t="s">
        <v>212</v>
      </c>
      <c r="E55" s="36">
        <f>SUM(Angiya:Wire!E55)</f>
        <v>0</v>
      </c>
      <c r="F55" s="13">
        <f>SUM(Angiya:Wire!F55)</f>
        <v>0</v>
      </c>
      <c r="G55" s="13">
        <f>SUM(Angiya:Wire!G55)</f>
        <v>0</v>
      </c>
      <c r="H55" s="13">
        <f>SUM(Angiya:Wire!H55)</f>
        <v>0</v>
      </c>
      <c r="I55" s="13">
        <f>SUM(Angiya:Wire!I55)</f>
        <v>0</v>
      </c>
      <c r="J55" s="14">
        <f>SUM(Angiya:Wire!J55)</f>
        <v>0</v>
      </c>
      <c r="AA55" s="26"/>
      <c r="AB55" s="26"/>
      <c r="AC55" s="23" t="s">
        <v>226</v>
      </c>
      <c r="AD55" s="23">
        <v>17183</v>
      </c>
      <c r="AE55" s="23" t="s">
        <v>114</v>
      </c>
      <c r="AF55" s="23" t="s">
        <v>172</v>
      </c>
    </row>
    <row r="56" spans="1:32" s="5" customFormat="1" ht="20.25" customHeight="1" thickBot="1" x14ac:dyDescent="0.3">
      <c r="A56" s="267">
        <v>7</v>
      </c>
      <c r="B56" s="268" t="s">
        <v>213</v>
      </c>
      <c r="C56" s="279" t="s">
        <v>65</v>
      </c>
      <c r="D56" s="39" t="s">
        <v>208</v>
      </c>
      <c r="E56" s="32">
        <f>SUM(Angiya:Wire!E56)</f>
        <v>0</v>
      </c>
      <c r="F56" s="15">
        <f>SUM(Angiya:Wire!F56)</f>
        <v>0</v>
      </c>
      <c r="G56" s="15">
        <f>SUM(Angiya:Wire!G56)</f>
        <v>0</v>
      </c>
      <c r="H56" s="15">
        <f>SUM(Angiya:Wire!H56)</f>
        <v>0</v>
      </c>
      <c r="I56" s="15">
        <f>SUM(Angiya:Wire!I56)</f>
        <v>0</v>
      </c>
      <c r="J56" s="16">
        <f>SUM(Angiya:Wire!J56)</f>
        <v>0</v>
      </c>
      <c r="AA56" s="26"/>
      <c r="AB56" s="26"/>
      <c r="AC56" s="1" t="s">
        <v>227</v>
      </c>
      <c r="AD56" s="23">
        <v>14166</v>
      </c>
      <c r="AE56" s="23" t="s">
        <v>147</v>
      </c>
      <c r="AF56" s="23" t="s">
        <v>228</v>
      </c>
    </row>
    <row r="57" spans="1:32" s="5" customFormat="1" ht="20.25" customHeight="1" thickBot="1" x14ac:dyDescent="0.3">
      <c r="A57" s="267"/>
      <c r="B57" s="268"/>
      <c r="C57" s="279"/>
      <c r="D57" s="38" t="s">
        <v>86</v>
      </c>
      <c r="E57" s="33"/>
      <c r="F57" s="9">
        <f>SUM(Angiya:Wire!F57)</f>
        <v>0</v>
      </c>
      <c r="G57" s="8"/>
      <c r="H57" s="9">
        <f>SUM(Angiya:Wire!H57)</f>
        <v>0</v>
      </c>
      <c r="I57" s="8"/>
      <c r="J57" s="10"/>
      <c r="AA57" s="26"/>
      <c r="AB57" s="26"/>
      <c r="AC57" s="23" t="s">
        <v>229</v>
      </c>
      <c r="AD57" s="23">
        <v>20692</v>
      </c>
      <c r="AE57" s="23" t="s">
        <v>230</v>
      </c>
      <c r="AF57" s="23" t="s">
        <v>231</v>
      </c>
    </row>
    <row r="58" spans="1:32" s="5" customFormat="1" ht="20.25" customHeight="1" thickBot="1" x14ac:dyDescent="0.3">
      <c r="A58" s="267"/>
      <c r="B58" s="268"/>
      <c r="C58" s="279"/>
      <c r="D58" s="39" t="s">
        <v>5</v>
      </c>
      <c r="E58" s="34">
        <f>SUM(Angiya:Wire!E58)</f>
        <v>0</v>
      </c>
      <c r="F58" s="8"/>
      <c r="G58" s="6">
        <f>SUM(Angiya:Wire!G58)</f>
        <v>0</v>
      </c>
      <c r="H58" s="8"/>
      <c r="I58" s="6">
        <f>SUM(Angiya:Wire!I58)</f>
        <v>0</v>
      </c>
      <c r="J58" s="10"/>
      <c r="AA58" s="26"/>
      <c r="AB58" s="26"/>
      <c r="AC58" s="23" t="s">
        <v>232</v>
      </c>
      <c r="AD58" s="23">
        <v>14174</v>
      </c>
      <c r="AE58" s="23" t="s">
        <v>118</v>
      </c>
      <c r="AF58" s="23" t="s">
        <v>188</v>
      </c>
    </row>
    <row r="59" spans="1:32" s="5" customFormat="1" ht="20.25" customHeight="1" thickBot="1" x14ac:dyDescent="0.3">
      <c r="A59" s="267"/>
      <c r="B59" s="268"/>
      <c r="C59" s="279"/>
      <c r="D59" s="39" t="s">
        <v>209</v>
      </c>
      <c r="E59" s="34">
        <f>SUM(Angiya:Wire!E59)</f>
        <v>0</v>
      </c>
      <c r="F59" s="8"/>
      <c r="G59" s="6">
        <f>SUM(Angiya:Wire!G59)</f>
        <v>0</v>
      </c>
      <c r="H59" s="8"/>
      <c r="I59" s="6">
        <f>SUM(Angiya:Wire!I59)</f>
        <v>0</v>
      </c>
      <c r="J59" s="10"/>
      <c r="AA59" s="26"/>
      <c r="AB59" s="26"/>
      <c r="AC59" s="29"/>
      <c r="AD59" s="29"/>
      <c r="AE59" s="29"/>
      <c r="AF59" s="29"/>
    </row>
    <row r="60" spans="1:32" s="5" customFormat="1" ht="20.25" customHeight="1" thickBot="1" x14ac:dyDescent="0.3">
      <c r="A60" s="267"/>
      <c r="B60" s="268"/>
      <c r="C60" s="279"/>
      <c r="D60" s="39" t="s">
        <v>6</v>
      </c>
      <c r="E60" s="33"/>
      <c r="F60" s="6">
        <f>SUM(Angiya:Wire!F60)</f>
        <v>0</v>
      </c>
      <c r="G60" s="8"/>
      <c r="H60" s="6">
        <f>SUM(Angiya:Wire!H60)</f>
        <v>0</v>
      </c>
      <c r="I60" s="8"/>
      <c r="J60" s="7">
        <f>SUM(Angiya:Wire!J60)</f>
        <v>0</v>
      </c>
      <c r="AA60" s="26"/>
      <c r="AB60" s="26"/>
      <c r="AC60" s="29"/>
      <c r="AD60" s="29"/>
      <c r="AE60" s="29"/>
      <c r="AF60" s="29"/>
    </row>
    <row r="61" spans="1:32" s="5" customFormat="1" ht="20.25" customHeight="1" thickBot="1" x14ac:dyDescent="0.3">
      <c r="A61" s="267"/>
      <c r="B61" s="268"/>
      <c r="C61" s="279"/>
      <c r="D61" s="39" t="s">
        <v>7</v>
      </c>
      <c r="E61" s="34">
        <f>SUM(Angiya:Wire!E61)</f>
        <v>0</v>
      </c>
      <c r="F61" s="6">
        <f>SUM(Angiya:Wire!F61)</f>
        <v>0</v>
      </c>
      <c r="G61" s="6">
        <f>SUM(Angiya:Wire!G61)</f>
        <v>0</v>
      </c>
      <c r="H61" s="6">
        <f>SUM(Angiya:Wire!H61)</f>
        <v>0</v>
      </c>
      <c r="I61" s="6">
        <f>SUM(Angiya:Wire!I61)</f>
        <v>0</v>
      </c>
      <c r="J61" s="7">
        <f>SUM(Angiya:Wire!J61)</f>
        <v>0</v>
      </c>
      <c r="AA61" s="26"/>
      <c r="AB61" s="26"/>
      <c r="AC61" s="29"/>
      <c r="AD61" s="29"/>
      <c r="AE61" s="29"/>
      <c r="AF61" s="29"/>
    </row>
    <row r="62" spans="1:32" s="5" customFormat="1" ht="20.25" customHeight="1" thickBot="1" x14ac:dyDescent="0.3">
      <c r="A62" s="267"/>
      <c r="B62" s="268"/>
      <c r="C62" s="279"/>
      <c r="D62" s="40" t="s">
        <v>210</v>
      </c>
      <c r="E62" s="33"/>
      <c r="F62" s="6">
        <f>SUM(Angiya:Wire!F62)</f>
        <v>0</v>
      </c>
      <c r="G62" s="8"/>
      <c r="H62" s="6">
        <f>SUM(Angiya:Wire!H62)</f>
        <v>1</v>
      </c>
      <c r="I62" s="8"/>
      <c r="J62" s="7">
        <f>SUM(Angiya:Wire!J62)</f>
        <v>3</v>
      </c>
      <c r="AA62" s="29"/>
      <c r="AB62" s="29"/>
      <c r="AC62" s="29"/>
      <c r="AD62" s="29"/>
      <c r="AE62" s="29"/>
      <c r="AF62" s="29"/>
    </row>
    <row r="63" spans="1:32" s="5" customFormat="1" ht="20.25" customHeight="1" thickBot="1" x14ac:dyDescent="0.3">
      <c r="A63" s="267"/>
      <c r="B63" s="268"/>
      <c r="C63" s="279"/>
      <c r="D63" s="40" t="s">
        <v>211</v>
      </c>
      <c r="E63" s="35">
        <f>SUM(Angiya:Wire!E63)</f>
        <v>0</v>
      </c>
      <c r="F63" s="11">
        <f>SUM(Angiya:Wire!F63)</f>
        <v>0</v>
      </c>
      <c r="G63" s="11">
        <f>SUM(Angiya:Wire!G63)</f>
        <v>0</v>
      </c>
      <c r="H63" s="11">
        <f>SUM(Angiya:Wire!H63)</f>
        <v>5</v>
      </c>
      <c r="I63" s="11">
        <f>SUM(Angiya:Wire!I63)</f>
        <v>7</v>
      </c>
      <c r="J63" s="12">
        <f>SUM(Angiya:Wire!J63)</f>
        <v>7</v>
      </c>
      <c r="AA63" s="29"/>
      <c r="AB63" s="29"/>
      <c r="AC63" s="29"/>
      <c r="AD63" s="29"/>
      <c r="AE63" s="29"/>
      <c r="AF63" s="29"/>
    </row>
    <row r="64" spans="1:32" s="5" customFormat="1" ht="20.25" customHeight="1" thickBot="1" x14ac:dyDescent="0.3">
      <c r="A64" s="267"/>
      <c r="B64" s="268"/>
      <c r="C64" s="279"/>
      <c r="D64" s="41" t="s">
        <v>212</v>
      </c>
      <c r="E64" s="36">
        <f>SUM(Angiya:Wire!E64)</f>
        <v>0</v>
      </c>
      <c r="F64" s="13">
        <f>SUM(Angiya:Wire!F64)</f>
        <v>0</v>
      </c>
      <c r="G64" s="13">
        <f>SUM(Angiya:Wire!G64)</f>
        <v>0</v>
      </c>
      <c r="H64" s="13">
        <f>SUM(Angiya:Wire!H64)</f>
        <v>0</v>
      </c>
      <c r="I64" s="13">
        <f>SUM(Angiya:Wire!I64)</f>
        <v>0</v>
      </c>
      <c r="J64" s="14">
        <f>SUM(Angiya:Wire!J64)</f>
        <v>0</v>
      </c>
      <c r="AA64" s="29"/>
      <c r="AB64" s="29"/>
      <c r="AC64" s="29"/>
      <c r="AD64" s="29"/>
      <c r="AE64" s="29"/>
      <c r="AF64" s="29"/>
    </row>
    <row r="65" spans="1:32" s="5" customFormat="1" ht="20.25" customHeight="1" thickBot="1" x14ac:dyDescent="0.3">
      <c r="A65" s="267">
        <v>8</v>
      </c>
      <c r="B65" s="279" t="s">
        <v>19</v>
      </c>
      <c r="C65" s="269" t="s">
        <v>98</v>
      </c>
      <c r="D65" s="39" t="s">
        <v>208</v>
      </c>
      <c r="E65" s="32">
        <f>SUM(Angiya:Wire!E65)</f>
        <v>0</v>
      </c>
      <c r="F65" s="15">
        <f>SUM(Angiya:Wire!F65)</f>
        <v>0</v>
      </c>
      <c r="G65" s="15">
        <f>SUM(Angiya:Wire!G65)</f>
        <v>0</v>
      </c>
      <c r="H65" s="15">
        <f>SUM(Angiya:Wire!H65)</f>
        <v>0</v>
      </c>
      <c r="I65" s="15">
        <f>SUM(Angiya:Wire!I65)</f>
        <v>0</v>
      </c>
      <c r="J65" s="16">
        <f>SUM(Angiya:Wire!J65)</f>
        <v>0</v>
      </c>
      <c r="AA65" s="29"/>
      <c r="AB65" s="29"/>
      <c r="AC65" s="29"/>
      <c r="AD65" s="29"/>
      <c r="AE65" s="29"/>
      <c r="AF65" s="29"/>
    </row>
    <row r="66" spans="1:32" s="5" customFormat="1" ht="20.25" customHeight="1" thickBot="1" x14ac:dyDescent="0.3">
      <c r="A66" s="267"/>
      <c r="B66" s="279"/>
      <c r="C66" s="269"/>
      <c r="D66" s="38" t="s">
        <v>86</v>
      </c>
      <c r="E66" s="33"/>
      <c r="F66" s="9">
        <f>SUM(Angiya:Wire!F66)</f>
        <v>0</v>
      </c>
      <c r="G66" s="8"/>
      <c r="H66" s="9">
        <f>SUM(Angiya:Wire!H66)</f>
        <v>0</v>
      </c>
      <c r="I66" s="8"/>
      <c r="J66" s="10"/>
      <c r="AA66" s="29"/>
      <c r="AB66" s="29"/>
      <c r="AC66" s="29"/>
      <c r="AD66" s="29"/>
      <c r="AE66" s="29"/>
      <c r="AF66" s="29"/>
    </row>
    <row r="67" spans="1:32" s="5" customFormat="1" ht="20.25" customHeight="1" thickBot="1" x14ac:dyDescent="0.3">
      <c r="A67" s="267"/>
      <c r="B67" s="279"/>
      <c r="C67" s="269"/>
      <c r="D67" s="39" t="s">
        <v>5</v>
      </c>
      <c r="E67" s="34">
        <f>SUM(Angiya:Wire!E67)</f>
        <v>0</v>
      </c>
      <c r="F67" s="8"/>
      <c r="G67" s="6">
        <f>SUM(Angiya:Wire!G67)</f>
        <v>0</v>
      </c>
      <c r="H67" s="8"/>
      <c r="I67" s="6">
        <f>SUM(Angiya:Wire!I67)</f>
        <v>0</v>
      </c>
      <c r="J67" s="10"/>
      <c r="AA67" s="29"/>
      <c r="AB67" s="29"/>
      <c r="AC67" s="29"/>
      <c r="AD67" s="29"/>
      <c r="AE67" s="29"/>
      <c r="AF67" s="29"/>
    </row>
    <row r="68" spans="1:32" s="5" customFormat="1" ht="20.25" customHeight="1" thickBot="1" x14ac:dyDescent="0.3">
      <c r="A68" s="267"/>
      <c r="B68" s="279"/>
      <c r="C68" s="269"/>
      <c r="D68" s="39" t="s">
        <v>209</v>
      </c>
      <c r="E68" s="34">
        <f>SUM(Angiya:Wire!E68)</f>
        <v>0</v>
      </c>
      <c r="F68" s="8"/>
      <c r="G68" s="6">
        <f>SUM(Angiya:Wire!G68)</f>
        <v>0</v>
      </c>
      <c r="H68" s="8"/>
      <c r="I68" s="6">
        <f>SUM(Angiya:Wire!I68)</f>
        <v>0</v>
      </c>
      <c r="J68" s="10"/>
      <c r="AA68" s="29"/>
      <c r="AB68" s="29"/>
      <c r="AC68" s="29"/>
      <c r="AD68" s="29"/>
      <c r="AE68" s="29"/>
      <c r="AF68" s="29"/>
    </row>
    <row r="69" spans="1:32" s="5" customFormat="1" ht="20.25" customHeight="1" thickBot="1" x14ac:dyDescent="0.3">
      <c r="A69" s="267"/>
      <c r="B69" s="279"/>
      <c r="C69" s="269"/>
      <c r="D69" s="39" t="s">
        <v>6</v>
      </c>
      <c r="E69" s="33"/>
      <c r="F69" s="6">
        <f>SUM(Angiya:Wire!F69)</f>
        <v>0</v>
      </c>
      <c r="G69" s="8"/>
      <c r="H69" s="6">
        <f>SUM(Angiya:Wire!H69)</f>
        <v>0</v>
      </c>
      <c r="I69" s="8"/>
      <c r="J69" s="7">
        <f>SUM(Angiya:Wire!J69)</f>
        <v>0</v>
      </c>
      <c r="AA69" s="29"/>
      <c r="AB69" s="29"/>
      <c r="AC69" s="29"/>
      <c r="AD69" s="29"/>
      <c r="AE69" s="29"/>
      <c r="AF69" s="29"/>
    </row>
    <row r="70" spans="1:32" s="5" customFormat="1" ht="20.25" customHeight="1" thickBot="1" x14ac:dyDescent="0.3">
      <c r="A70" s="267"/>
      <c r="B70" s="279"/>
      <c r="C70" s="269"/>
      <c r="D70" s="39" t="s">
        <v>7</v>
      </c>
      <c r="E70" s="34">
        <f>SUM(Angiya:Wire!E70)</f>
        <v>0</v>
      </c>
      <c r="F70" s="6">
        <f>SUM(Angiya:Wire!F70)</f>
        <v>0</v>
      </c>
      <c r="G70" s="6">
        <f>SUM(Angiya:Wire!G70)</f>
        <v>0</v>
      </c>
      <c r="H70" s="6">
        <f>SUM(Angiya:Wire!H70)</f>
        <v>0</v>
      </c>
      <c r="I70" s="6">
        <f>SUM(Angiya:Wire!I70)</f>
        <v>0</v>
      </c>
      <c r="J70" s="7">
        <f>SUM(Angiya:Wire!J70)</f>
        <v>0</v>
      </c>
      <c r="AA70" s="29"/>
      <c r="AB70" s="29"/>
      <c r="AC70" s="29"/>
      <c r="AD70" s="29"/>
      <c r="AE70" s="29"/>
      <c r="AF70" s="29"/>
    </row>
    <row r="71" spans="1:32" s="5" customFormat="1" ht="20.25" customHeight="1" thickBot="1" x14ac:dyDescent="0.3">
      <c r="A71" s="267"/>
      <c r="B71" s="279"/>
      <c r="C71" s="269"/>
      <c r="D71" s="40" t="s">
        <v>210</v>
      </c>
      <c r="E71" s="33"/>
      <c r="F71" s="6">
        <f>SUM(Angiya:Wire!F71)</f>
        <v>0</v>
      </c>
      <c r="G71" s="8"/>
      <c r="H71" s="6">
        <f>SUM(Angiya:Wire!H71)</f>
        <v>2</v>
      </c>
      <c r="I71" s="8"/>
      <c r="J71" s="7">
        <f>SUM(Angiya:Wire!J71)</f>
        <v>3</v>
      </c>
      <c r="AA71" s="29"/>
      <c r="AB71" s="29"/>
      <c r="AC71" s="29"/>
      <c r="AD71" s="29"/>
      <c r="AE71" s="29"/>
      <c r="AF71" s="29"/>
    </row>
    <row r="72" spans="1:32" s="5" customFormat="1" ht="20.25" customHeight="1" thickBot="1" x14ac:dyDescent="0.3">
      <c r="A72" s="267"/>
      <c r="B72" s="279"/>
      <c r="C72" s="269"/>
      <c r="D72" s="40" t="s">
        <v>211</v>
      </c>
      <c r="E72" s="35">
        <f>SUM(Angiya:Wire!E72)</f>
        <v>0</v>
      </c>
      <c r="F72" s="11">
        <f>SUM(Angiya:Wire!F72)</f>
        <v>0</v>
      </c>
      <c r="G72" s="11">
        <f>SUM(Angiya:Wire!G72)</f>
        <v>0</v>
      </c>
      <c r="H72" s="11">
        <f>SUM(Angiya:Wire!H72)</f>
        <v>4</v>
      </c>
      <c r="I72" s="11">
        <f>SUM(Angiya:Wire!I72)</f>
        <v>7</v>
      </c>
      <c r="J72" s="12">
        <f>SUM(Angiya:Wire!J72)</f>
        <v>7</v>
      </c>
      <c r="AA72" s="29"/>
      <c r="AB72" s="29"/>
      <c r="AC72" s="29"/>
      <c r="AD72" s="29"/>
      <c r="AE72" s="29"/>
      <c r="AF72" s="29"/>
    </row>
    <row r="73" spans="1:32" s="5" customFormat="1" ht="20.25" customHeight="1" thickBot="1" x14ac:dyDescent="0.3">
      <c r="A73" s="267"/>
      <c r="B73" s="279"/>
      <c r="C73" s="269"/>
      <c r="D73" s="41" t="s">
        <v>212</v>
      </c>
      <c r="E73" s="36">
        <f>SUM(Angiya:Wire!E73)</f>
        <v>0</v>
      </c>
      <c r="F73" s="13">
        <f>SUM(Angiya:Wire!F73)</f>
        <v>0</v>
      </c>
      <c r="G73" s="13">
        <f>SUM(Angiya:Wire!G73)</f>
        <v>0</v>
      </c>
      <c r="H73" s="13">
        <f>SUM(Angiya:Wire!H73)</f>
        <v>0</v>
      </c>
      <c r="I73" s="13">
        <f>SUM(Angiya:Wire!I73)</f>
        <v>0</v>
      </c>
      <c r="J73" s="14">
        <f>SUM(Angiya:Wire!J73)</f>
        <v>0</v>
      </c>
      <c r="AA73" s="29"/>
      <c r="AB73" s="29"/>
      <c r="AC73" s="29"/>
      <c r="AD73" s="29"/>
      <c r="AE73" s="29"/>
      <c r="AF73" s="29"/>
    </row>
    <row r="74" spans="1:32" s="5" customFormat="1" ht="20.25" customHeight="1" thickBot="1" x14ac:dyDescent="0.3">
      <c r="A74" s="267">
        <v>9</v>
      </c>
      <c r="B74" s="268" t="s">
        <v>21</v>
      </c>
      <c r="C74" s="279" t="s">
        <v>22</v>
      </c>
      <c r="D74" s="39" t="s">
        <v>208</v>
      </c>
      <c r="E74" s="32">
        <f>SUM(Angiya:Wire!E74)</f>
        <v>0</v>
      </c>
      <c r="F74" s="15">
        <f>SUM(Angiya:Wire!F74)</f>
        <v>0</v>
      </c>
      <c r="G74" s="15">
        <f>SUM(Angiya:Wire!G74)</f>
        <v>0</v>
      </c>
      <c r="H74" s="15">
        <f>SUM(Angiya:Wire!H74)</f>
        <v>0</v>
      </c>
      <c r="I74" s="15">
        <f>SUM(Angiya:Wire!I74)</f>
        <v>0</v>
      </c>
      <c r="J74" s="16">
        <f>SUM(Angiya:Wire!J74)</f>
        <v>0</v>
      </c>
      <c r="AA74" s="29"/>
      <c r="AB74" s="29"/>
      <c r="AC74" s="29"/>
      <c r="AD74" s="29"/>
      <c r="AE74" s="29"/>
      <c r="AF74" s="29"/>
    </row>
    <row r="75" spans="1:32" s="5" customFormat="1" ht="20.25" customHeight="1" thickBot="1" x14ac:dyDescent="0.3">
      <c r="A75" s="267"/>
      <c r="B75" s="268"/>
      <c r="C75" s="279"/>
      <c r="D75" s="38" t="s">
        <v>86</v>
      </c>
      <c r="E75" s="33"/>
      <c r="F75" s="9">
        <f>SUM(Angiya:Wire!F75)</f>
        <v>0</v>
      </c>
      <c r="G75" s="8"/>
      <c r="H75" s="9">
        <f>SUM(Angiya:Wire!H75)</f>
        <v>0</v>
      </c>
      <c r="I75" s="8"/>
      <c r="J75" s="10"/>
      <c r="AA75" s="29"/>
      <c r="AB75" s="29"/>
      <c r="AC75" s="29"/>
      <c r="AD75" s="29"/>
      <c r="AE75" s="29"/>
      <c r="AF75" s="29"/>
    </row>
    <row r="76" spans="1:32" s="5" customFormat="1" ht="20.25" customHeight="1" thickBot="1" x14ac:dyDescent="0.3">
      <c r="A76" s="267"/>
      <c r="B76" s="268"/>
      <c r="C76" s="279"/>
      <c r="D76" s="39" t="s">
        <v>5</v>
      </c>
      <c r="E76" s="34">
        <f>SUM(Angiya:Wire!E76)</f>
        <v>0</v>
      </c>
      <c r="F76" s="8"/>
      <c r="G76" s="6">
        <f>SUM(Angiya:Wire!G76)</f>
        <v>0</v>
      </c>
      <c r="H76" s="8"/>
      <c r="I76" s="6">
        <f>SUM(Angiya:Wire!I76)</f>
        <v>0</v>
      </c>
      <c r="J76" s="10"/>
      <c r="AA76" s="29"/>
      <c r="AB76" s="29"/>
      <c r="AC76" s="29"/>
      <c r="AD76" s="29"/>
      <c r="AE76" s="29"/>
      <c r="AF76" s="29"/>
    </row>
    <row r="77" spans="1:32" s="5" customFormat="1" ht="20.25" customHeight="1" thickBot="1" x14ac:dyDescent="0.3">
      <c r="A77" s="267"/>
      <c r="B77" s="268"/>
      <c r="C77" s="279"/>
      <c r="D77" s="39" t="s">
        <v>209</v>
      </c>
      <c r="E77" s="34">
        <f>SUM(Angiya:Wire!E77)</f>
        <v>0</v>
      </c>
      <c r="F77" s="8"/>
      <c r="G77" s="6">
        <f>SUM(Angiya:Wire!G77)</f>
        <v>0</v>
      </c>
      <c r="H77" s="8"/>
      <c r="I77" s="6">
        <f>SUM(Angiya:Wire!I77)</f>
        <v>0</v>
      </c>
      <c r="J77" s="10"/>
      <c r="AA77" s="29"/>
      <c r="AB77" s="29"/>
      <c r="AC77" s="29"/>
      <c r="AD77" s="29"/>
      <c r="AE77" s="29"/>
      <c r="AF77" s="29"/>
    </row>
    <row r="78" spans="1:32" s="5" customFormat="1" ht="20.25" customHeight="1" thickBot="1" x14ac:dyDescent="0.3">
      <c r="A78" s="267"/>
      <c r="B78" s="268"/>
      <c r="C78" s="279"/>
      <c r="D78" s="39" t="s">
        <v>6</v>
      </c>
      <c r="E78" s="33"/>
      <c r="F78" s="6">
        <f>SUM(Angiya:Wire!F78)</f>
        <v>0</v>
      </c>
      <c r="G78" s="8"/>
      <c r="H78" s="6">
        <f>SUM(Angiya:Wire!H78)</f>
        <v>0</v>
      </c>
      <c r="I78" s="8"/>
      <c r="J78" s="7">
        <f>SUM(Angiya:Wire!J78)</f>
        <v>0</v>
      </c>
      <c r="AA78" s="29"/>
      <c r="AB78" s="29"/>
      <c r="AC78" s="29"/>
      <c r="AD78" s="29"/>
      <c r="AE78" s="29"/>
      <c r="AF78" s="29"/>
    </row>
    <row r="79" spans="1:32" s="5" customFormat="1" ht="20.25" customHeight="1" thickBot="1" x14ac:dyDescent="0.3">
      <c r="A79" s="267"/>
      <c r="B79" s="268"/>
      <c r="C79" s="279"/>
      <c r="D79" s="39" t="s">
        <v>7</v>
      </c>
      <c r="E79" s="34">
        <f>SUM(Angiya:Wire!E79)</f>
        <v>0</v>
      </c>
      <c r="F79" s="6">
        <f>SUM(Angiya:Wire!F79)</f>
        <v>0</v>
      </c>
      <c r="G79" s="6">
        <f>SUM(Angiya:Wire!G79)</f>
        <v>0</v>
      </c>
      <c r="H79" s="6">
        <f>SUM(Angiya:Wire!H79)</f>
        <v>0</v>
      </c>
      <c r="I79" s="6">
        <f>SUM(Angiya:Wire!I79)</f>
        <v>0</v>
      </c>
      <c r="J79" s="7">
        <f>SUM(Angiya:Wire!J79)</f>
        <v>0</v>
      </c>
      <c r="AA79" s="29"/>
      <c r="AB79" s="29"/>
      <c r="AC79" s="29"/>
      <c r="AD79" s="29"/>
      <c r="AE79" s="29"/>
      <c r="AF79" s="29"/>
    </row>
    <row r="80" spans="1:32" s="5" customFormat="1" ht="20.25" customHeight="1" thickBot="1" x14ac:dyDescent="0.3">
      <c r="A80" s="267"/>
      <c r="B80" s="268"/>
      <c r="C80" s="279"/>
      <c r="D80" s="40" t="s">
        <v>210</v>
      </c>
      <c r="E80" s="33"/>
      <c r="F80" s="6">
        <f>SUM(Angiya:Wire!F80)</f>
        <v>0</v>
      </c>
      <c r="G80" s="8"/>
      <c r="H80" s="6">
        <f>SUM(Angiya:Wire!H80)</f>
        <v>0</v>
      </c>
      <c r="I80" s="8"/>
      <c r="J80" s="7">
        <f>SUM(Angiya:Wire!J80)</f>
        <v>0</v>
      </c>
      <c r="AA80" s="29"/>
      <c r="AB80" s="29"/>
      <c r="AC80" s="29"/>
      <c r="AD80" s="29"/>
      <c r="AE80" s="29"/>
      <c r="AF80" s="29"/>
    </row>
    <row r="81" spans="1:32" s="5" customFormat="1" ht="20.25" customHeight="1" thickBot="1" x14ac:dyDescent="0.3">
      <c r="A81" s="267"/>
      <c r="B81" s="268"/>
      <c r="C81" s="279"/>
      <c r="D81" s="40" t="s">
        <v>211</v>
      </c>
      <c r="E81" s="35">
        <f>SUM(Angiya:Wire!E81)</f>
        <v>0</v>
      </c>
      <c r="F81" s="11">
        <f>SUM(Angiya:Wire!F81)</f>
        <v>0</v>
      </c>
      <c r="G81" s="11">
        <f>SUM(Angiya:Wire!G81)</f>
        <v>0</v>
      </c>
      <c r="H81" s="11">
        <f>SUM(Angiya:Wire!H81)</f>
        <v>0</v>
      </c>
      <c r="I81" s="11">
        <f>SUM(Angiya:Wire!I81)</f>
        <v>0</v>
      </c>
      <c r="J81" s="12">
        <f>SUM(Angiya:Wire!J81)</f>
        <v>0</v>
      </c>
      <c r="AA81" s="29"/>
      <c r="AB81" s="29"/>
      <c r="AC81" s="29"/>
      <c r="AD81" s="29"/>
      <c r="AE81" s="29"/>
      <c r="AF81" s="29"/>
    </row>
    <row r="82" spans="1:32" s="5" customFormat="1" ht="20.25" customHeight="1" thickBot="1" x14ac:dyDescent="0.3">
      <c r="A82" s="267"/>
      <c r="B82" s="268"/>
      <c r="C82" s="279"/>
      <c r="D82" s="41" t="s">
        <v>212</v>
      </c>
      <c r="E82" s="36">
        <f>SUM(Angiya:Wire!E82)</f>
        <v>0</v>
      </c>
      <c r="F82" s="13">
        <f>SUM(Angiya:Wire!F82)</f>
        <v>0</v>
      </c>
      <c r="G82" s="13">
        <f>SUM(Angiya:Wire!G82)</f>
        <v>0</v>
      </c>
      <c r="H82" s="13">
        <f>SUM(Angiya:Wire!H82)</f>
        <v>0</v>
      </c>
      <c r="I82" s="13">
        <f>SUM(Angiya:Wire!I82)</f>
        <v>0</v>
      </c>
      <c r="J82" s="14">
        <f>SUM(Angiya:Wire!J82)</f>
        <v>0</v>
      </c>
      <c r="AA82" s="29"/>
      <c r="AB82" s="29"/>
      <c r="AC82" s="29"/>
      <c r="AD82" s="29"/>
      <c r="AE82" s="29"/>
      <c r="AF82" s="29"/>
    </row>
    <row r="83" spans="1:32" s="5" customFormat="1" ht="20.25" customHeight="1" thickBot="1" x14ac:dyDescent="0.3">
      <c r="A83" s="275">
        <v>10</v>
      </c>
      <c r="B83" s="268" t="s">
        <v>23</v>
      </c>
      <c r="C83" s="281" t="s">
        <v>66</v>
      </c>
      <c r="D83" s="39" t="s">
        <v>208</v>
      </c>
      <c r="E83" s="32">
        <f>SUM(Angiya:Wire!E83)</f>
        <v>0</v>
      </c>
      <c r="F83" s="15">
        <f>SUM(Angiya:Wire!F83)</f>
        <v>0</v>
      </c>
      <c r="G83" s="15">
        <f>SUM(Angiya:Wire!G83)</f>
        <v>0</v>
      </c>
      <c r="H83" s="15">
        <f>SUM(Angiya:Wire!H83)</f>
        <v>0</v>
      </c>
      <c r="I83" s="15">
        <f>SUM(Angiya:Wire!I83)</f>
        <v>0</v>
      </c>
      <c r="J83" s="16">
        <f>SUM(Angiya:Wire!J83)</f>
        <v>0</v>
      </c>
      <c r="AA83" s="29"/>
      <c r="AB83" s="29"/>
      <c r="AC83" s="29"/>
      <c r="AD83" s="29"/>
      <c r="AE83" s="29"/>
      <c r="AF83" s="29"/>
    </row>
    <row r="84" spans="1:32" s="5" customFormat="1" ht="20.25" customHeight="1" thickBot="1" x14ac:dyDescent="0.3">
      <c r="A84" s="275"/>
      <c r="B84" s="268"/>
      <c r="C84" s="281"/>
      <c r="D84" s="38" t="s">
        <v>86</v>
      </c>
      <c r="E84" s="33"/>
      <c r="F84" s="9">
        <f>SUM(Angiya:Wire!F84)</f>
        <v>0</v>
      </c>
      <c r="G84" s="8"/>
      <c r="H84" s="9">
        <f>SUM(Angiya:Wire!H84)</f>
        <v>0</v>
      </c>
      <c r="I84" s="8"/>
      <c r="J84" s="10"/>
      <c r="AA84" s="29"/>
      <c r="AB84" s="29"/>
      <c r="AC84" s="29"/>
      <c r="AD84" s="29"/>
      <c r="AE84" s="29"/>
      <c r="AF84" s="29"/>
    </row>
    <row r="85" spans="1:32" s="5" customFormat="1" ht="20.25" customHeight="1" thickBot="1" x14ac:dyDescent="0.3">
      <c r="A85" s="275"/>
      <c r="B85" s="268"/>
      <c r="C85" s="281"/>
      <c r="D85" s="39" t="s">
        <v>5</v>
      </c>
      <c r="E85" s="34">
        <f>SUM(Angiya:Wire!E85)</f>
        <v>0</v>
      </c>
      <c r="F85" s="8"/>
      <c r="G85" s="6">
        <f>SUM(Angiya:Wire!G85)</f>
        <v>0</v>
      </c>
      <c r="H85" s="8"/>
      <c r="I85" s="6">
        <f>SUM(Angiya:Wire!I85)</f>
        <v>0</v>
      </c>
      <c r="J85" s="10"/>
      <c r="AA85" s="29"/>
      <c r="AB85" s="29"/>
      <c r="AC85" s="29"/>
      <c r="AD85" s="29"/>
      <c r="AE85" s="29"/>
      <c r="AF85" s="29"/>
    </row>
    <row r="86" spans="1:32" s="5" customFormat="1" ht="20.25" customHeight="1" thickBot="1" x14ac:dyDescent="0.3">
      <c r="A86" s="275"/>
      <c r="B86" s="268"/>
      <c r="C86" s="281"/>
      <c r="D86" s="39" t="s">
        <v>209</v>
      </c>
      <c r="E86" s="34">
        <f>SUM(Angiya:Wire!E86)</f>
        <v>0</v>
      </c>
      <c r="F86" s="8"/>
      <c r="G86" s="6">
        <f>SUM(Angiya:Wire!G86)</f>
        <v>1</v>
      </c>
      <c r="H86" s="8"/>
      <c r="I86" s="6">
        <f>SUM(Angiya:Wire!I86)</f>
        <v>2</v>
      </c>
      <c r="J86" s="10"/>
      <c r="AA86" s="29"/>
      <c r="AB86" s="29"/>
      <c r="AC86" s="29"/>
      <c r="AD86" s="29"/>
      <c r="AE86" s="29"/>
      <c r="AF86" s="29"/>
    </row>
    <row r="87" spans="1:32" s="5" customFormat="1" ht="20.25" customHeight="1" thickBot="1" x14ac:dyDescent="0.3">
      <c r="A87" s="275"/>
      <c r="B87" s="268"/>
      <c r="C87" s="281"/>
      <c r="D87" s="39" t="s">
        <v>6</v>
      </c>
      <c r="E87" s="33"/>
      <c r="F87" s="6">
        <f>SUM(Angiya:Wire!F87)</f>
        <v>0</v>
      </c>
      <c r="G87" s="8"/>
      <c r="H87" s="6">
        <f>SUM(Angiya:Wire!H87)</f>
        <v>0</v>
      </c>
      <c r="I87" s="8"/>
      <c r="J87" s="7">
        <f>SUM(Angiya:Wire!J87)</f>
        <v>0</v>
      </c>
      <c r="AA87" s="29"/>
      <c r="AB87" s="29"/>
      <c r="AC87" s="29"/>
      <c r="AD87" s="29"/>
      <c r="AE87" s="29"/>
      <c r="AF87" s="29"/>
    </row>
    <row r="88" spans="1:32" s="5" customFormat="1" ht="20.25" customHeight="1" thickBot="1" x14ac:dyDescent="0.3">
      <c r="A88" s="275"/>
      <c r="B88" s="268"/>
      <c r="C88" s="281"/>
      <c r="D88" s="39" t="s">
        <v>7</v>
      </c>
      <c r="E88" s="34">
        <f>SUM(Angiya:Wire!E88)</f>
        <v>0</v>
      </c>
      <c r="F88" s="6">
        <f>SUM(Angiya:Wire!F88)</f>
        <v>0</v>
      </c>
      <c r="G88" s="6">
        <f>SUM(Angiya:Wire!G88)</f>
        <v>0</v>
      </c>
      <c r="H88" s="6">
        <f>SUM(Angiya:Wire!H88)</f>
        <v>0</v>
      </c>
      <c r="I88" s="6">
        <f>SUM(Angiya:Wire!I88)</f>
        <v>0</v>
      </c>
      <c r="J88" s="7">
        <f>SUM(Angiya:Wire!J88)</f>
        <v>0</v>
      </c>
      <c r="AA88" s="29"/>
      <c r="AB88" s="29"/>
      <c r="AC88" s="29"/>
      <c r="AD88" s="29"/>
      <c r="AE88" s="29"/>
      <c r="AF88" s="29"/>
    </row>
    <row r="89" spans="1:32" s="5" customFormat="1" ht="20.25" customHeight="1" thickBot="1" x14ac:dyDescent="0.3">
      <c r="A89" s="275"/>
      <c r="B89" s="268"/>
      <c r="C89" s="281"/>
      <c r="D89" s="40" t="s">
        <v>210</v>
      </c>
      <c r="E89" s="33"/>
      <c r="F89" s="6">
        <f>SUM(Angiya:Wire!F89)</f>
        <v>1</v>
      </c>
      <c r="G89" s="8"/>
      <c r="H89" s="6">
        <f>SUM(Angiya:Wire!H89)</f>
        <v>0</v>
      </c>
      <c r="I89" s="8"/>
      <c r="J89" s="7">
        <f>SUM(Angiya:Wire!J89)</f>
        <v>2</v>
      </c>
      <c r="AA89" s="29"/>
      <c r="AB89" s="29"/>
      <c r="AC89" s="29"/>
      <c r="AD89" s="29"/>
      <c r="AE89" s="29"/>
      <c r="AF89" s="29"/>
    </row>
    <row r="90" spans="1:32" s="5" customFormat="1" ht="20.25" customHeight="1" thickBot="1" x14ac:dyDescent="0.3">
      <c r="A90" s="275"/>
      <c r="B90" s="268"/>
      <c r="C90" s="281"/>
      <c r="D90" s="40" t="s">
        <v>211</v>
      </c>
      <c r="E90" s="35">
        <f>SUM(Angiya:Wire!E90)</f>
        <v>0</v>
      </c>
      <c r="F90" s="11">
        <f>SUM(Angiya:Wire!F90)</f>
        <v>0</v>
      </c>
      <c r="G90" s="11">
        <f>SUM(Angiya:Wire!G90)</f>
        <v>0</v>
      </c>
      <c r="H90" s="11">
        <f>SUM(Angiya:Wire!H90)</f>
        <v>2</v>
      </c>
      <c r="I90" s="11">
        <f>SUM(Angiya:Wire!I90)</f>
        <v>6</v>
      </c>
      <c r="J90" s="12">
        <f>SUM(Angiya:Wire!J90)</f>
        <v>6</v>
      </c>
      <c r="AA90" s="29"/>
      <c r="AB90" s="29"/>
      <c r="AC90" s="29"/>
      <c r="AD90" s="29"/>
      <c r="AE90" s="29"/>
      <c r="AF90" s="29"/>
    </row>
    <row r="91" spans="1:32" s="5" customFormat="1" ht="20.25" customHeight="1" thickBot="1" x14ac:dyDescent="0.3">
      <c r="A91" s="275"/>
      <c r="B91" s="268"/>
      <c r="C91" s="281"/>
      <c r="D91" s="41" t="s">
        <v>212</v>
      </c>
      <c r="E91" s="36">
        <f>SUM(Angiya:Wire!E91)</f>
        <v>0</v>
      </c>
      <c r="F91" s="13">
        <f>SUM(Angiya:Wire!F91)</f>
        <v>0</v>
      </c>
      <c r="G91" s="13">
        <f>SUM(Angiya:Wire!G91)</f>
        <v>0</v>
      </c>
      <c r="H91" s="13">
        <f>SUM(Angiya:Wire!H91)</f>
        <v>0</v>
      </c>
      <c r="I91" s="13">
        <f>SUM(Angiya:Wire!I91)</f>
        <v>0</v>
      </c>
      <c r="J91" s="14">
        <f>SUM(Angiya:Wire!J91)</f>
        <v>0</v>
      </c>
      <c r="AA91" s="29"/>
      <c r="AB91" s="29"/>
      <c r="AC91" s="29"/>
      <c r="AD91" s="29"/>
      <c r="AE91" s="29"/>
      <c r="AF91" s="29"/>
    </row>
    <row r="92" spans="1:32" s="5" customFormat="1" ht="20.25" customHeight="1" thickBot="1" x14ac:dyDescent="0.3">
      <c r="A92" s="267">
        <v>11</v>
      </c>
      <c r="B92" s="279" t="s">
        <v>24</v>
      </c>
      <c r="C92" s="279" t="s">
        <v>61</v>
      </c>
      <c r="D92" s="39" t="s">
        <v>208</v>
      </c>
      <c r="E92" s="32">
        <f>SUM(Angiya:Wire!E92)</f>
        <v>0</v>
      </c>
      <c r="F92" s="15">
        <f>SUM(Angiya:Wire!F92)</f>
        <v>0</v>
      </c>
      <c r="G92" s="15">
        <f>SUM(Angiya:Wire!G92)</f>
        <v>1</v>
      </c>
      <c r="H92" s="15">
        <f>SUM(Angiya:Wire!H92)</f>
        <v>2</v>
      </c>
      <c r="I92" s="15">
        <f>SUM(Angiya:Wire!I92)</f>
        <v>7</v>
      </c>
      <c r="J92" s="16">
        <f>SUM(Angiya:Wire!J92)</f>
        <v>5</v>
      </c>
      <c r="AA92" s="29"/>
      <c r="AB92" s="29"/>
      <c r="AC92" s="29"/>
      <c r="AD92" s="29"/>
      <c r="AE92" s="29"/>
      <c r="AF92" s="29"/>
    </row>
    <row r="93" spans="1:32" s="5" customFormat="1" ht="20.25" customHeight="1" thickBot="1" x14ac:dyDescent="0.3">
      <c r="A93" s="267"/>
      <c r="B93" s="279"/>
      <c r="C93" s="279"/>
      <c r="D93" s="38" t="s">
        <v>86</v>
      </c>
      <c r="E93" s="33"/>
      <c r="F93" s="9">
        <f>SUM(Angiya:Wire!F93)</f>
        <v>0</v>
      </c>
      <c r="G93" s="8"/>
      <c r="H93" s="9">
        <f>SUM(Angiya:Wire!H93)</f>
        <v>0</v>
      </c>
      <c r="I93" s="8"/>
      <c r="J93" s="10"/>
      <c r="AA93" s="29"/>
      <c r="AB93" s="29"/>
      <c r="AC93" s="29"/>
      <c r="AD93" s="29"/>
      <c r="AE93" s="29"/>
      <c r="AF93" s="29"/>
    </row>
    <row r="94" spans="1:32" s="5" customFormat="1" ht="20.25" customHeight="1" thickBot="1" x14ac:dyDescent="0.3">
      <c r="A94" s="267"/>
      <c r="B94" s="279"/>
      <c r="C94" s="279"/>
      <c r="D94" s="39" t="s">
        <v>5</v>
      </c>
      <c r="E94" s="34">
        <f>SUM(Angiya:Wire!E94)</f>
        <v>0</v>
      </c>
      <c r="F94" s="8"/>
      <c r="G94" s="6">
        <f>SUM(Angiya:Wire!G94)</f>
        <v>0</v>
      </c>
      <c r="H94" s="8"/>
      <c r="I94" s="6">
        <f>SUM(Angiya:Wire!I94)</f>
        <v>0</v>
      </c>
      <c r="J94" s="10"/>
      <c r="AA94" s="29"/>
      <c r="AB94" s="29"/>
      <c r="AC94" s="29"/>
      <c r="AD94" s="29"/>
      <c r="AE94" s="29"/>
      <c r="AF94" s="29"/>
    </row>
    <row r="95" spans="1:32" s="5" customFormat="1" ht="20.25" customHeight="1" thickBot="1" x14ac:dyDescent="0.3">
      <c r="A95" s="267"/>
      <c r="B95" s="279"/>
      <c r="C95" s="279"/>
      <c r="D95" s="39" t="s">
        <v>209</v>
      </c>
      <c r="E95" s="34">
        <f>SUM(Angiya:Wire!E95)</f>
        <v>0</v>
      </c>
      <c r="F95" s="8"/>
      <c r="G95" s="6">
        <f>SUM(Angiya:Wire!G95)</f>
        <v>1</v>
      </c>
      <c r="H95" s="8"/>
      <c r="I95" s="6">
        <f>SUM(Angiya:Wire!I95)</f>
        <v>2</v>
      </c>
      <c r="J95" s="10"/>
      <c r="AA95" s="29"/>
      <c r="AB95" s="29"/>
      <c r="AC95" s="29"/>
      <c r="AD95" s="29"/>
      <c r="AE95" s="29"/>
      <c r="AF95" s="29"/>
    </row>
    <row r="96" spans="1:32" s="5" customFormat="1" ht="20.25" customHeight="1" thickBot="1" x14ac:dyDescent="0.3">
      <c r="A96" s="267"/>
      <c r="B96" s="279"/>
      <c r="C96" s="279"/>
      <c r="D96" s="39" t="s">
        <v>6</v>
      </c>
      <c r="E96" s="33"/>
      <c r="F96" s="6">
        <f>SUM(Angiya:Wire!F96)</f>
        <v>0</v>
      </c>
      <c r="G96" s="8"/>
      <c r="H96" s="6">
        <f>SUM(Angiya:Wire!H96)</f>
        <v>0</v>
      </c>
      <c r="I96" s="8"/>
      <c r="J96" s="7">
        <f>SUM(Angiya:Wire!J96)</f>
        <v>0</v>
      </c>
      <c r="AA96" s="29"/>
      <c r="AB96" s="29"/>
      <c r="AC96" s="29"/>
      <c r="AD96" s="29"/>
      <c r="AE96" s="29"/>
      <c r="AF96" s="29"/>
    </row>
    <row r="97" spans="1:32" s="5" customFormat="1" ht="20.25" customHeight="1" thickBot="1" x14ac:dyDescent="0.3">
      <c r="A97" s="267"/>
      <c r="B97" s="279"/>
      <c r="C97" s="279"/>
      <c r="D97" s="39" t="s">
        <v>7</v>
      </c>
      <c r="E97" s="34">
        <f>SUM(Angiya:Wire!E97)</f>
        <v>0</v>
      </c>
      <c r="F97" s="6">
        <f>SUM(Angiya:Wire!F97)</f>
        <v>0</v>
      </c>
      <c r="G97" s="6">
        <f>SUM(Angiya:Wire!G97)</f>
        <v>0</v>
      </c>
      <c r="H97" s="6">
        <f>SUM(Angiya:Wire!H97)</f>
        <v>0</v>
      </c>
      <c r="I97" s="6">
        <f>SUM(Angiya:Wire!I97)</f>
        <v>0</v>
      </c>
      <c r="J97" s="7">
        <f>SUM(Angiya:Wire!J97)</f>
        <v>0</v>
      </c>
      <c r="AA97" s="29"/>
      <c r="AB97" s="29"/>
      <c r="AC97" s="29"/>
      <c r="AD97" s="29"/>
      <c r="AE97" s="29"/>
      <c r="AF97" s="29"/>
    </row>
    <row r="98" spans="1:32" s="5" customFormat="1" ht="20.25" customHeight="1" thickBot="1" x14ac:dyDescent="0.3">
      <c r="A98" s="267"/>
      <c r="B98" s="279"/>
      <c r="C98" s="279"/>
      <c r="D98" s="40" t="s">
        <v>210</v>
      </c>
      <c r="E98" s="33"/>
      <c r="F98" s="6">
        <f>SUM(Angiya:Wire!F98)</f>
        <v>0</v>
      </c>
      <c r="G98" s="8"/>
      <c r="H98" s="6">
        <f>SUM(Angiya:Wire!H98)</f>
        <v>0</v>
      </c>
      <c r="I98" s="8"/>
      <c r="J98" s="7">
        <f>SUM(Angiya:Wire!J98)</f>
        <v>2</v>
      </c>
      <c r="AA98" s="29"/>
      <c r="AB98" s="29"/>
      <c r="AC98" s="29"/>
      <c r="AD98" s="29"/>
      <c r="AE98" s="29"/>
      <c r="AF98" s="29"/>
    </row>
    <row r="99" spans="1:32" s="5" customFormat="1" ht="20.25" customHeight="1" thickBot="1" x14ac:dyDescent="0.3">
      <c r="A99" s="267"/>
      <c r="B99" s="279"/>
      <c r="C99" s="279"/>
      <c r="D99" s="40" t="s">
        <v>211</v>
      </c>
      <c r="E99" s="35">
        <f>SUM(Angiya:Wire!E99)</f>
        <v>0</v>
      </c>
      <c r="F99" s="11">
        <f>SUM(Angiya:Wire!F99)</f>
        <v>0</v>
      </c>
      <c r="G99" s="11">
        <f>SUM(Angiya:Wire!G99)</f>
        <v>0</v>
      </c>
      <c r="H99" s="11">
        <f>SUM(Angiya:Wire!H99)</f>
        <v>2</v>
      </c>
      <c r="I99" s="11">
        <f>SUM(Angiya:Wire!I99)</f>
        <v>6</v>
      </c>
      <c r="J99" s="12">
        <f>SUM(Angiya:Wire!J99)</f>
        <v>6</v>
      </c>
      <c r="AA99" s="29"/>
      <c r="AB99" s="29"/>
      <c r="AC99" s="29"/>
      <c r="AD99" s="29"/>
      <c r="AE99" s="29"/>
      <c r="AF99" s="29"/>
    </row>
    <row r="100" spans="1:32" s="5" customFormat="1" ht="20.25" customHeight="1" thickBot="1" x14ac:dyDescent="0.3">
      <c r="A100" s="267"/>
      <c r="B100" s="279"/>
      <c r="C100" s="279"/>
      <c r="D100" s="41" t="s">
        <v>212</v>
      </c>
      <c r="E100" s="36">
        <f>SUM(Angiya:Wire!E100)</f>
        <v>0</v>
      </c>
      <c r="F100" s="13">
        <f>SUM(Angiya:Wire!F100)</f>
        <v>0</v>
      </c>
      <c r="G100" s="13">
        <f>SUM(Angiya:Wire!G100)</f>
        <v>0</v>
      </c>
      <c r="H100" s="13">
        <f>SUM(Angiya:Wire!H100)</f>
        <v>0</v>
      </c>
      <c r="I100" s="13">
        <f>SUM(Angiya:Wire!I100)</f>
        <v>0</v>
      </c>
      <c r="J100" s="14">
        <f>SUM(Angiya:Wire!J100)</f>
        <v>0</v>
      </c>
      <c r="AA100" s="29"/>
      <c r="AB100" s="29"/>
      <c r="AC100" s="29"/>
      <c r="AD100" s="29"/>
      <c r="AE100" s="29"/>
      <c r="AF100" s="29"/>
    </row>
    <row r="101" spans="1:32" s="5" customFormat="1" ht="20.25" customHeight="1" thickBot="1" x14ac:dyDescent="0.3">
      <c r="A101" s="267">
        <v>12</v>
      </c>
      <c r="B101" s="268" t="s">
        <v>25</v>
      </c>
      <c r="C101" s="279" t="s">
        <v>26</v>
      </c>
      <c r="D101" s="39" t="s">
        <v>208</v>
      </c>
      <c r="E101" s="32">
        <f>SUM(Angiya:Wire!E101)</f>
        <v>0</v>
      </c>
      <c r="F101" s="15">
        <f>SUM(Angiya:Wire!F101)</f>
        <v>0</v>
      </c>
      <c r="G101" s="15">
        <f>SUM(Angiya:Wire!G101)</f>
        <v>0</v>
      </c>
      <c r="H101" s="15">
        <f>SUM(Angiya:Wire!H101)</f>
        <v>0</v>
      </c>
      <c r="I101" s="15">
        <f>SUM(Angiya:Wire!I101)</f>
        <v>0</v>
      </c>
      <c r="J101" s="16">
        <f>SUM(Angiya:Wire!J101)</f>
        <v>0</v>
      </c>
      <c r="AA101" s="29"/>
      <c r="AB101" s="29"/>
      <c r="AC101" s="29"/>
      <c r="AD101" s="29"/>
      <c r="AE101" s="29"/>
      <c r="AF101" s="29"/>
    </row>
    <row r="102" spans="1:32" s="5" customFormat="1" ht="20.25" customHeight="1" thickBot="1" x14ac:dyDescent="0.3">
      <c r="A102" s="267"/>
      <c r="B102" s="268"/>
      <c r="C102" s="279"/>
      <c r="D102" s="38" t="s">
        <v>86</v>
      </c>
      <c r="E102" s="33"/>
      <c r="F102" s="9">
        <f>SUM(Angiya:Wire!F102)</f>
        <v>0</v>
      </c>
      <c r="G102" s="8"/>
      <c r="H102" s="9">
        <f>SUM(Angiya:Wire!H102)</f>
        <v>0</v>
      </c>
      <c r="I102" s="8"/>
      <c r="J102" s="10"/>
      <c r="AA102" s="29"/>
      <c r="AB102" s="29"/>
      <c r="AC102" s="29"/>
      <c r="AD102" s="29"/>
      <c r="AE102" s="29"/>
      <c r="AF102" s="29"/>
    </row>
    <row r="103" spans="1:32" s="5" customFormat="1" ht="20.25" customHeight="1" thickBot="1" x14ac:dyDescent="0.3">
      <c r="A103" s="267"/>
      <c r="B103" s="268"/>
      <c r="C103" s="279"/>
      <c r="D103" s="39" t="s">
        <v>5</v>
      </c>
      <c r="E103" s="34">
        <f>SUM(Angiya:Wire!E103)</f>
        <v>0</v>
      </c>
      <c r="F103" s="8"/>
      <c r="G103" s="6">
        <f>SUM(Angiya:Wire!G103)</f>
        <v>0</v>
      </c>
      <c r="H103" s="8"/>
      <c r="I103" s="6">
        <f>SUM(Angiya:Wire!I103)</f>
        <v>0</v>
      </c>
      <c r="J103" s="10"/>
      <c r="AA103" s="29"/>
      <c r="AB103" s="29"/>
      <c r="AC103" s="29"/>
      <c r="AD103" s="29"/>
      <c r="AE103" s="29"/>
      <c r="AF103" s="29"/>
    </row>
    <row r="104" spans="1:32" s="5" customFormat="1" ht="20.25" customHeight="1" thickBot="1" x14ac:dyDescent="0.3">
      <c r="A104" s="267"/>
      <c r="B104" s="268"/>
      <c r="C104" s="279"/>
      <c r="D104" s="39" t="s">
        <v>209</v>
      </c>
      <c r="E104" s="34">
        <f>SUM(Angiya:Wire!E104)</f>
        <v>0</v>
      </c>
      <c r="F104" s="8"/>
      <c r="G104" s="6">
        <f>SUM(Angiya:Wire!G104)</f>
        <v>0</v>
      </c>
      <c r="H104" s="8"/>
      <c r="I104" s="6">
        <f>SUM(Angiya:Wire!I104)</f>
        <v>0</v>
      </c>
      <c r="J104" s="10"/>
      <c r="AA104" s="29"/>
      <c r="AB104" s="29"/>
      <c r="AC104" s="29"/>
      <c r="AD104" s="29"/>
      <c r="AE104" s="29"/>
      <c r="AF104" s="29"/>
    </row>
    <row r="105" spans="1:32" s="5" customFormat="1" ht="20.25" customHeight="1" thickBot="1" x14ac:dyDescent="0.3">
      <c r="A105" s="267"/>
      <c r="B105" s="268"/>
      <c r="C105" s="279"/>
      <c r="D105" s="39" t="s">
        <v>6</v>
      </c>
      <c r="E105" s="33"/>
      <c r="F105" s="6">
        <f>SUM(Angiya:Wire!F105)</f>
        <v>0</v>
      </c>
      <c r="G105" s="8"/>
      <c r="H105" s="6">
        <f>SUM(Angiya:Wire!H105)</f>
        <v>0</v>
      </c>
      <c r="I105" s="8"/>
      <c r="J105" s="7">
        <f>SUM(Angiya:Wire!J105)</f>
        <v>0</v>
      </c>
      <c r="AA105" s="29"/>
      <c r="AB105" s="29"/>
      <c r="AC105" s="29"/>
      <c r="AD105" s="29"/>
      <c r="AE105" s="29"/>
      <c r="AF105" s="29"/>
    </row>
    <row r="106" spans="1:32" s="5" customFormat="1" ht="20.25" customHeight="1" thickBot="1" x14ac:dyDescent="0.3">
      <c r="A106" s="267"/>
      <c r="B106" s="268"/>
      <c r="C106" s="279"/>
      <c r="D106" s="39" t="s">
        <v>7</v>
      </c>
      <c r="E106" s="34">
        <f>SUM(Angiya:Wire!E106)</f>
        <v>0</v>
      </c>
      <c r="F106" s="6">
        <f>SUM(Angiya:Wire!F106)</f>
        <v>0</v>
      </c>
      <c r="G106" s="6">
        <f>SUM(Angiya:Wire!G106)</f>
        <v>0</v>
      </c>
      <c r="H106" s="6">
        <f>SUM(Angiya:Wire!H106)</f>
        <v>0</v>
      </c>
      <c r="I106" s="6">
        <f>SUM(Angiya:Wire!I106)</f>
        <v>0</v>
      </c>
      <c r="J106" s="7">
        <f>SUM(Angiya:Wire!J106)</f>
        <v>0</v>
      </c>
      <c r="AA106" s="29"/>
      <c r="AB106" s="29"/>
      <c r="AC106" s="29"/>
      <c r="AD106" s="29"/>
      <c r="AE106" s="29"/>
      <c r="AF106" s="29"/>
    </row>
    <row r="107" spans="1:32" s="5" customFormat="1" ht="20.25" customHeight="1" thickBot="1" x14ac:dyDescent="0.3">
      <c r="A107" s="267"/>
      <c r="B107" s="268"/>
      <c r="C107" s="279"/>
      <c r="D107" s="40" t="s">
        <v>210</v>
      </c>
      <c r="E107" s="33"/>
      <c r="F107" s="6">
        <f>SUM(Angiya:Wire!F107)</f>
        <v>0</v>
      </c>
      <c r="G107" s="8"/>
      <c r="H107" s="6">
        <f>SUM(Angiya:Wire!H107)</f>
        <v>0</v>
      </c>
      <c r="I107" s="8"/>
      <c r="J107" s="7">
        <f>SUM(Angiya:Wire!J107)</f>
        <v>0</v>
      </c>
      <c r="AA107" s="29"/>
      <c r="AB107" s="29"/>
      <c r="AC107" s="29"/>
      <c r="AD107" s="29"/>
      <c r="AE107" s="29"/>
      <c r="AF107" s="29"/>
    </row>
    <row r="108" spans="1:32" s="5" customFormat="1" ht="20.25" customHeight="1" thickBot="1" x14ac:dyDescent="0.3">
      <c r="A108" s="267"/>
      <c r="B108" s="268"/>
      <c r="C108" s="279"/>
      <c r="D108" s="40" t="s">
        <v>211</v>
      </c>
      <c r="E108" s="35">
        <f>SUM(Angiya:Wire!E108)</f>
        <v>0</v>
      </c>
      <c r="F108" s="11">
        <f>SUM(Angiya:Wire!F108)</f>
        <v>0</v>
      </c>
      <c r="G108" s="11">
        <f>SUM(Angiya:Wire!G108)</f>
        <v>0</v>
      </c>
      <c r="H108" s="11">
        <f>SUM(Angiya:Wire!H108)</f>
        <v>0</v>
      </c>
      <c r="I108" s="11">
        <f>SUM(Angiya:Wire!I108)</f>
        <v>0</v>
      </c>
      <c r="J108" s="12">
        <f>SUM(Angiya:Wire!J108)</f>
        <v>0</v>
      </c>
      <c r="AA108" s="29"/>
      <c r="AB108" s="29"/>
      <c r="AC108" s="29"/>
      <c r="AD108" s="29"/>
      <c r="AE108" s="29"/>
      <c r="AF108" s="29"/>
    </row>
    <row r="109" spans="1:32" s="5" customFormat="1" ht="20.25" customHeight="1" thickBot="1" x14ac:dyDescent="0.3">
      <c r="A109" s="267"/>
      <c r="B109" s="268"/>
      <c r="C109" s="279"/>
      <c r="D109" s="41" t="s">
        <v>212</v>
      </c>
      <c r="E109" s="36">
        <f>SUM(Angiya:Wire!E109)</f>
        <v>0</v>
      </c>
      <c r="F109" s="13">
        <f>SUM(Angiya:Wire!F109)</f>
        <v>0</v>
      </c>
      <c r="G109" s="13">
        <f>SUM(Angiya:Wire!G109)</f>
        <v>0</v>
      </c>
      <c r="H109" s="13">
        <f>SUM(Angiya:Wire!H109)</f>
        <v>0</v>
      </c>
      <c r="I109" s="13">
        <f>SUM(Angiya:Wire!I109)</f>
        <v>0</v>
      </c>
      <c r="J109" s="14">
        <f>SUM(Angiya:Wire!J109)</f>
        <v>0</v>
      </c>
      <c r="AA109" s="29"/>
      <c r="AB109" s="29"/>
      <c r="AC109" s="29"/>
      <c r="AD109" s="29"/>
      <c r="AE109" s="29"/>
      <c r="AF109" s="29"/>
    </row>
    <row r="110" spans="1:32" s="5" customFormat="1" ht="20.25" customHeight="1" thickBot="1" x14ac:dyDescent="0.3">
      <c r="A110" s="267">
        <v>13</v>
      </c>
      <c r="B110" s="280" t="s">
        <v>20</v>
      </c>
      <c r="C110" s="279" t="s">
        <v>27</v>
      </c>
      <c r="D110" s="39" t="s">
        <v>208</v>
      </c>
      <c r="E110" s="32">
        <f>SUM(Angiya:Wire!E110)</f>
        <v>0</v>
      </c>
      <c r="F110" s="15">
        <f>SUM(Angiya:Wire!F110)</f>
        <v>0</v>
      </c>
      <c r="G110" s="15">
        <f>SUM(Angiya:Wire!G110)</f>
        <v>0</v>
      </c>
      <c r="H110" s="15">
        <f>SUM(Angiya:Wire!H110)</f>
        <v>0</v>
      </c>
      <c r="I110" s="15">
        <f>SUM(Angiya:Wire!I110)</f>
        <v>0</v>
      </c>
      <c r="J110" s="16">
        <f>SUM(Angiya:Wire!J110)</f>
        <v>0</v>
      </c>
      <c r="AA110" s="29"/>
      <c r="AB110" s="29"/>
      <c r="AC110" s="29"/>
      <c r="AD110" s="29"/>
      <c r="AE110" s="29"/>
      <c r="AF110" s="29"/>
    </row>
    <row r="111" spans="1:32" s="5" customFormat="1" ht="20.25" customHeight="1" thickBot="1" x14ac:dyDescent="0.3">
      <c r="A111" s="267"/>
      <c r="B111" s="280"/>
      <c r="C111" s="279"/>
      <c r="D111" s="38" t="s">
        <v>86</v>
      </c>
      <c r="E111" s="33"/>
      <c r="F111" s="9">
        <f>SUM(Angiya:Wire!F111)</f>
        <v>0</v>
      </c>
      <c r="G111" s="8"/>
      <c r="H111" s="9">
        <f>SUM(Angiya:Wire!H111)</f>
        <v>0</v>
      </c>
      <c r="I111" s="8"/>
      <c r="J111" s="10"/>
      <c r="AA111" s="29"/>
      <c r="AB111" s="29"/>
      <c r="AC111" s="29"/>
      <c r="AD111" s="29"/>
      <c r="AE111" s="29"/>
      <c r="AF111" s="29"/>
    </row>
    <row r="112" spans="1:32" s="5" customFormat="1" ht="20.25" customHeight="1" thickBot="1" x14ac:dyDescent="0.3">
      <c r="A112" s="267"/>
      <c r="B112" s="280"/>
      <c r="C112" s="279"/>
      <c r="D112" s="39" t="s">
        <v>5</v>
      </c>
      <c r="E112" s="34">
        <f>SUM(Angiya:Wire!E112)</f>
        <v>0</v>
      </c>
      <c r="F112" s="8"/>
      <c r="G112" s="6">
        <f>SUM(Angiya:Wire!G112)</f>
        <v>0</v>
      </c>
      <c r="H112" s="8"/>
      <c r="I112" s="6">
        <f>SUM(Angiya:Wire!I112)</f>
        <v>0</v>
      </c>
      <c r="J112" s="10"/>
      <c r="AA112" s="29"/>
      <c r="AB112" s="29"/>
      <c r="AC112" s="29"/>
      <c r="AD112" s="29"/>
      <c r="AE112" s="29"/>
      <c r="AF112" s="29"/>
    </row>
    <row r="113" spans="1:32" s="5" customFormat="1" ht="20.25" customHeight="1" thickBot="1" x14ac:dyDescent="0.3">
      <c r="A113" s="267"/>
      <c r="B113" s="280"/>
      <c r="C113" s="279"/>
      <c r="D113" s="39" t="s">
        <v>209</v>
      </c>
      <c r="E113" s="34">
        <f>SUM(Angiya:Wire!E113)</f>
        <v>0</v>
      </c>
      <c r="F113" s="8"/>
      <c r="G113" s="6">
        <f>SUM(Angiya:Wire!G113)</f>
        <v>0</v>
      </c>
      <c r="H113" s="8"/>
      <c r="I113" s="6">
        <f>SUM(Angiya:Wire!I113)</f>
        <v>0</v>
      </c>
      <c r="J113" s="10"/>
      <c r="AA113" s="29"/>
      <c r="AB113" s="29"/>
      <c r="AC113" s="29"/>
      <c r="AD113" s="29"/>
      <c r="AE113" s="29"/>
      <c r="AF113" s="29"/>
    </row>
    <row r="114" spans="1:32" s="5" customFormat="1" ht="20.25" customHeight="1" thickBot="1" x14ac:dyDescent="0.3">
      <c r="A114" s="267"/>
      <c r="B114" s="280"/>
      <c r="C114" s="279"/>
      <c r="D114" s="39" t="s">
        <v>6</v>
      </c>
      <c r="E114" s="33"/>
      <c r="F114" s="6">
        <f>SUM(Angiya:Wire!F114)</f>
        <v>0</v>
      </c>
      <c r="G114" s="8"/>
      <c r="H114" s="6">
        <f>SUM(Angiya:Wire!H114)</f>
        <v>0</v>
      </c>
      <c r="I114" s="8"/>
      <c r="J114" s="7">
        <f>SUM(Angiya:Wire!J114)</f>
        <v>0</v>
      </c>
      <c r="AA114" s="30"/>
      <c r="AB114" s="30"/>
      <c r="AC114" s="30"/>
      <c r="AD114" s="30"/>
      <c r="AE114" s="30"/>
      <c r="AF114" s="30"/>
    </row>
    <row r="115" spans="1:32" s="5" customFormat="1" ht="20.25" customHeight="1" thickBot="1" x14ac:dyDescent="0.3">
      <c r="A115" s="267"/>
      <c r="B115" s="280"/>
      <c r="C115" s="279"/>
      <c r="D115" s="39" t="s">
        <v>7</v>
      </c>
      <c r="E115" s="34">
        <f>SUM(Angiya:Wire!E115)</f>
        <v>0</v>
      </c>
      <c r="F115" s="6">
        <f>SUM(Angiya:Wire!F115)</f>
        <v>0</v>
      </c>
      <c r="G115" s="6">
        <f>SUM(Angiya:Wire!G115)</f>
        <v>0</v>
      </c>
      <c r="H115" s="6">
        <f>SUM(Angiya:Wire!H115)</f>
        <v>0</v>
      </c>
      <c r="I115" s="6">
        <f>SUM(Angiya:Wire!I115)</f>
        <v>0</v>
      </c>
      <c r="J115" s="7">
        <f>SUM(Angiya:Wire!J115)</f>
        <v>0</v>
      </c>
      <c r="AA115" s="29"/>
      <c r="AB115" s="29"/>
      <c r="AC115" s="29"/>
      <c r="AD115" s="29"/>
      <c r="AE115" s="29"/>
      <c r="AF115" s="29"/>
    </row>
    <row r="116" spans="1:32" s="5" customFormat="1" ht="20.25" customHeight="1" thickBot="1" x14ac:dyDescent="0.3">
      <c r="A116" s="267"/>
      <c r="B116" s="280"/>
      <c r="C116" s="279"/>
      <c r="D116" s="40" t="s">
        <v>210</v>
      </c>
      <c r="E116" s="33"/>
      <c r="F116" s="6">
        <f>SUM(Angiya:Wire!F116)</f>
        <v>0</v>
      </c>
      <c r="G116" s="8"/>
      <c r="H116" s="6">
        <f>SUM(Angiya:Wire!H116)</f>
        <v>0</v>
      </c>
      <c r="I116" s="8"/>
      <c r="J116" s="7">
        <f>SUM(Angiya:Wire!J116)</f>
        <v>0</v>
      </c>
      <c r="AA116" s="29"/>
      <c r="AB116" s="29"/>
      <c r="AC116" s="29"/>
      <c r="AD116" s="29"/>
      <c r="AE116" s="29"/>
      <c r="AF116" s="29"/>
    </row>
    <row r="117" spans="1:32" s="5" customFormat="1" ht="20.25" customHeight="1" thickBot="1" x14ac:dyDescent="0.3">
      <c r="A117" s="267"/>
      <c r="B117" s="280"/>
      <c r="C117" s="279"/>
      <c r="D117" s="40" t="s">
        <v>211</v>
      </c>
      <c r="E117" s="35">
        <f>SUM(Angiya:Wire!E117)</f>
        <v>0</v>
      </c>
      <c r="F117" s="11">
        <f>SUM(Angiya:Wire!F117)</f>
        <v>0</v>
      </c>
      <c r="G117" s="11">
        <f>SUM(Angiya:Wire!G117)</f>
        <v>0</v>
      </c>
      <c r="H117" s="11">
        <f>SUM(Angiya:Wire!H117)</f>
        <v>0</v>
      </c>
      <c r="I117" s="11">
        <f>SUM(Angiya:Wire!I117)</f>
        <v>0</v>
      </c>
      <c r="J117" s="12">
        <f>SUM(Angiya:Wire!J117)</f>
        <v>0</v>
      </c>
      <c r="AA117" s="29"/>
      <c r="AB117" s="29"/>
      <c r="AC117" s="29"/>
      <c r="AD117" s="29"/>
      <c r="AE117" s="29"/>
      <c r="AF117" s="29"/>
    </row>
    <row r="118" spans="1:32" s="5" customFormat="1" ht="20.25" customHeight="1" thickBot="1" x14ac:dyDescent="0.3">
      <c r="A118" s="267"/>
      <c r="B118" s="280"/>
      <c r="C118" s="279"/>
      <c r="D118" s="41" t="s">
        <v>212</v>
      </c>
      <c r="E118" s="36">
        <f>SUM(Angiya:Wire!E118)</f>
        <v>0</v>
      </c>
      <c r="F118" s="13">
        <f>SUM(Angiya:Wire!F118)</f>
        <v>0</v>
      </c>
      <c r="G118" s="13">
        <f>SUM(Angiya:Wire!G118)</f>
        <v>0</v>
      </c>
      <c r="H118" s="13">
        <f>SUM(Angiya:Wire!H118)</f>
        <v>0</v>
      </c>
      <c r="I118" s="13">
        <f>SUM(Angiya:Wire!I118)</f>
        <v>0</v>
      </c>
      <c r="J118" s="14">
        <f>SUM(Angiya:Wire!J118)</f>
        <v>0</v>
      </c>
      <c r="AA118" s="29"/>
      <c r="AB118" s="29"/>
      <c r="AC118" s="29"/>
      <c r="AD118" s="29"/>
      <c r="AE118" s="29"/>
      <c r="AF118" s="29"/>
    </row>
    <row r="119" spans="1:32" s="5" customFormat="1" ht="20.25" customHeight="1" thickBot="1" x14ac:dyDescent="0.3">
      <c r="A119" s="267">
        <v>14</v>
      </c>
      <c r="B119" s="280" t="s">
        <v>28</v>
      </c>
      <c r="C119" s="279" t="s">
        <v>29</v>
      </c>
      <c r="D119" s="39" t="s">
        <v>208</v>
      </c>
      <c r="E119" s="32">
        <f>SUM(Angiya:Wire!E119)</f>
        <v>0</v>
      </c>
      <c r="F119" s="15">
        <f>SUM(Angiya:Wire!F119)</f>
        <v>0</v>
      </c>
      <c r="G119" s="15">
        <f>SUM(Angiya:Wire!G119)</f>
        <v>0</v>
      </c>
      <c r="H119" s="15">
        <f>SUM(Angiya:Wire!H119)</f>
        <v>0</v>
      </c>
      <c r="I119" s="15">
        <f>SUM(Angiya:Wire!I119)</f>
        <v>0</v>
      </c>
      <c r="J119" s="16">
        <f>SUM(Angiya:Wire!J119)</f>
        <v>0</v>
      </c>
      <c r="AA119" s="29"/>
      <c r="AB119" s="29"/>
      <c r="AC119" s="29"/>
      <c r="AD119" s="29"/>
      <c r="AE119" s="29"/>
      <c r="AF119" s="29"/>
    </row>
    <row r="120" spans="1:32" s="5" customFormat="1" ht="20.25" customHeight="1" thickBot="1" x14ac:dyDescent="0.3">
      <c r="A120" s="267"/>
      <c r="B120" s="280"/>
      <c r="C120" s="279"/>
      <c r="D120" s="38" t="s">
        <v>86</v>
      </c>
      <c r="E120" s="33"/>
      <c r="F120" s="9">
        <f>SUM(Angiya:Wire!F120)</f>
        <v>0</v>
      </c>
      <c r="G120" s="8"/>
      <c r="H120" s="9">
        <f>SUM(Angiya:Wire!H120)</f>
        <v>0</v>
      </c>
      <c r="I120" s="8"/>
      <c r="J120" s="10"/>
      <c r="AA120" s="29"/>
      <c r="AB120" s="29"/>
      <c r="AC120" s="29"/>
      <c r="AD120" s="29"/>
      <c r="AE120" s="29"/>
      <c r="AF120" s="29"/>
    </row>
    <row r="121" spans="1:32" s="5" customFormat="1" ht="20.25" customHeight="1" thickBot="1" x14ac:dyDescent="0.3">
      <c r="A121" s="267"/>
      <c r="B121" s="280"/>
      <c r="C121" s="279"/>
      <c r="D121" s="39" t="s">
        <v>5</v>
      </c>
      <c r="E121" s="34">
        <f>SUM(Angiya:Wire!E121)</f>
        <v>0</v>
      </c>
      <c r="F121" s="8"/>
      <c r="G121" s="6">
        <f>SUM(Angiya:Wire!G121)</f>
        <v>0</v>
      </c>
      <c r="H121" s="8"/>
      <c r="I121" s="6">
        <f>SUM(Angiya:Wire!I121)</f>
        <v>0</v>
      </c>
      <c r="J121" s="10"/>
      <c r="AA121" s="29"/>
      <c r="AB121" s="29"/>
      <c r="AC121" s="29"/>
      <c r="AD121" s="29"/>
      <c r="AE121" s="29"/>
      <c r="AF121" s="29"/>
    </row>
    <row r="122" spans="1:32" s="5" customFormat="1" ht="20.25" customHeight="1" thickBot="1" x14ac:dyDescent="0.3">
      <c r="A122" s="267"/>
      <c r="B122" s="280"/>
      <c r="C122" s="279"/>
      <c r="D122" s="39" t="s">
        <v>209</v>
      </c>
      <c r="E122" s="34">
        <f>SUM(Angiya:Wire!E122)</f>
        <v>0</v>
      </c>
      <c r="F122" s="8"/>
      <c r="G122" s="6">
        <f>SUM(Angiya:Wire!G122)</f>
        <v>0</v>
      </c>
      <c r="H122" s="8"/>
      <c r="I122" s="6">
        <f>SUM(Angiya:Wire!I122)</f>
        <v>0</v>
      </c>
      <c r="J122" s="10"/>
      <c r="AA122" s="29"/>
      <c r="AB122" s="29"/>
      <c r="AC122" s="29"/>
      <c r="AD122" s="29"/>
      <c r="AE122" s="29"/>
      <c r="AF122" s="29"/>
    </row>
    <row r="123" spans="1:32" s="5" customFormat="1" ht="20.25" customHeight="1" thickBot="1" x14ac:dyDescent="0.3">
      <c r="A123" s="267"/>
      <c r="B123" s="280"/>
      <c r="C123" s="279"/>
      <c r="D123" s="39" t="s">
        <v>6</v>
      </c>
      <c r="E123" s="33"/>
      <c r="F123" s="6">
        <f>SUM(Angiya:Wire!F123)</f>
        <v>0</v>
      </c>
      <c r="G123" s="8"/>
      <c r="H123" s="6">
        <f>SUM(Angiya:Wire!H123)</f>
        <v>0</v>
      </c>
      <c r="I123" s="8"/>
      <c r="J123" s="7">
        <f>SUM(Angiya:Wire!J123)</f>
        <v>0</v>
      </c>
      <c r="AA123" s="29"/>
      <c r="AB123" s="29"/>
      <c r="AC123" s="29"/>
      <c r="AD123" s="29"/>
      <c r="AE123" s="29"/>
      <c r="AF123" s="29"/>
    </row>
    <row r="124" spans="1:32" s="5" customFormat="1" ht="20.25" customHeight="1" thickBot="1" x14ac:dyDescent="0.3">
      <c r="A124" s="267"/>
      <c r="B124" s="280"/>
      <c r="C124" s="279"/>
      <c r="D124" s="39" t="s">
        <v>7</v>
      </c>
      <c r="E124" s="34">
        <f>SUM(Angiya:Wire!E124)</f>
        <v>0</v>
      </c>
      <c r="F124" s="6">
        <f>SUM(Angiya:Wire!F124)</f>
        <v>0</v>
      </c>
      <c r="G124" s="6">
        <f>SUM(Angiya:Wire!G124)</f>
        <v>0</v>
      </c>
      <c r="H124" s="6">
        <f>SUM(Angiya:Wire!H124)</f>
        <v>0</v>
      </c>
      <c r="I124" s="6">
        <f>SUM(Angiya:Wire!I124)</f>
        <v>0</v>
      </c>
      <c r="J124" s="7">
        <f>SUM(Angiya:Wire!J124)</f>
        <v>0</v>
      </c>
      <c r="AA124" s="29"/>
      <c r="AB124" s="29"/>
      <c r="AC124" s="29"/>
      <c r="AD124" s="29"/>
      <c r="AE124" s="29"/>
      <c r="AF124" s="29"/>
    </row>
    <row r="125" spans="1:32" s="5" customFormat="1" ht="20.25" customHeight="1" thickBot="1" x14ac:dyDescent="0.3">
      <c r="A125" s="267"/>
      <c r="B125" s="280"/>
      <c r="C125" s="279"/>
      <c r="D125" s="40" t="s">
        <v>210</v>
      </c>
      <c r="E125" s="33"/>
      <c r="F125" s="6">
        <f>SUM(Angiya:Wire!F125)</f>
        <v>0</v>
      </c>
      <c r="G125" s="8"/>
      <c r="H125" s="6">
        <f>SUM(Angiya:Wire!H125)</f>
        <v>0</v>
      </c>
      <c r="I125" s="8"/>
      <c r="J125" s="7">
        <f>SUM(Angiya:Wire!J125)</f>
        <v>0</v>
      </c>
      <c r="AA125" s="29"/>
      <c r="AB125" s="29"/>
      <c r="AC125" s="29"/>
      <c r="AD125" s="29"/>
      <c r="AE125" s="29"/>
      <c r="AF125" s="29"/>
    </row>
    <row r="126" spans="1:32" s="5" customFormat="1" ht="20.25" customHeight="1" thickBot="1" x14ac:dyDescent="0.3">
      <c r="A126" s="267"/>
      <c r="B126" s="280"/>
      <c r="C126" s="279"/>
      <c r="D126" s="40" t="s">
        <v>211</v>
      </c>
      <c r="E126" s="35">
        <f>SUM(Angiya:Wire!E126)</f>
        <v>0</v>
      </c>
      <c r="F126" s="11">
        <f>SUM(Angiya:Wire!F126)</f>
        <v>0</v>
      </c>
      <c r="G126" s="11">
        <f>SUM(Angiya:Wire!G126)</f>
        <v>0</v>
      </c>
      <c r="H126" s="11">
        <f>SUM(Angiya:Wire!H126)</f>
        <v>0</v>
      </c>
      <c r="I126" s="11">
        <f>SUM(Angiya:Wire!I126)</f>
        <v>0</v>
      </c>
      <c r="J126" s="12">
        <f>SUM(Angiya:Wire!J126)</f>
        <v>0</v>
      </c>
      <c r="AA126" s="29"/>
      <c r="AB126" s="29"/>
      <c r="AC126" s="29"/>
      <c r="AD126" s="29"/>
      <c r="AE126" s="29"/>
      <c r="AF126" s="29"/>
    </row>
    <row r="127" spans="1:32" s="5" customFormat="1" ht="20.25" customHeight="1" thickBot="1" x14ac:dyDescent="0.3">
      <c r="A127" s="267"/>
      <c r="B127" s="280"/>
      <c r="C127" s="279"/>
      <c r="D127" s="41" t="s">
        <v>212</v>
      </c>
      <c r="E127" s="36">
        <f>SUM(Angiya:Wire!E127)</f>
        <v>0</v>
      </c>
      <c r="F127" s="13">
        <f>SUM(Angiya:Wire!F127)</f>
        <v>0</v>
      </c>
      <c r="G127" s="13">
        <f>SUM(Angiya:Wire!G127)</f>
        <v>0</v>
      </c>
      <c r="H127" s="13">
        <f>SUM(Angiya:Wire!H127)</f>
        <v>0</v>
      </c>
      <c r="I127" s="13">
        <f>SUM(Angiya:Wire!I127)</f>
        <v>0</v>
      </c>
      <c r="J127" s="14">
        <f>SUM(Angiya:Wire!J127)</f>
        <v>0</v>
      </c>
      <c r="AA127" s="29"/>
      <c r="AB127" s="29"/>
      <c r="AC127" s="29"/>
      <c r="AD127" s="29"/>
      <c r="AE127" s="29"/>
      <c r="AF127" s="29"/>
    </row>
    <row r="128" spans="1:32" s="5" customFormat="1" ht="20.25" customHeight="1" thickBot="1" x14ac:dyDescent="0.3">
      <c r="A128" s="267">
        <v>15</v>
      </c>
      <c r="B128" s="280" t="s">
        <v>56</v>
      </c>
      <c r="C128" s="279" t="s">
        <v>99</v>
      </c>
      <c r="D128" s="39" t="s">
        <v>208</v>
      </c>
      <c r="E128" s="32">
        <f>SUM(Angiya:Wire!E128)</f>
        <v>0</v>
      </c>
      <c r="F128" s="15">
        <f>SUM(Angiya:Wire!F128)</f>
        <v>0</v>
      </c>
      <c r="G128" s="15">
        <f>SUM(Angiya:Wire!G128)</f>
        <v>0</v>
      </c>
      <c r="H128" s="15">
        <f>SUM(Angiya:Wire!H128)</f>
        <v>0</v>
      </c>
      <c r="I128" s="15">
        <f>SUM(Angiya:Wire!I128)</f>
        <v>0</v>
      </c>
      <c r="J128" s="16">
        <f>SUM(Angiya:Wire!J128)</f>
        <v>0</v>
      </c>
      <c r="AA128" s="29"/>
      <c r="AB128" s="29"/>
      <c r="AC128" s="29"/>
      <c r="AD128" s="29"/>
      <c r="AE128" s="29"/>
      <c r="AF128" s="29"/>
    </row>
    <row r="129" spans="1:32" s="5" customFormat="1" ht="20.25" customHeight="1" thickBot="1" x14ac:dyDescent="0.3">
      <c r="A129" s="267"/>
      <c r="B129" s="280"/>
      <c r="C129" s="279"/>
      <c r="D129" s="38" t="s">
        <v>86</v>
      </c>
      <c r="E129" s="33"/>
      <c r="F129" s="9">
        <f>SUM(Angiya:Wire!F129)</f>
        <v>0</v>
      </c>
      <c r="G129" s="8"/>
      <c r="H129" s="9">
        <f>SUM(Angiya:Wire!H129)</f>
        <v>0</v>
      </c>
      <c r="I129" s="8"/>
      <c r="J129" s="10"/>
      <c r="AA129" s="29"/>
      <c r="AB129" s="29"/>
      <c r="AC129" s="29"/>
      <c r="AD129" s="29"/>
      <c r="AE129" s="29"/>
      <c r="AF129" s="29"/>
    </row>
    <row r="130" spans="1:32" s="5" customFormat="1" ht="20.25" customHeight="1" thickBot="1" x14ac:dyDescent="0.3">
      <c r="A130" s="267"/>
      <c r="B130" s="280"/>
      <c r="C130" s="279"/>
      <c r="D130" s="39" t="s">
        <v>5</v>
      </c>
      <c r="E130" s="34">
        <f>SUM(Angiya:Wire!E130)</f>
        <v>0</v>
      </c>
      <c r="F130" s="8"/>
      <c r="G130" s="6">
        <f>SUM(Angiya:Wire!G130)</f>
        <v>0</v>
      </c>
      <c r="H130" s="8"/>
      <c r="I130" s="6">
        <f>SUM(Angiya:Wire!I130)</f>
        <v>0</v>
      </c>
      <c r="J130" s="10"/>
      <c r="AA130" s="29"/>
      <c r="AB130" s="29"/>
      <c r="AC130" s="29"/>
      <c r="AD130" s="29"/>
      <c r="AE130" s="29"/>
      <c r="AF130" s="29"/>
    </row>
    <row r="131" spans="1:32" s="5" customFormat="1" ht="20.25" customHeight="1" thickBot="1" x14ac:dyDescent="0.3">
      <c r="A131" s="267"/>
      <c r="B131" s="280"/>
      <c r="C131" s="279"/>
      <c r="D131" s="39" t="s">
        <v>209</v>
      </c>
      <c r="E131" s="34">
        <f>SUM(Angiya:Wire!E131)</f>
        <v>0</v>
      </c>
      <c r="F131" s="8"/>
      <c r="G131" s="6">
        <f>SUM(Angiya:Wire!G131)</f>
        <v>0</v>
      </c>
      <c r="H131" s="8"/>
      <c r="I131" s="6">
        <f>SUM(Angiya:Wire!I131)</f>
        <v>1</v>
      </c>
      <c r="J131" s="10"/>
      <c r="AA131" s="29"/>
      <c r="AB131" s="29"/>
      <c r="AC131" s="29"/>
      <c r="AD131" s="29"/>
      <c r="AE131" s="29"/>
      <c r="AF131" s="29"/>
    </row>
    <row r="132" spans="1:32" s="5" customFormat="1" ht="20.25" customHeight="1" thickBot="1" x14ac:dyDescent="0.3">
      <c r="A132" s="267"/>
      <c r="B132" s="280"/>
      <c r="C132" s="279"/>
      <c r="D132" s="39" t="s">
        <v>6</v>
      </c>
      <c r="E132" s="33"/>
      <c r="F132" s="6">
        <f>SUM(Angiya:Wire!F132)</f>
        <v>0</v>
      </c>
      <c r="G132" s="8"/>
      <c r="H132" s="6">
        <f>SUM(Angiya:Wire!H132)</f>
        <v>0</v>
      </c>
      <c r="I132" s="8"/>
      <c r="J132" s="7">
        <f>SUM(Angiya:Wire!J132)</f>
        <v>0</v>
      </c>
      <c r="AA132" s="29"/>
      <c r="AB132" s="29"/>
      <c r="AC132" s="29"/>
      <c r="AD132" s="29"/>
      <c r="AE132" s="29"/>
      <c r="AF132" s="29"/>
    </row>
    <row r="133" spans="1:32" s="5" customFormat="1" ht="20.25" customHeight="1" thickBot="1" x14ac:dyDescent="0.3">
      <c r="A133" s="267"/>
      <c r="B133" s="280"/>
      <c r="C133" s="279"/>
      <c r="D133" s="39" t="s">
        <v>7</v>
      </c>
      <c r="E133" s="34">
        <f>SUM(Angiya:Wire!E133)</f>
        <v>0</v>
      </c>
      <c r="F133" s="6">
        <f>SUM(Angiya:Wire!F133)</f>
        <v>0</v>
      </c>
      <c r="G133" s="6">
        <f>SUM(Angiya:Wire!G133)</f>
        <v>0</v>
      </c>
      <c r="H133" s="6">
        <f>SUM(Angiya:Wire!H133)</f>
        <v>0</v>
      </c>
      <c r="I133" s="6">
        <f>SUM(Angiya:Wire!I133)</f>
        <v>0</v>
      </c>
      <c r="J133" s="7">
        <f>SUM(Angiya:Wire!J133)</f>
        <v>0</v>
      </c>
      <c r="AA133" s="29"/>
      <c r="AB133" s="29"/>
      <c r="AC133" s="29"/>
      <c r="AD133" s="29"/>
      <c r="AE133" s="29"/>
      <c r="AF133" s="29"/>
    </row>
    <row r="134" spans="1:32" s="5" customFormat="1" ht="20.25" customHeight="1" thickBot="1" x14ac:dyDescent="0.3">
      <c r="A134" s="267"/>
      <c r="B134" s="280"/>
      <c r="C134" s="279"/>
      <c r="D134" s="40" t="s">
        <v>210</v>
      </c>
      <c r="E134" s="33"/>
      <c r="F134" s="6">
        <f>SUM(Angiya:Wire!F134)</f>
        <v>0</v>
      </c>
      <c r="G134" s="8"/>
      <c r="H134" s="6">
        <f>SUM(Angiya:Wire!H134)</f>
        <v>0</v>
      </c>
      <c r="I134" s="8"/>
      <c r="J134" s="7">
        <f>SUM(Angiya:Wire!J134)</f>
        <v>1</v>
      </c>
      <c r="AA134" s="29"/>
      <c r="AB134" s="29"/>
      <c r="AC134" s="29"/>
      <c r="AD134" s="29"/>
      <c r="AE134" s="29"/>
      <c r="AF134" s="29"/>
    </row>
    <row r="135" spans="1:32" s="5" customFormat="1" ht="20.25" customHeight="1" thickBot="1" x14ac:dyDescent="0.3">
      <c r="A135" s="267"/>
      <c r="B135" s="280"/>
      <c r="C135" s="279"/>
      <c r="D135" s="40" t="s">
        <v>211</v>
      </c>
      <c r="E135" s="35">
        <f>SUM(Angiya:Wire!E135)</f>
        <v>0</v>
      </c>
      <c r="F135" s="11">
        <f>SUM(Angiya:Wire!F135)</f>
        <v>1</v>
      </c>
      <c r="G135" s="11">
        <f>SUM(Angiya:Wire!G135)</f>
        <v>2</v>
      </c>
      <c r="H135" s="11">
        <f>SUM(Angiya:Wire!H135)</f>
        <v>1</v>
      </c>
      <c r="I135" s="11">
        <f>SUM(Angiya:Wire!I135)</f>
        <v>7</v>
      </c>
      <c r="J135" s="12">
        <f>SUM(Angiya:Wire!J135)</f>
        <v>9</v>
      </c>
      <c r="AA135" s="29"/>
      <c r="AB135" s="29"/>
      <c r="AC135" s="29"/>
      <c r="AD135" s="29"/>
      <c r="AE135" s="29"/>
      <c r="AF135" s="29"/>
    </row>
    <row r="136" spans="1:32" s="5" customFormat="1" ht="20.25" customHeight="1" thickBot="1" x14ac:dyDescent="0.3">
      <c r="A136" s="267"/>
      <c r="B136" s="280"/>
      <c r="C136" s="279"/>
      <c r="D136" s="41" t="s">
        <v>212</v>
      </c>
      <c r="E136" s="36">
        <f>SUM(Angiya:Wire!E136)</f>
        <v>0</v>
      </c>
      <c r="F136" s="13">
        <f>SUM(Angiya:Wire!F136)</f>
        <v>0</v>
      </c>
      <c r="G136" s="13">
        <f>SUM(Angiya:Wire!G136)</f>
        <v>0</v>
      </c>
      <c r="H136" s="13">
        <f>SUM(Angiya:Wire!H136)</f>
        <v>0</v>
      </c>
      <c r="I136" s="13">
        <f>SUM(Angiya:Wire!I136)</f>
        <v>0</v>
      </c>
      <c r="J136" s="14">
        <f>SUM(Angiya:Wire!J136)</f>
        <v>0</v>
      </c>
      <c r="AA136" s="29"/>
      <c r="AB136" s="29"/>
      <c r="AC136" s="29"/>
      <c r="AD136" s="29"/>
      <c r="AE136" s="29"/>
      <c r="AF136" s="29"/>
    </row>
    <row r="137" spans="1:32" s="5"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5" customFormat="1" ht="20.25" customHeight="1" thickBot="1" x14ac:dyDescent="0.3">
      <c r="A138" s="42">
        <v>18</v>
      </c>
      <c r="B138" s="107" t="s">
        <v>214</v>
      </c>
      <c r="C138" s="106" t="s">
        <v>67</v>
      </c>
      <c r="D138" s="50" t="s">
        <v>211</v>
      </c>
      <c r="E138" s="84">
        <f>SUM(Angiya:Wire!E138)</f>
        <v>0</v>
      </c>
      <c r="F138" s="85">
        <f>SUM(Angiya:Wire!F138)</f>
        <v>0</v>
      </c>
      <c r="G138" s="85">
        <f>SUM(Angiya:Wire!G138)</f>
        <v>0</v>
      </c>
      <c r="H138" s="85">
        <f>SUM(Angiya:Wire!H138)</f>
        <v>2</v>
      </c>
      <c r="I138" s="85">
        <f>SUM(Angiya:Wire!I138)</f>
        <v>1</v>
      </c>
      <c r="J138" s="86">
        <f>SUM(Angiya:Wire!J138)</f>
        <v>6</v>
      </c>
      <c r="AA138" s="29"/>
      <c r="AB138" s="29"/>
      <c r="AC138" s="29"/>
      <c r="AD138" s="29"/>
      <c r="AE138" s="29"/>
      <c r="AF138" s="29"/>
    </row>
    <row r="139" spans="1:32" s="5" customFormat="1" ht="20.25" customHeight="1" thickBot="1" x14ac:dyDescent="0.3">
      <c r="A139" s="267">
        <v>19</v>
      </c>
      <c r="B139" s="279" t="s">
        <v>216</v>
      </c>
      <c r="C139" s="269" t="s">
        <v>68</v>
      </c>
      <c r="D139" s="51" t="s">
        <v>211</v>
      </c>
      <c r="E139" s="87">
        <f>SUM(Angiya:Wire!E139)</f>
        <v>0</v>
      </c>
      <c r="F139" s="88">
        <f>SUM(Angiya:Wire!F139)</f>
        <v>1</v>
      </c>
      <c r="G139" s="88">
        <f>SUM(Angiya:Wire!G139)</f>
        <v>0</v>
      </c>
      <c r="H139" s="88">
        <f>SUM(Angiya:Wire!H139)</f>
        <v>1</v>
      </c>
      <c r="I139" s="88">
        <f>SUM(Angiya:Wire!I139)</f>
        <v>0</v>
      </c>
      <c r="J139" s="89">
        <f>SUM(Angiya:Wire!J139)</f>
        <v>2</v>
      </c>
      <c r="AA139" s="29"/>
      <c r="AB139" s="29"/>
      <c r="AC139" s="29"/>
      <c r="AD139" s="29"/>
      <c r="AE139" s="29"/>
      <c r="AF139" s="29"/>
    </row>
    <row r="140" spans="1:32" s="5" customFormat="1" ht="20.25" customHeight="1" thickBot="1" x14ac:dyDescent="0.3">
      <c r="A140" s="267"/>
      <c r="B140" s="279"/>
      <c r="C140" s="269"/>
      <c r="D140" s="52" t="s">
        <v>212</v>
      </c>
      <c r="E140" s="90">
        <f>SUM(Angiya:Wire!E140)</f>
        <v>0</v>
      </c>
      <c r="F140" s="91">
        <f>SUM(Angiya:Wire!F140)</f>
        <v>0</v>
      </c>
      <c r="G140" s="91">
        <f>SUM(Angiya:Wire!G140)</f>
        <v>0</v>
      </c>
      <c r="H140" s="91">
        <f>SUM(Angiya:Wire!H140)</f>
        <v>0</v>
      </c>
      <c r="I140" s="91">
        <f>SUM(Angiya:Wire!I140)</f>
        <v>0</v>
      </c>
      <c r="J140" s="92">
        <f>SUM(Angiya:Wire!J140)</f>
        <v>0</v>
      </c>
      <c r="AA140" s="29"/>
      <c r="AB140" s="29"/>
      <c r="AC140" s="29"/>
      <c r="AD140" s="29"/>
      <c r="AE140" s="29"/>
      <c r="AF140" s="29"/>
    </row>
    <row r="141" spans="1:32" s="5" customFormat="1" ht="20.25" customHeight="1" thickBot="1" x14ac:dyDescent="0.3">
      <c r="A141" s="267">
        <v>20</v>
      </c>
      <c r="B141" s="276" t="s">
        <v>70</v>
      </c>
      <c r="C141" s="277" t="s">
        <v>62</v>
      </c>
      <c r="D141" s="53" t="s">
        <v>208</v>
      </c>
      <c r="E141" s="60">
        <f>SUM(Angiya:Wire!E141)</f>
        <v>0</v>
      </c>
      <c r="F141" s="15">
        <f>SUM(Angiya:Wire!F141)</f>
        <v>0</v>
      </c>
      <c r="G141" s="15">
        <f>SUM(Angiya:Wire!G141)</f>
        <v>0</v>
      </c>
      <c r="H141" s="15">
        <f>SUM(Angiya:Wire!H141)</f>
        <v>0</v>
      </c>
      <c r="I141" s="15">
        <f>SUM(Angiya:Wire!I141)</f>
        <v>0</v>
      </c>
      <c r="J141" s="16">
        <f>SUM(Angiya:Wire!J141)</f>
        <v>1</v>
      </c>
      <c r="AA141" s="29"/>
      <c r="AB141" s="29"/>
      <c r="AC141" s="29"/>
      <c r="AD141" s="29"/>
      <c r="AE141" s="29"/>
      <c r="AF141" s="29"/>
    </row>
    <row r="142" spans="1:32" s="5" customFormat="1" ht="20.25" customHeight="1" thickBot="1" x14ac:dyDescent="0.3">
      <c r="A142" s="267"/>
      <c r="B142" s="276"/>
      <c r="C142" s="277"/>
      <c r="D142" s="54" t="s">
        <v>86</v>
      </c>
      <c r="E142" s="57"/>
      <c r="F142" s="9">
        <f>SUM(Angiya:Wire!F142)</f>
        <v>2</v>
      </c>
      <c r="G142" s="8"/>
      <c r="H142" s="9">
        <f>SUM(Angiya:Wire!H142)</f>
        <v>1</v>
      </c>
      <c r="I142" s="8"/>
      <c r="J142" s="10"/>
      <c r="AA142" s="29"/>
      <c r="AB142" s="29"/>
      <c r="AC142" s="29"/>
      <c r="AD142" s="29"/>
      <c r="AE142" s="29"/>
      <c r="AF142" s="29"/>
    </row>
    <row r="143" spans="1:32" s="5" customFormat="1" ht="20.25" customHeight="1" thickBot="1" x14ac:dyDescent="0.3">
      <c r="A143" s="267"/>
      <c r="B143" s="276"/>
      <c r="C143" s="277"/>
      <c r="D143" s="53" t="s">
        <v>5</v>
      </c>
      <c r="E143" s="56">
        <f>SUM(Angiya:Wire!E143)</f>
        <v>0</v>
      </c>
      <c r="F143" s="8"/>
      <c r="G143" s="6">
        <f>SUM(Angiya:Wire!G143)</f>
        <v>0</v>
      </c>
      <c r="H143" s="8"/>
      <c r="I143" s="6">
        <f>SUM(Angiya:Wire!I143)</f>
        <v>0</v>
      </c>
      <c r="J143" s="10"/>
      <c r="AA143" s="29"/>
      <c r="AB143" s="29"/>
      <c r="AC143" s="29"/>
      <c r="AD143" s="29"/>
      <c r="AE143" s="29"/>
      <c r="AF143" s="29"/>
    </row>
    <row r="144" spans="1:32" s="5" customFormat="1" ht="20.25" customHeight="1" thickBot="1" x14ac:dyDescent="0.3">
      <c r="A144" s="267"/>
      <c r="B144" s="276"/>
      <c r="C144" s="277"/>
      <c r="D144" s="53" t="s">
        <v>209</v>
      </c>
      <c r="E144" s="56">
        <f>SUM(Angiya:Wire!E144)</f>
        <v>0</v>
      </c>
      <c r="F144" s="8"/>
      <c r="G144" s="6">
        <f>SUM(Angiya:Wire!G144)</f>
        <v>0</v>
      </c>
      <c r="H144" s="8"/>
      <c r="I144" s="6">
        <f>SUM(Angiya:Wire!I144)</f>
        <v>0</v>
      </c>
      <c r="J144" s="10"/>
      <c r="AA144" s="29"/>
      <c r="AB144" s="29"/>
      <c r="AC144" s="29"/>
      <c r="AD144" s="29"/>
      <c r="AE144" s="29"/>
      <c r="AF144" s="29"/>
    </row>
    <row r="145" spans="1:32" s="5" customFormat="1" ht="20.25" customHeight="1" thickBot="1" x14ac:dyDescent="0.3">
      <c r="A145" s="267"/>
      <c r="B145" s="276"/>
      <c r="C145" s="277"/>
      <c r="D145" s="53" t="s">
        <v>6</v>
      </c>
      <c r="E145" s="57"/>
      <c r="F145" s="6">
        <f>SUM(Angiya:Wire!F145)</f>
        <v>0</v>
      </c>
      <c r="G145" s="8"/>
      <c r="H145" s="6">
        <f>SUM(Angiya:Wire!H145)</f>
        <v>0</v>
      </c>
      <c r="I145" s="8"/>
      <c r="J145" s="7">
        <f>SUM(Angiya:Wire!J145)</f>
        <v>0</v>
      </c>
      <c r="AA145" s="29"/>
      <c r="AB145" s="29"/>
      <c r="AC145" s="29"/>
      <c r="AD145" s="29"/>
      <c r="AE145" s="29"/>
      <c r="AF145" s="29"/>
    </row>
    <row r="146" spans="1:32" s="5" customFormat="1" ht="20.25" customHeight="1" thickBot="1" x14ac:dyDescent="0.3">
      <c r="A146" s="267"/>
      <c r="B146" s="276"/>
      <c r="C146" s="277"/>
      <c r="D146" s="53" t="s">
        <v>7</v>
      </c>
      <c r="E146" s="56">
        <f>SUM(Angiya:Wire!E146)</f>
        <v>0</v>
      </c>
      <c r="F146" s="6">
        <f>SUM(Angiya:Wire!F146)</f>
        <v>0</v>
      </c>
      <c r="G146" s="6">
        <f>SUM(Angiya:Wire!G146)</f>
        <v>0</v>
      </c>
      <c r="H146" s="6">
        <f>SUM(Angiya:Wire!H146)</f>
        <v>0</v>
      </c>
      <c r="I146" s="6">
        <f>SUM(Angiya:Wire!I146)</f>
        <v>0</v>
      </c>
      <c r="J146" s="7">
        <f>SUM(Angiya:Wire!J146)</f>
        <v>0</v>
      </c>
      <c r="AA146" s="29"/>
      <c r="AB146" s="29"/>
      <c r="AC146" s="29"/>
      <c r="AD146" s="29"/>
      <c r="AE146" s="29"/>
      <c r="AF146" s="29"/>
    </row>
    <row r="147" spans="1:32" s="5" customFormat="1" ht="20.25" customHeight="1" thickBot="1" x14ac:dyDescent="0.3">
      <c r="A147" s="267"/>
      <c r="B147" s="276"/>
      <c r="C147" s="277"/>
      <c r="D147" s="55" t="s">
        <v>210</v>
      </c>
      <c r="E147" s="57"/>
      <c r="F147" s="6">
        <f>SUM(Angiya:Wire!F147)</f>
        <v>0</v>
      </c>
      <c r="G147" s="8"/>
      <c r="H147" s="6">
        <f>SUM(Angiya:Wire!H147)</f>
        <v>0</v>
      </c>
      <c r="I147" s="8"/>
      <c r="J147" s="7">
        <f>SUM(Angiya:Wire!J147)</f>
        <v>1</v>
      </c>
      <c r="AA147" s="29"/>
      <c r="AB147" s="29"/>
      <c r="AC147" s="29"/>
      <c r="AD147" s="29"/>
      <c r="AE147" s="29"/>
      <c r="AF147" s="29"/>
    </row>
    <row r="148" spans="1:32" s="5" customFormat="1" ht="20.25" customHeight="1" thickBot="1" x14ac:dyDescent="0.3">
      <c r="A148" s="267"/>
      <c r="B148" s="276"/>
      <c r="C148" s="277"/>
      <c r="D148" s="55" t="s">
        <v>211</v>
      </c>
      <c r="E148" s="58">
        <f>SUM(Angiya:Wire!E148)</f>
        <v>0</v>
      </c>
      <c r="F148" s="11">
        <f>SUM(Angiya:Wire!F148)</f>
        <v>0</v>
      </c>
      <c r="G148" s="11">
        <f>SUM(Angiya:Wire!G148)</f>
        <v>0</v>
      </c>
      <c r="H148" s="11">
        <f>SUM(Angiya:Wire!H148)</f>
        <v>0</v>
      </c>
      <c r="I148" s="11">
        <f>SUM(Angiya:Wire!I148)</f>
        <v>0</v>
      </c>
      <c r="J148" s="12">
        <f>SUM(Angiya:Wire!J148)</f>
        <v>0</v>
      </c>
      <c r="AA148" s="29"/>
      <c r="AB148" s="29"/>
      <c r="AC148" s="29"/>
      <c r="AD148" s="29"/>
      <c r="AE148" s="29"/>
      <c r="AF148" s="29"/>
    </row>
    <row r="149" spans="1:32" s="5" customFormat="1" ht="20.25" customHeight="1" thickBot="1" x14ac:dyDescent="0.3">
      <c r="A149" s="267"/>
      <c r="B149" s="276"/>
      <c r="C149" s="277"/>
      <c r="D149" s="52" t="s">
        <v>212</v>
      </c>
      <c r="E149" s="59">
        <f>SUM(Angiya:Wire!E149)</f>
        <v>0</v>
      </c>
      <c r="F149" s="13">
        <f>SUM(Angiya:Wire!F149)</f>
        <v>0</v>
      </c>
      <c r="G149" s="13">
        <f>SUM(Angiya:Wire!G149)</f>
        <v>0</v>
      </c>
      <c r="H149" s="13">
        <f>SUM(Angiya:Wire!H149)</f>
        <v>0</v>
      </c>
      <c r="I149" s="13">
        <f>SUM(Angiya:Wire!I149)</f>
        <v>0</v>
      </c>
      <c r="J149" s="14">
        <f>SUM(Angiya:Wire!J149)</f>
        <v>0</v>
      </c>
      <c r="AA149" s="29"/>
      <c r="AB149" s="29"/>
      <c r="AC149" s="29"/>
      <c r="AD149" s="29"/>
      <c r="AE149" s="29"/>
      <c r="AF149" s="29"/>
    </row>
    <row r="150" spans="1:32" s="5" customFormat="1" ht="20.25" customHeight="1" thickBot="1" x14ac:dyDescent="0.3">
      <c r="A150" s="267">
        <v>21</v>
      </c>
      <c r="B150" s="276" t="s">
        <v>71</v>
      </c>
      <c r="C150" s="277" t="s">
        <v>69</v>
      </c>
      <c r="D150" s="54" t="s">
        <v>208</v>
      </c>
      <c r="E150" s="60">
        <f>SUM(Angiya:Wire!E150)</f>
        <v>0</v>
      </c>
      <c r="F150" s="15">
        <f>SUM(Angiya:Wire!F150)</f>
        <v>0</v>
      </c>
      <c r="G150" s="15">
        <f>SUM(Angiya:Wire!G150)</f>
        <v>0</v>
      </c>
      <c r="H150" s="15">
        <f>SUM(Angiya:Wire!H150)</f>
        <v>0</v>
      </c>
      <c r="I150" s="15">
        <f>SUM(Angiya:Wire!I150)</f>
        <v>0</v>
      </c>
      <c r="J150" s="16">
        <f>SUM(Angiya:Wire!J150)</f>
        <v>0</v>
      </c>
      <c r="AA150" s="29"/>
      <c r="AB150" s="29"/>
      <c r="AC150" s="29"/>
      <c r="AD150" s="29"/>
      <c r="AE150" s="29"/>
      <c r="AF150" s="29"/>
    </row>
    <row r="151" spans="1:32" s="5" customFormat="1" ht="20.25" customHeight="1" thickBot="1" x14ac:dyDescent="0.3">
      <c r="A151" s="267"/>
      <c r="B151" s="276"/>
      <c r="C151" s="277"/>
      <c r="D151" s="54" t="s">
        <v>86</v>
      </c>
      <c r="E151" s="57"/>
      <c r="F151" s="9">
        <f>SUM(Angiya:Wire!F151)</f>
        <v>0</v>
      </c>
      <c r="G151" s="8"/>
      <c r="H151" s="9">
        <f>SUM(Angiya:Wire!H151)</f>
        <v>0</v>
      </c>
      <c r="I151" s="8"/>
      <c r="J151" s="10"/>
      <c r="AA151" s="29"/>
      <c r="AB151" s="29"/>
      <c r="AC151" s="29"/>
      <c r="AD151" s="29"/>
      <c r="AE151" s="29"/>
      <c r="AF151" s="29"/>
    </row>
    <row r="152" spans="1:32" s="5" customFormat="1" ht="20.25" customHeight="1" thickBot="1" x14ac:dyDescent="0.3">
      <c r="A152" s="267"/>
      <c r="B152" s="276"/>
      <c r="C152" s="277"/>
      <c r="D152" s="53" t="s">
        <v>5</v>
      </c>
      <c r="E152" s="56">
        <f>SUM(Angiya:Wire!E152)</f>
        <v>0</v>
      </c>
      <c r="F152" s="8"/>
      <c r="G152" s="6">
        <f>SUM(Angiya:Wire!G152)</f>
        <v>0</v>
      </c>
      <c r="H152" s="8"/>
      <c r="I152" s="6">
        <f>SUM(Angiya:Wire!I152)</f>
        <v>0</v>
      </c>
      <c r="J152" s="10"/>
      <c r="AA152" s="29"/>
      <c r="AB152" s="29"/>
      <c r="AC152" s="29"/>
      <c r="AD152" s="29"/>
      <c r="AE152" s="29"/>
      <c r="AF152" s="29"/>
    </row>
    <row r="153" spans="1:32" s="5" customFormat="1" ht="20.25" customHeight="1" thickBot="1" x14ac:dyDescent="0.3">
      <c r="A153" s="267"/>
      <c r="B153" s="276"/>
      <c r="C153" s="277"/>
      <c r="D153" s="53" t="s">
        <v>209</v>
      </c>
      <c r="E153" s="56">
        <f>SUM(Angiya:Wire!E153)</f>
        <v>0</v>
      </c>
      <c r="F153" s="8"/>
      <c r="G153" s="6">
        <f>SUM(Angiya:Wire!G153)</f>
        <v>0</v>
      </c>
      <c r="H153" s="8"/>
      <c r="I153" s="6">
        <f>SUM(Angiya:Wire!I153)</f>
        <v>0</v>
      </c>
      <c r="J153" s="10"/>
      <c r="AA153" s="29"/>
      <c r="AB153" s="29"/>
      <c r="AC153" s="29"/>
      <c r="AD153" s="29"/>
      <c r="AE153" s="29"/>
      <c r="AF153" s="29"/>
    </row>
    <row r="154" spans="1:32" s="5" customFormat="1" ht="20.25" customHeight="1" thickBot="1" x14ac:dyDescent="0.3">
      <c r="A154" s="267"/>
      <c r="B154" s="276"/>
      <c r="C154" s="277"/>
      <c r="D154" s="53" t="s">
        <v>6</v>
      </c>
      <c r="E154" s="57"/>
      <c r="F154" s="6">
        <f>SUM(Angiya:Wire!F154)</f>
        <v>0</v>
      </c>
      <c r="G154" s="8"/>
      <c r="H154" s="6">
        <f>SUM(Angiya:Wire!H154)</f>
        <v>0</v>
      </c>
      <c r="I154" s="8"/>
      <c r="J154" s="7">
        <f>SUM(Angiya:Wire!J154)</f>
        <v>0</v>
      </c>
      <c r="AA154" s="29"/>
      <c r="AB154" s="29"/>
      <c r="AC154" s="29"/>
      <c r="AD154" s="29"/>
      <c r="AE154" s="29"/>
      <c r="AF154" s="29"/>
    </row>
    <row r="155" spans="1:32" s="5" customFormat="1" ht="20.25" customHeight="1" thickBot="1" x14ac:dyDescent="0.3">
      <c r="A155" s="267"/>
      <c r="B155" s="276"/>
      <c r="C155" s="277"/>
      <c r="D155" s="53" t="s">
        <v>7</v>
      </c>
      <c r="E155" s="56">
        <f>SUM(Angiya:Wire!E155)</f>
        <v>0</v>
      </c>
      <c r="F155" s="6">
        <f>SUM(Angiya:Wire!F155)</f>
        <v>0</v>
      </c>
      <c r="G155" s="6">
        <f>SUM(Angiya:Wire!G155)</f>
        <v>0</v>
      </c>
      <c r="H155" s="6">
        <f>SUM(Angiya:Wire!H155)</f>
        <v>0</v>
      </c>
      <c r="I155" s="6">
        <f>SUM(Angiya:Wire!I155)</f>
        <v>0</v>
      </c>
      <c r="J155" s="7">
        <f>SUM(Angiya:Wire!J155)</f>
        <v>0</v>
      </c>
      <c r="AA155" s="29"/>
      <c r="AB155" s="29"/>
      <c r="AC155" s="29"/>
      <c r="AD155" s="29"/>
      <c r="AE155" s="29"/>
      <c r="AF155" s="29"/>
    </row>
    <row r="156" spans="1:32" s="5" customFormat="1" ht="20.25" customHeight="1" thickBot="1" x14ac:dyDescent="0.3">
      <c r="A156" s="267"/>
      <c r="B156" s="276"/>
      <c r="C156" s="277"/>
      <c r="D156" s="55" t="s">
        <v>210</v>
      </c>
      <c r="E156" s="57"/>
      <c r="F156" s="6">
        <f>SUM(Angiya:Wire!F156)</f>
        <v>0</v>
      </c>
      <c r="G156" s="8"/>
      <c r="H156" s="6">
        <f>SUM(Angiya:Wire!H156)</f>
        <v>0</v>
      </c>
      <c r="I156" s="8"/>
      <c r="J156" s="7">
        <f>SUM(Angiya:Wire!J156)</f>
        <v>0</v>
      </c>
      <c r="AA156" s="29"/>
      <c r="AB156" s="29"/>
      <c r="AC156" s="29"/>
      <c r="AD156" s="29"/>
      <c r="AE156" s="29"/>
      <c r="AF156" s="29"/>
    </row>
    <row r="157" spans="1:32" s="5" customFormat="1" ht="20.25" customHeight="1" thickBot="1" x14ac:dyDescent="0.3">
      <c r="A157" s="267"/>
      <c r="B157" s="276"/>
      <c r="C157" s="277"/>
      <c r="D157" s="55" t="s">
        <v>211</v>
      </c>
      <c r="E157" s="58">
        <f>SUM(Angiya:Wire!E157)</f>
        <v>0</v>
      </c>
      <c r="F157" s="11">
        <f>SUM(Angiya:Wire!F157)</f>
        <v>0</v>
      </c>
      <c r="G157" s="11">
        <f>SUM(Angiya:Wire!G157)</f>
        <v>0</v>
      </c>
      <c r="H157" s="11">
        <f>SUM(Angiya:Wire!H157)</f>
        <v>0</v>
      </c>
      <c r="I157" s="11">
        <f>SUM(Angiya:Wire!I157)</f>
        <v>0</v>
      </c>
      <c r="J157" s="12">
        <f>SUM(Angiya:Wire!J157)</f>
        <v>0</v>
      </c>
      <c r="AA157" s="29"/>
      <c r="AB157" s="29"/>
      <c r="AC157" s="29"/>
      <c r="AD157" s="29"/>
      <c r="AE157" s="29"/>
      <c r="AF157" s="29"/>
    </row>
    <row r="158" spans="1:32" s="5" customFormat="1" ht="20.25" customHeight="1" thickBot="1" x14ac:dyDescent="0.3">
      <c r="A158" s="267"/>
      <c r="B158" s="276"/>
      <c r="C158" s="277"/>
      <c r="D158" s="52" t="s">
        <v>212</v>
      </c>
      <c r="E158" s="59">
        <f>SUM(Angiya:Wire!E158)</f>
        <v>0</v>
      </c>
      <c r="F158" s="13">
        <f>SUM(Angiya:Wire!F158)</f>
        <v>0</v>
      </c>
      <c r="G158" s="13">
        <f>SUM(Angiya:Wire!G158)</f>
        <v>0</v>
      </c>
      <c r="H158" s="13">
        <f>SUM(Angiya:Wire!H158)</f>
        <v>0</v>
      </c>
      <c r="I158" s="13">
        <f>SUM(Angiya:Wire!I158)</f>
        <v>0</v>
      </c>
      <c r="J158" s="14">
        <f>SUM(Angiya:Wire!J158)</f>
        <v>0</v>
      </c>
      <c r="AA158" s="29"/>
      <c r="AB158" s="29"/>
      <c r="AC158" s="29"/>
      <c r="AD158" s="29"/>
      <c r="AE158" s="29"/>
      <c r="AF158" s="29"/>
    </row>
    <row r="159" spans="1:32" s="5" customFormat="1" ht="20.25" customHeight="1" thickBot="1" x14ac:dyDescent="0.3">
      <c r="A159" s="267">
        <v>22</v>
      </c>
      <c r="B159" s="268" t="s">
        <v>32</v>
      </c>
      <c r="C159" s="269" t="s">
        <v>72</v>
      </c>
      <c r="D159" s="53" t="s">
        <v>208</v>
      </c>
      <c r="E159" s="60">
        <f>SUM(Angiya:Wire!E159)</f>
        <v>0</v>
      </c>
      <c r="F159" s="15">
        <f>SUM(Angiya:Wire!F159)</f>
        <v>0</v>
      </c>
      <c r="G159" s="15">
        <f>SUM(Angiya:Wire!G159)</f>
        <v>0</v>
      </c>
      <c r="H159" s="15">
        <f>SUM(Angiya:Wire!H159)</f>
        <v>0</v>
      </c>
      <c r="I159" s="15">
        <f>SUM(Angiya:Wire!I159)</f>
        <v>0</v>
      </c>
      <c r="J159" s="16">
        <f>SUM(Angiya:Wire!J159)</f>
        <v>0</v>
      </c>
      <c r="AA159" s="29"/>
      <c r="AB159" s="29"/>
      <c r="AC159" s="29"/>
      <c r="AD159" s="29"/>
      <c r="AE159" s="29"/>
      <c r="AF159" s="29"/>
    </row>
    <row r="160" spans="1:32" s="5" customFormat="1" ht="20.25" customHeight="1" thickBot="1" x14ac:dyDescent="0.3">
      <c r="A160" s="267"/>
      <c r="B160" s="268"/>
      <c r="C160" s="269"/>
      <c r="D160" s="54" t="s">
        <v>86</v>
      </c>
      <c r="E160" s="57"/>
      <c r="F160" s="9">
        <f>SUM(Angiya:Wire!F160)</f>
        <v>0</v>
      </c>
      <c r="G160" s="8"/>
      <c r="H160" s="9">
        <f>SUM(Angiya:Wire!H160)</f>
        <v>0</v>
      </c>
      <c r="I160" s="8"/>
      <c r="J160" s="10"/>
      <c r="AA160" s="29"/>
      <c r="AB160" s="29"/>
      <c r="AC160" s="29"/>
      <c r="AD160" s="29"/>
      <c r="AE160" s="29"/>
      <c r="AF160" s="29"/>
    </row>
    <row r="161" spans="1:32" s="5" customFormat="1" ht="20.25" customHeight="1" thickBot="1" x14ac:dyDescent="0.3">
      <c r="A161" s="267"/>
      <c r="B161" s="268"/>
      <c r="C161" s="269"/>
      <c r="D161" s="53" t="s">
        <v>5</v>
      </c>
      <c r="E161" s="56">
        <f>SUM(Angiya:Wire!E161)</f>
        <v>0</v>
      </c>
      <c r="F161" s="8"/>
      <c r="G161" s="6">
        <f>SUM(Angiya:Wire!G161)</f>
        <v>0</v>
      </c>
      <c r="H161" s="8"/>
      <c r="I161" s="6">
        <f>SUM(Angiya:Wire!I161)</f>
        <v>0</v>
      </c>
      <c r="J161" s="10"/>
      <c r="AA161" s="29"/>
      <c r="AB161" s="29"/>
      <c r="AC161" s="29"/>
      <c r="AD161" s="29"/>
      <c r="AE161" s="29"/>
      <c r="AF161" s="29"/>
    </row>
    <row r="162" spans="1:32" s="5" customFormat="1" ht="20.25" customHeight="1" thickBot="1" x14ac:dyDescent="0.3">
      <c r="A162" s="267"/>
      <c r="B162" s="268"/>
      <c r="C162" s="269"/>
      <c r="D162" s="53" t="s">
        <v>209</v>
      </c>
      <c r="E162" s="56">
        <f>SUM(Angiya:Wire!E162)</f>
        <v>0</v>
      </c>
      <c r="F162" s="8"/>
      <c r="G162" s="6">
        <f>SUM(Angiya:Wire!G162)</f>
        <v>0</v>
      </c>
      <c r="H162" s="8"/>
      <c r="I162" s="6">
        <f>SUM(Angiya:Wire!I162)</f>
        <v>0</v>
      </c>
      <c r="J162" s="10"/>
      <c r="AA162" s="29"/>
      <c r="AB162" s="29"/>
      <c r="AC162" s="29"/>
      <c r="AD162" s="29"/>
      <c r="AE162" s="29"/>
      <c r="AF162" s="29"/>
    </row>
    <row r="163" spans="1:32" s="5" customFormat="1" ht="20.25" customHeight="1" thickBot="1" x14ac:dyDescent="0.3">
      <c r="A163" s="267"/>
      <c r="B163" s="268"/>
      <c r="C163" s="269"/>
      <c r="D163" s="53" t="s">
        <v>6</v>
      </c>
      <c r="E163" s="57"/>
      <c r="F163" s="6">
        <f>SUM(Angiya:Wire!F163)</f>
        <v>0</v>
      </c>
      <c r="G163" s="8"/>
      <c r="H163" s="6">
        <f>SUM(Angiya:Wire!H163)</f>
        <v>0</v>
      </c>
      <c r="I163" s="8"/>
      <c r="J163" s="7">
        <f>SUM(Angiya:Wire!J163)</f>
        <v>0</v>
      </c>
      <c r="AA163" s="29"/>
      <c r="AB163" s="29"/>
      <c r="AC163" s="29"/>
      <c r="AD163" s="29"/>
      <c r="AE163" s="29"/>
      <c r="AF163" s="29"/>
    </row>
    <row r="164" spans="1:32" s="5" customFormat="1" ht="20.25" customHeight="1" thickBot="1" x14ac:dyDescent="0.3">
      <c r="A164" s="267"/>
      <c r="B164" s="268"/>
      <c r="C164" s="269"/>
      <c r="D164" s="53" t="s">
        <v>7</v>
      </c>
      <c r="E164" s="56">
        <f>SUM(Angiya:Wire!E164)</f>
        <v>0</v>
      </c>
      <c r="F164" s="6">
        <f>SUM(Angiya:Wire!F164)</f>
        <v>0</v>
      </c>
      <c r="G164" s="6">
        <f>SUM(Angiya:Wire!G164)</f>
        <v>0</v>
      </c>
      <c r="H164" s="6">
        <f>SUM(Angiya:Wire!H164)</f>
        <v>0</v>
      </c>
      <c r="I164" s="6">
        <f>SUM(Angiya:Wire!I164)</f>
        <v>0</v>
      </c>
      <c r="J164" s="7">
        <f>SUM(Angiya:Wire!J164)</f>
        <v>0</v>
      </c>
      <c r="AA164" s="29"/>
      <c r="AB164" s="29"/>
      <c r="AC164" s="29"/>
      <c r="AD164" s="29"/>
      <c r="AE164" s="29"/>
      <c r="AF164" s="29"/>
    </row>
    <row r="165" spans="1:32" s="5" customFormat="1" ht="20.25" customHeight="1" thickBot="1" x14ac:dyDescent="0.3">
      <c r="A165" s="267"/>
      <c r="B165" s="268"/>
      <c r="C165" s="269"/>
      <c r="D165" s="55" t="s">
        <v>210</v>
      </c>
      <c r="E165" s="57"/>
      <c r="F165" s="6">
        <f>SUM(Angiya:Wire!F165)</f>
        <v>0</v>
      </c>
      <c r="G165" s="8"/>
      <c r="H165" s="6">
        <f>SUM(Angiya:Wire!H165)</f>
        <v>0</v>
      </c>
      <c r="I165" s="8"/>
      <c r="J165" s="7">
        <f>SUM(Angiya:Wire!J165)</f>
        <v>0</v>
      </c>
      <c r="AA165" s="29"/>
      <c r="AB165" s="29"/>
      <c r="AC165" s="29"/>
      <c r="AD165" s="29"/>
      <c r="AE165" s="29"/>
      <c r="AF165" s="29"/>
    </row>
    <row r="166" spans="1:32" s="5" customFormat="1" ht="20.25" customHeight="1" thickBot="1" x14ac:dyDescent="0.3">
      <c r="A166" s="267"/>
      <c r="B166" s="268"/>
      <c r="C166" s="269"/>
      <c r="D166" s="55" t="s">
        <v>211</v>
      </c>
      <c r="E166" s="58">
        <f>SUM(Angiya:Wire!E166)</f>
        <v>0</v>
      </c>
      <c r="F166" s="11">
        <f>SUM(Angiya:Wire!F166)</f>
        <v>0</v>
      </c>
      <c r="G166" s="11">
        <f>SUM(Angiya:Wire!G166)</f>
        <v>0</v>
      </c>
      <c r="H166" s="11">
        <f>SUM(Angiya:Wire!H166)</f>
        <v>0</v>
      </c>
      <c r="I166" s="11">
        <f>SUM(Angiya:Wire!I166)</f>
        <v>0</v>
      </c>
      <c r="J166" s="12">
        <f>SUM(Angiya:Wire!J166)</f>
        <v>0</v>
      </c>
      <c r="AA166" s="29"/>
      <c r="AB166" s="29"/>
      <c r="AC166" s="29"/>
      <c r="AD166" s="29"/>
      <c r="AE166" s="29"/>
      <c r="AF166" s="29"/>
    </row>
    <row r="167" spans="1:32" s="5" customFormat="1" ht="20.25" customHeight="1" thickBot="1" x14ac:dyDescent="0.3">
      <c r="A167" s="267"/>
      <c r="B167" s="268"/>
      <c r="C167" s="269"/>
      <c r="D167" s="52" t="s">
        <v>212</v>
      </c>
      <c r="E167" s="59">
        <f>SUM(Angiya:Wire!E167)</f>
        <v>0</v>
      </c>
      <c r="F167" s="13">
        <f>SUM(Angiya:Wire!F167)</f>
        <v>0</v>
      </c>
      <c r="G167" s="13">
        <f>SUM(Angiya:Wire!G167)</f>
        <v>0</v>
      </c>
      <c r="H167" s="13">
        <f>SUM(Angiya:Wire!H167)</f>
        <v>0</v>
      </c>
      <c r="I167" s="13">
        <f>SUM(Angiya:Wire!I167)</f>
        <v>0</v>
      </c>
      <c r="J167" s="14">
        <f>SUM(Angiya:Wire!J167)</f>
        <v>0</v>
      </c>
      <c r="AA167" s="29"/>
      <c r="AB167" s="29"/>
      <c r="AC167" s="29"/>
      <c r="AD167" s="29"/>
      <c r="AE167" s="29"/>
      <c r="AF167" s="29"/>
    </row>
    <row r="168" spans="1:32" s="5" customFormat="1" ht="20.25" customHeight="1" thickBot="1" x14ac:dyDescent="0.3">
      <c r="A168" s="275">
        <v>23</v>
      </c>
      <c r="B168" s="268" t="s">
        <v>33</v>
      </c>
      <c r="C168" s="269" t="s">
        <v>73</v>
      </c>
      <c r="D168" s="53" t="s">
        <v>208</v>
      </c>
      <c r="E168" s="60">
        <f>SUM(Angiya:Wire!E168)</f>
        <v>0</v>
      </c>
      <c r="F168" s="15">
        <f>SUM(Angiya:Wire!F168)</f>
        <v>0</v>
      </c>
      <c r="G168" s="15">
        <f>SUM(Angiya:Wire!G168)</f>
        <v>0</v>
      </c>
      <c r="H168" s="15">
        <f>SUM(Angiya:Wire!H168)</f>
        <v>0</v>
      </c>
      <c r="I168" s="15">
        <f>SUM(Angiya:Wire!I168)</f>
        <v>0</v>
      </c>
      <c r="J168" s="16">
        <f>SUM(Angiya:Wire!J168)</f>
        <v>0</v>
      </c>
      <c r="AA168" s="29"/>
      <c r="AB168" s="29"/>
      <c r="AC168" s="29"/>
      <c r="AD168" s="29"/>
      <c r="AE168" s="29"/>
      <c r="AF168" s="29"/>
    </row>
    <row r="169" spans="1:32" s="5" customFormat="1" ht="20.25" customHeight="1" thickBot="1" x14ac:dyDescent="0.3">
      <c r="A169" s="275"/>
      <c r="B169" s="268"/>
      <c r="C169" s="269"/>
      <c r="D169" s="54" t="s">
        <v>86</v>
      </c>
      <c r="E169" s="57"/>
      <c r="F169" s="9">
        <f>SUM(Angiya:Wire!F169)</f>
        <v>0</v>
      </c>
      <c r="G169" s="8"/>
      <c r="H169" s="9">
        <f>SUM(Angiya:Wire!H169)</f>
        <v>0</v>
      </c>
      <c r="I169" s="8"/>
      <c r="J169" s="10"/>
      <c r="AA169" s="29"/>
      <c r="AB169" s="29"/>
      <c r="AC169" s="29"/>
      <c r="AD169" s="29"/>
      <c r="AE169" s="29"/>
      <c r="AF169" s="29"/>
    </row>
    <row r="170" spans="1:32" s="5" customFormat="1" ht="20.25" customHeight="1" thickBot="1" x14ac:dyDescent="0.3">
      <c r="A170" s="275"/>
      <c r="B170" s="268"/>
      <c r="C170" s="269"/>
      <c r="D170" s="53" t="s">
        <v>5</v>
      </c>
      <c r="E170" s="56">
        <f>SUM(Angiya:Wire!E170)</f>
        <v>0</v>
      </c>
      <c r="F170" s="8"/>
      <c r="G170" s="6">
        <f>SUM(Angiya:Wire!G170)</f>
        <v>0</v>
      </c>
      <c r="H170" s="8"/>
      <c r="I170" s="6">
        <f>SUM(Angiya:Wire!I170)</f>
        <v>0</v>
      </c>
      <c r="J170" s="10"/>
      <c r="AA170" s="29"/>
      <c r="AB170" s="29"/>
      <c r="AC170" s="29"/>
      <c r="AD170" s="29"/>
      <c r="AE170" s="29"/>
      <c r="AF170" s="29"/>
    </row>
    <row r="171" spans="1:32" s="5" customFormat="1" ht="20.25" customHeight="1" thickBot="1" x14ac:dyDescent="0.3">
      <c r="A171" s="275"/>
      <c r="B171" s="268"/>
      <c r="C171" s="269"/>
      <c r="D171" s="53" t="s">
        <v>209</v>
      </c>
      <c r="E171" s="56">
        <f>SUM(Angiya:Wire!E171)</f>
        <v>0</v>
      </c>
      <c r="F171" s="8"/>
      <c r="G171" s="6">
        <f>SUM(Angiya:Wire!G171)</f>
        <v>0</v>
      </c>
      <c r="H171" s="8"/>
      <c r="I171" s="6">
        <f>SUM(Angiya:Wire!I171)</f>
        <v>0</v>
      </c>
      <c r="J171" s="10"/>
      <c r="AA171" s="29"/>
      <c r="AB171" s="29"/>
      <c r="AC171" s="29"/>
      <c r="AD171" s="29"/>
      <c r="AE171" s="29"/>
      <c r="AF171" s="29"/>
    </row>
    <row r="172" spans="1:32" s="5" customFormat="1" ht="20.25" customHeight="1" thickBot="1" x14ac:dyDescent="0.3">
      <c r="A172" s="275"/>
      <c r="B172" s="268"/>
      <c r="C172" s="269"/>
      <c r="D172" s="53" t="s">
        <v>6</v>
      </c>
      <c r="E172" s="57"/>
      <c r="F172" s="6">
        <f>SUM(Angiya:Wire!F172)</f>
        <v>0</v>
      </c>
      <c r="G172" s="8"/>
      <c r="H172" s="6">
        <f>SUM(Angiya:Wire!H172)</f>
        <v>0</v>
      </c>
      <c r="I172" s="8"/>
      <c r="J172" s="7">
        <f>SUM(Angiya:Wire!J172)</f>
        <v>0</v>
      </c>
      <c r="AA172" s="29"/>
      <c r="AB172" s="29"/>
      <c r="AC172" s="29"/>
      <c r="AD172" s="29"/>
      <c r="AE172" s="29"/>
      <c r="AF172" s="29"/>
    </row>
    <row r="173" spans="1:32" s="5" customFormat="1" ht="20.25" customHeight="1" thickBot="1" x14ac:dyDescent="0.3">
      <c r="A173" s="275"/>
      <c r="B173" s="268"/>
      <c r="C173" s="269"/>
      <c r="D173" s="53" t="s">
        <v>7</v>
      </c>
      <c r="E173" s="56">
        <f>SUM(Angiya:Wire!E173)</f>
        <v>0</v>
      </c>
      <c r="F173" s="6">
        <f>SUM(Angiya:Wire!F173)</f>
        <v>0</v>
      </c>
      <c r="G173" s="6">
        <f>SUM(Angiya:Wire!G173)</f>
        <v>0</v>
      </c>
      <c r="H173" s="6">
        <f>SUM(Angiya:Wire!H173)</f>
        <v>0</v>
      </c>
      <c r="I173" s="6">
        <f>SUM(Angiya:Wire!I173)</f>
        <v>0</v>
      </c>
      <c r="J173" s="7">
        <f>SUM(Angiya:Wire!J173)</f>
        <v>0</v>
      </c>
      <c r="AA173" s="29"/>
      <c r="AB173" s="29"/>
      <c r="AC173" s="29"/>
      <c r="AD173" s="29"/>
      <c r="AE173" s="29"/>
      <c r="AF173" s="29"/>
    </row>
    <row r="174" spans="1:32" s="5" customFormat="1" ht="20.25" customHeight="1" thickBot="1" x14ac:dyDescent="0.3">
      <c r="A174" s="275"/>
      <c r="B174" s="268"/>
      <c r="C174" s="269"/>
      <c r="D174" s="55" t="s">
        <v>210</v>
      </c>
      <c r="E174" s="57"/>
      <c r="F174" s="6">
        <f>SUM(Angiya:Wire!F174)</f>
        <v>0</v>
      </c>
      <c r="G174" s="8"/>
      <c r="H174" s="6">
        <f>SUM(Angiya:Wire!H174)</f>
        <v>0</v>
      </c>
      <c r="I174" s="8"/>
      <c r="J174" s="7">
        <f>SUM(Angiya:Wire!J174)</f>
        <v>0</v>
      </c>
      <c r="AA174" s="29"/>
      <c r="AB174" s="29"/>
      <c r="AC174" s="29"/>
      <c r="AD174" s="29"/>
      <c r="AE174" s="29"/>
      <c r="AF174" s="29"/>
    </row>
    <row r="175" spans="1:32" s="5" customFormat="1" ht="20.25" customHeight="1" thickBot="1" x14ac:dyDescent="0.3">
      <c r="A175" s="275"/>
      <c r="B175" s="268"/>
      <c r="C175" s="269"/>
      <c r="D175" s="55" t="s">
        <v>211</v>
      </c>
      <c r="E175" s="58">
        <f>SUM(Angiya:Wire!E175)</f>
        <v>0</v>
      </c>
      <c r="F175" s="11">
        <f>SUM(Angiya:Wire!F175)</f>
        <v>0</v>
      </c>
      <c r="G175" s="11">
        <f>SUM(Angiya:Wire!G175)</f>
        <v>0</v>
      </c>
      <c r="H175" s="11">
        <f>SUM(Angiya:Wire!H175)</f>
        <v>0</v>
      </c>
      <c r="I175" s="11">
        <f>SUM(Angiya:Wire!I175)</f>
        <v>0</v>
      </c>
      <c r="J175" s="12">
        <f>SUM(Angiya:Wire!J175)</f>
        <v>0</v>
      </c>
      <c r="AA175" s="29"/>
      <c r="AB175" s="29"/>
      <c r="AC175" s="29"/>
      <c r="AD175" s="29"/>
      <c r="AE175" s="29"/>
      <c r="AF175" s="29"/>
    </row>
    <row r="176" spans="1:32" s="5" customFormat="1" ht="20.25" customHeight="1" thickBot="1" x14ac:dyDescent="0.3">
      <c r="A176" s="275"/>
      <c r="B176" s="268"/>
      <c r="C176" s="269"/>
      <c r="D176" s="52" t="s">
        <v>212</v>
      </c>
      <c r="E176" s="59">
        <f>SUM(Angiya:Wire!E176)</f>
        <v>0</v>
      </c>
      <c r="F176" s="13">
        <f>SUM(Angiya:Wire!F176)</f>
        <v>0</v>
      </c>
      <c r="G176" s="13">
        <f>SUM(Angiya:Wire!G176)</f>
        <v>0</v>
      </c>
      <c r="H176" s="13">
        <f>SUM(Angiya:Wire!H176)</f>
        <v>0</v>
      </c>
      <c r="I176" s="13">
        <f>SUM(Angiya:Wire!I176)</f>
        <v>0</v>
      </c>
      <c r="J176" s="14">
        <f>SUM(Angiya:Wire!J176)</f>
        <v>0</v>
      </c>
      <c r="AA176" s="29"/>
      <c r="AB176" s="29"/>
      <c r="AC176" s="29"/>
      <c r="AD176" s="29"/>
      <c r="AE176" s="29"/>
      <c r="AF176" s="29"/>
    </row>
    <row r="177" spans="1:32" s="5" customFormat="1" ht="20.25" customHeight="1" thickBot="1" x14ac:dyDescent="0.3">
      <c r="A177" s="267">
        <v>24</v>
      </c>
      <c r="B177" s="268" t="s">
        <v>215</v>
      </c>
      <c r="C177" s="269" t="s">
        <v>74</v>
      </c>
      <c r="D177" s="53" t="s">
        <v>208</v>
      </c>
      <c r="E177" s="60">
        <f>SUM(Angiya:Wire!E177)</f>
        <v>0</v>
      </c>
      <c r="F177" s="15">
        <f>SUM(Angiya:Wire!F177)</f>
        <v>0</v>
      </c>
      <c r="G177" s="15">
        <f>SUM(Angiya:Wire!G177)</f>
        <v>0</v>
      </c>
      <c r="H177" s="15">
        <f>SUM(Angiya:Wire!H177)</f>
        <v>0</v>
      </c>
      <c r="I177" s="15">
        <f>SUM(Angiya:Wire!I177)</f>
        <v>0</v>
      </c>
      <c r="J177" s="16">
        <f>SUM(Angiya:Wire!J177)</f>
        <v>0</v>
      </c>
      <c r="AA177" s="29"/>
      <c r="AB177" s="29"/>
      <c r="AC177" s="29"/>
      <c r="AD177" s="29"/>
      <c r="AE177" s="29"/>
      <c r="AF177" s="29"/>
    </row>
    <row r="178" spans="1:32" s="5" customFormat="1" ht="20.25" customHeight="1" thickBot="1" x14ac:dyDescent="0.3">
      <c r="A178" s="267"/>
      <c r="B178" s="268"/>
      <c r="C178" s="269"/>
      <c r="D178" s="54" t="s">
        <v>86</v>
      </c>
      <c r="E178" s="57"/>
      <c r="F178" s="9">
        <f>SUM(Angiya:Wire!F178)</f>
        <v>0</v>
      </c>
      <c r="G178" s="8"/>
      <c r="H178" s="9">
        <f>SUM(Angiya:Wire!H178)</f>
        <v>0</v>
      </c>
      <c r="I178" s="8"/>
      <c r="J178" s="10"/>
      <c r="AA178" s="29"/>
      <c r="AB178" s="29"/>
      <c r="AC178" s="29"/>
      <c r="AD178" s="29"/>
      <c r="AE178" s="29"/>
      <c r="AF178" s="29"/>
    </row>
    <row r="179" spans="1:32" s="5" customFormat="1" ht="20.25" customHeight="1" thickBot="1" x14ac:dyDescent="0.3">
      <c r="A179" s="267"/>
      <c r="B179" s="268"/>
      <c r="C179" s="269"/>
      <c r="D179" s="53" t="s">
        <v>5</v>
      </c>
      <c r="E179" s="56">
        <f>SUM(Angiya:Wire!E179)</f>
        <v>0</v>
      </c>
      <c r="F179" s="8"/>
      <c r="G179" s="6">
        <f>SUM(Angiya:Wire!G179)</f>
        <v>0</v>
      </c>
      <c r="H179" s="8"/>
      <c r="I179" s="6">
        <f>SUM(Angiya:Wire!I179)</f>
        <v>0</v>
      </c>
      <c r="J179" s="10"/>
      <c r="AA179" s="29"/>
      <c r="AB179" s="29"/>
      <c r="AC179" s="29"/>
      <c r="AD179" s="29"/>
      <c r="AE179" s="29"/>
      <c r="AF179" s="29"/>
    </row>
    <row r="180" spans="1:32" s="5" customFormat="1" ht="20.25" customHeight="1" thickBot="1" x14ac:dyDescent="0.3">
      <c r="A180" s="267"/>
      <c r="B180" s="268"/>
      <c r="C180" s="269"/>
      <c r="D180" s="53" t="s">
        <v>209</v>
      </c>
      <c r="E180" s="56">
        <f>SUM(Angiya:Wire!E180)</f>
        <v>0</v>
      </c>
      <c r="F180" s="8"/>
      <c r="G180" s="6">
        <f>SUM(Angiya:Wire!G180)</f>
        <v>0</v>
      </c>
      <c r="H180" s="8"/>
      <c r="I180" s="6">
        <f>SUM(Angiya:Wire!I180)</f>
        <v>0</v>
      </c>
      <c r="J180" s="10"/>
      <c r="AA180" s="29"/>
      <c r="AB180" s="29"/>
      <c r="AC180" s="29"/>
      <c r="AD180" s="29"/>
      <c r="AE180" s="29"/>
      <c r="AF180" s="29"/>
    </row>
    <row r="181" spans="1:32" s="5" customFormat="1" ht="20.25" customHeight="1" thickBot="1" x14ac:dyDescent="0.3">
      <c r="A181" s="267"/>
      <c r="B181" s="268"/>
      <c r="C181" s="269"/>
      <c r="D181" s="53" t="s">
        <v>6</v>
      </c>
      <c r="E181" s="57"/>
      <c r="F181" s="6">
        <f>SUM(Angiya:Wire!F181)</f>
        <v>0</v>
      </c>
      <c r="G181" s="8"/>
      <c r="H181" s="6">
        <f>SUM(Angiya:Wire!H181)</f>
        <v>0</v>
      </c>
      <c r="I181" s="8"/>
      <c r="J181" s="7">
        <f>SUM(Angiya:Wire!J181)</f>
        <v>0</v>
      </c>
      <c r="AA181" s="29"/>
      <c r="AB181" s="29"/>
      <c r="AC181" s="29"/>
      <c r="AD181" s="29"/>
      <c r="AE181" s="29"/>
      <c r="AF181" s="29"/>
    </row>
    <row r="182" spans="1:32" s="5" customFormat="1" ht="20.25" customHeight="1" thickBot="1" x14ac:dyDescent="0.3">
      <c r="A182" s="267"/>
      <c r="B182" s="268"/>
      <c r="C182" s="269"/>
      <c r="D182" s="53" t="s">
        <v>7</v>
      </c>
      <c r="E182" s="56">
        <f>SUM(Angiya:Wire!E182)</f>
        <v>0</v>
      </c>
      <c r="F182" s="6">
        <f>SUM(Angiya:Wire!F182)</f>
        <v>0</v>
      </c>
      <c r="G182" s="6">
        <f>SUM(Angiya:Wire!G182)</f>
        <v>0</v>
      </c>
      <c r="H182" s="6">
        <f>SUM(Angiya:Wire!H182)</f>
        <v>0</v>
      </c>
      <c r="I182" s="6">
        <f>SUM(Angiya:Wire!I182)</f>
        <v>0</v>
      </c>
      <c r="J182" s="7">
        <f>SUM(Angiya:Wire!J182)</f>
        <v>0</v>
      </c>
      <c r="AA182" s="29"/>
      <c r="AB182" s="29"/>
      <c r="AC182" s="29"/>
      <c r="AD182" s="29"/>
      <c r="AE182" s="29"/>
      <c r="AF182" s="29"/>
    </row>
    <row r="183" spans="1:32" s="5" customFormat="1" ht="20.25" customHeight="1" thickBot="1" x14ac:dyDescent="0.3">
      <c r="A183" s="267"/>
      <c r="B183" s="268"/>
      <c r="C183" s="269"/>
      <c r="D183" s="55" t="s">
        <v>210</v>
      </c>
      <c r="E183" s="57"/>
      <c r="F183" s="6">
        <f>SUM(Angiya:Wire!F183)</f>
        <v>0</v>
      </c>
      <c r="G183" s="8"/>
      <c r="H183" s="6">
        <f>SUM(Angiya:Wire!H183)</f>
        <v>0</v>
      </c>
      <c r="I183" s="8"/>
      <c r="J183" s="7">
        <f>SUM(Angiya:Wire!J183)</f>
        <v>0</v>
      </c>
      <c r="AA183" s="29"/>
      <c r="AB183" s="29"/>
      <c r="AC183" s="29"/>
      <c r="AD183" s="29"/>
      <c r="AE183" s="29"/>
      <c r="AF183" s="29"/>
    </row>
    <row r="184" spans="1:32" s="5" customFormat="1" ht="20.25" customHeight="1" thickBot="1" x14ac:dyDescent="0.3">
      <c r="A184" s="267"/>
      <c r="B184" s="268"/>
      <c r="C184" s="269"/>
      <c r="D184" s="55" t="s">
        <v>211</v>
      </c>
      <c r="E184" s="58">
        <f>SUM(Angiya:Wire!E184)</f>
        <v>0</v>
      </c>
      <c r="F184" s="11">
        <f>SUM(Angiya:Wire!F184)</f>
        <v>0</v>
      </c>
      <c r="G184" s="11">
        <f>SUM(Angiya:Wire!G184)</f>
        <v>0</v>
      </c>
      <c r="H184" s="11">
        <f>SUM(Angiya:Wire!H184)</f>
        <v>0</v>
      </c>
      <c r="I184" s="11">
        <f>SUM(Angiya:Wire!I184)</f>
        <v>0</v>
      </c>
      <c r="J184" s="12">
        <f>SUM(Angiya:Wire!J184)</f>
        <v>0</v>
      </c>
      <c r="AA184" s="29"/>
      <c r="AB184" s="29"/>
      <c r="AC184" s="29"/>
      <c r="AD184" s="29"/>
      <c r="AE184" s="29"/>
      <c r="AF184" s="29"/>
    </row>
    <row r="185" spans="1:32" s="5" customFormat="1" ht="20.25" customHeight="1" thickBot="1" x14ac:dyDescent="0.3">
      <c r="A185" s="267"/>
      <c r="B185" s="268"/>
      <c r="C185" s="269"/>
      <c r="D185" s="52" t="s">
        <v>212</v>
      </c>
      <c r="E185" s="59">
        <f>SUM(Angiya:Wire!E185)</f>
        <v>0</v>
      </c>
      <c r="F185" s="13">
        <f>SUM(Angiya:Wire!F185)</f>
        <v>0</v>
      </c>
      <c r="G185" s="13">
        <f>SUM(Angiya:Wire!G185)</f>
        <v>0</v>
      </c>
      <c r="H185" s="13">
        <f>SUM(Angiya:Wire!H185)</f>
        <v>0</v>
      </c>
      <c r="I185" s="13">
        <f>SUM(Angiya:Wire!I185)</f>
        <v>0</v>
      </c>
      <c r="J185" s="14">
        <f>SUM(Angiya:Wire!J185)</f>
        <v>0</v>
      </c>
      <c r="AA185" s="29"/>
      <c r="AB185" s="29"/>
      <c r="AC185" s="29"/>
      <c r="AD185" s="29"/>
      <c r="AE185" s="29"/>
      <c r="AF185" s="29"/>
    </row>
    <row r="186" spans="1:32" s="5" customFormat="1" ht="20.25" customHeight="1" thickBot="1" x14ac:dyDescent="0.3">
      <c r="A186" s="267">
        <v>25</v>
      </c>
      <c r="B186" s="268" t="s">
        <v>55</v>
      </c>
      <c r="C186" s="269" t="s">
        <v>75</v>
      </c>
      <c r="D186" s="53" t="s">
        <v>208</v>
      </c>
      <c r="E186" s="60">
        <f>SUM(Angiya:Wire!E186)</f>
        <v>0</v>
      </c>
      <c r="F186" s="15">
        <f>SUM(Angiya:Wire!F186)</f>
        <v>0</v>
      </c>
      <c r="G186" s="15">
        <f>SUM(Angiya:Wire!G186)</f>
        <v>0</v>
      </c>
      <c r="H186" s="15">
        <f>SUM(Angiya:Wire!H186)</f>
        <v>0</v>
      </c>
      <c r="I186" s="15">
        <f>SUM(Angiya:Wire!I186)</f>
        <v>0</v>
      </c>
      <c r="J186" s="16">
        <f>SUM(Angiya:Wire!J186)</f>
        <v>0</v>
      </c>
      <c r="AA186" s="29"/>
      <c r="AB186" s="29"/>
      <c r="AC186" s="29"/>
      <c r="AD186" s="29"/>
      <c r="AE186" s="29"/>
      <c r="AF186" s="29"/>
    </row>
    <row r="187" spans="1:32" s="5" customFormat="1" ht="20.25" customHeight="1" thickBot="1" x14ac:dyDescent="0.3">
      <c r="A187" s="267"/>
      <c r="B187" s="268"/>
      <c r="C187" s="269"/>
      <c r="D187" s="54" t="s">
        <v>86</v>
      </c>
      <c r="E187" s="57"/>
      <c r="F187" s="9">
        <f>SUM(Angiya:Wire!F187)</f>
        <v>0</v>
      </c>
      <c r="G187" s="8"/>
      <c r="H187" s="9">
        <f>SUM(Angiya:Wire!H187)</f>
        <v>0</v>
      </c>
      <c r="I187" s="8"/>
      <c r="J187" s="10"/>
      <c r="AA187" s="29"/>
      <c r="AB187" s="29"/>
      <c r="AC187" s="29"/>
      <c r="AD187" s="29"/>
      <c r="AE187" s="29"/>
      <c r="AF187" s="29"/>
    </row>
    <row r="188" spans="1:32" s="5" customFormat="1" ht="20.25" customHeight="1" thickBot="1" x14ac:dyDescent="0.3">
      <c r="A188" s="267"/>
      <c r="B188" s="268"/>
      <c r="C188" s="269"/>
      <c r="D188" s="53" t="s">
        <v>5</v>
      </c>
      <c r="E188" s="56">
        <f>SUM(Angiya:Wire!E188)</f>
        <v>0</v>
      </c>
      <c r="F188" s="8"/>
      <c r="G188" s="6">
        <f>SUM(Angiya:Wire!G188)</f>
        <v>0</v>
      </c>
      <c r="H188" s="8"/>
      <c r="I188" s="6">
        <f>SUM(Angiya:Wire!I188)</f>
        <v>0</v>
      </c>
      <c r="J188" s="10"/>
      <c r="AA188" s="29"/>
      <c r="AB188" s="29"/>
      <c r="AC188" s="29"/>
      <c r="AD188" s="29"/>
      <c r="AE188" s="29"/>
      <c r="AF188" s="29"/>
    </row>
    <row r="189" spans="1:32" s="5" customFormat="1" ht="20.25" customHeight="1" thickBot="1" x14ac:dyDescent="0.3">
      <c r="A189" s="267"/>
      <c r="B189" s="268"/>
      <c r="C189" s="269"/>
      <c r="D189" s="53" t="s">
        <v>209</v>
      </c>
      <c r="E189" s="56">
        <f>SUM(Angiya:Wire!E189)</f>
        <v>0</v>
      </c>
      <c r="F189" s="8"/>
      <c r="G189" s="6">
        <f>SUM(Angiya:Wire!G189)</f>
        <v>0</v>
      </c>
      <c r="H189" s="8"/>
      <c r="I189" s="6">
        <f>SUM(Angiya:Wire!I189)</f>
        <v>0</v>
      </c>
      <c r="J189" s="10"/>
      <c r="AA189" s="29"/>
      <c r="AB189" s="29"/>
      <c r="AC189" s="29"/>
      <c r="AD189" s="29"/>
      <c r="AE189" s="29"/>
      <c r="AF189" s="29"/>
    </row>
    <row r="190" spans="1:32" s="5" customFormat="1" ht="20.25" customHeight="1" thickBot="1" x14ac:dyDescent="0.3">
      <c r="A190" s="267"/>
      <c r="B190" s="268"/>
      <c r="C190" s="269"/>
      <c r="D190" s="53" t="s">
        <v>6</v>
      </c>
      <c r="E190" s="57"/>
      <c r="F190" s="6">
        <f>SUM(Angiya:Wire!F190)</f>
        <v>0</v>
      </c>
      <c r="G190" s="8"/>
      <c r="H190" s="6">
        <f>SUM(Angiya:Wire!H190)</f>
        <v>0</v>
      </c>
      <c r="I190" s="8"/>
      <c r="J190" s="7">
        <f>SUM(Angiya:Wire!J190)</f>
        <v>0</v>
      </c>
      <c r="AA190" s="29"/>
      <c r="AB190" s="29"/>
      <c r="AC190" s="29"/>
      <c r="AD190" s="29"/>
      <c r="AE190" s="29"/>
      <c r="AF190" s="29"/>
    </row>
    <row r="191" spans="1:32" s="5" customFormat="1" ht="20.25" customHeight="1" thickBot="1" x14ac:dyDescent="0.3">
      <c r="A191" s="267"/>
      <c r="B191" s="268"/>
      <c r="C191" s="269"/>
      <c r="D191" s="53" t="s">
        <v>7</v>
      </c>
      <c r="E191" s="56">
        <f>SUM(Angiya:Wire!E191)</f>
        <v>0</v>
      </c>
      <c r="F191" s="6">
        <f>SUM(Angiya:Wire!F191)</f>
        <v>0</v>
      </c>
      <c r="G191" s="6">
        <f>SUM(Angiya:Wire!G191)</f>
        <v>0</v>
      </c>
      <c r="H191" s="6">
        <f>SUM(Angiya:Wire!H191)</f>
        <v>0</v>
      </c>
      <c r="I191" s="6">
        <f>SUM(Angiya:Wire!I191)</f>
        <v>0</v>
      </c>
      <c r="J191" s="7">
        <f>SUM(Angiya:Wire!J191)</f>
        <v>0</v>
      </c>
      <c r="AA191" s="29"/>
      <c r="AB191" s="29"/>
      <c r="AC191" s="29"/>
      <c r="AD191" s="29"/>
      <c r="AE191" s="29"/>
      <c r="AF191" s="29"/>
    </row>
    <row r="192" spans="1:32" s="5" customFormat="1" ht="20.25" customHeight="1" thickBot="1" x14ac:dyDescent="0.3">
      <c r="A192" s="267"/>
      <c r="B192" s="268"/>
      <c r="C192" s="269"/>
      <c r="D192" s="55" t="s">
        <v>210</v>
      </c>
      <c r="E192" s="57"/>
      <c r="F192" s="6">
        <f>SUM(Angiya:Wire!F192)</f>
        <v>0</v>
      </c>
      <c r="G192" s="8"/>
      <c r="H192" s="6">
        <f>SUM(Angiya:Wire!H192)</f>
        <v>0</v>
      </c>
      <c r="I192" s="8"/>
      <c r="J192" s="7">
        <f>SUM(Angiya:Wire!J192)</f>
        <v>0</v>
      </c>
      <c r="AA192" s="29"/>
      <c r="AB192" s="29"/>
      <c r="AC192" s="29"/>
      <c r="AD192" s="29"/>
      <c r="AE192" s="29"/>
      <c r="AF192" s="29"/>
    </row>
    <row r="193" spans="1:32" s="5" customFormat="1" ht="20.25" customHeight="1" thickBot="1" x14ac:dyDescent="0.3">
      <c r="A193" s="267"/>
      <c r="B193" s="268"/>
      <c r="C193" s="269"/>
      <c r="D193" s="55" t="s">
        <v>211</v>
      </c>
      <c r="E193" s="58">
        <f>SUM(Angiya:Wire!E193)</f>
        <v>0</v>
      </c>
      <c r="F193" s="11">
        <f>SUM(Angiya:Wire!F193)</f>
        <v>0</v>
      </c>
      <c r="G193" s="11">
        <f>SUM(Angiya:Wire!G193)</f>
        <v>0</v>
      </c>
      <c r="H193" s="11">
        <f>SUM(Angiya:Wire!H193)</f>
        <v>0</v>
      </c>
      <c r="I193" s="11">
        <f>SUM(Angiya:Wire!I193)</f>
        <v>0</v>
      </c>
      <c r="J193" s="12">
        <f>SUM(Angiya:Wire!J193)</f>
        <v>0</v>
      </c>
      <c r="AA193" s="29"/>
      <c r="AB193" s="29"/>
      <c r="AC193" s="29"/>
      <c r="AD193" s="29"/>
      <c r="AE193" s="29"/>
      <c r="AF193" s="29"/>
    </row>
    <row r="194" spans="1:32" s="5" customFormat="1" ht="20.25" customHeight="1" thickBot="1" x14ac:dyDescent="0.3">
      <c r="A194" s="267"/>
      <c r="B194" s="268"/>
      <c r="C194" s="269"/>
      <c r="D194" s="52" t="s">
        <v>212</v>
      </c>
      <c r="E194" s="59">
        <f>SUM(Angiya:Wire!E194)</f>
        <v>0</v>
      </c>
      <c r="F194" s="13">
        <f>SUM(Angiya:Wire!F194)</f>
        <v>0</v>
      </c>
      <c r="G194" s="13">
        <f>SUM(Angiya:Wire!G194)</f>
        <v>0</v>
      </c>
      <c r="H194" s="13">
        <f>SUM(Angiya:Wire!H194)</f>
        <v>0</v>
      </c>
      <c r="I194" s="13">
        <f>SUM(Angiya:Wire!I194)</f>
        <v>0</v>
      </c>
      <c r="J194" s="14">
        <f>SUM(Angiya:Wire!J194)</f>
        <v>0</v>
      </c>
      <c r="AA194" s="29"/>
      <c r="AB194" s="29"/>
      <c r="AC194" s="29"/>
      <c r="AD194" s="29"/>
      <c r="AE194" s="29"/>
      <c r="AF194" s="29"/>
    </row>
    <row r="195" spans="1:32" s="5" customFormat="1" ht="20.25" customHeight="1" thickBot="1" x14ac:dyDescent="0.3">
      <c r="A195" s="104">
        <v>26</v>
      </c>
      <c r="B195" s="105" t="s">
        <v>35</v>
      </c>
      <c r="C195" s="106" t="s">
        <v>76</v>
      </c>
      <c r="D195" s="53" t="s">
        <v>7</v>
      </c>
      <c r="E195" s="93">
        <f>SUM(Angiya:Wire!E195)</f>
        <v>0</v>
      </c>
      <c r="F195" s="94">
        <f>SUM(Angiya:Wire!F195)</f>
        <v>0</v>
      </c>
      <c r="G195" s="94">
        <f>SUM(Angiya:Wire!G195)</f>
        <v>0</v>
      </c>
      <c r="H195" s="94">
        <f>SUM(Angiya:Wire!H195)</f>
        <v>0</v>
      </c>
      <c r="I195" s="94">
        <f>SUM(Angiya:Wire!I195)</f>
        <v>0</v>
      </c>
      <c r="J195" s="95">
        <f>SUM(Angiya:Wire!J195)</f>
        <v>0</v>
      </c>
      <c r="AA195" s="29"/>
      <c r="AB195" s="29"/>
      <c r="AC195" s="29"/>
      <c r="AD195" s="29"/>
      <c r="AE195" s="29"/>
      <c r="AF195" s="29"/>
    </row>
    <row r="196" spans="1:32" s="5" customFormat="1" ht="20.25" customHeight="1" thickBot="1" x14ac:dyDescent="0.3">
      <c r="A196" s="267">
        <v>27</v>
      </c>
      <c r="B196" s="268" t="s">
        <v>77</v>
      </c>
      <c r="C196" s="269" t="s">
        <v>78</v>
      </c>
      <c r="D196" s="51" t="s">
        <v>208</v>
      </c>
      <c r="E196" s="60">
        <f>SUM(Angiya:Wire!E196)</f>
        <v>0</v>
      </c>
      <c r="F196" s="15">
        <f>SUM(Angiya:Wire!F196)</f>
        <v>0</v>
      </c>
      <c r="G196" s="15">
        <f>SUM(Angiya:Wire!G196)</f>
        <v>0</v>
      </c>
      <c r="H196" s="15">
        <f>SUM(Angiya:Wire!H196)</f>
        <v>0</v>
      </c>
      <c r="I196" s="15">
        <f>SUM(Angiya:Wire!I196)</f>
        <v>0</v>
      </c>
      <c r="J196" s="16">
        <f>SUM(Angiya:Wire!J196)</f>
        <v>0</v>
      </c>
      <c r="AA196" s="29"/>
      <c r="AB196" s="29"/>
      <c r="AC196" s="29"/>
      <c r="AD196" s="29"/>
      <c r="AE196" s="29"/>
      <c r="AF196" s="29"/>
    </row>
    <row r="197" spans="1:32" s="5" customFormat="1" ht="20.25" customHeight="1" thickBot="1" x14ac:dyDescent="0.3">
      <c r="A197" s="267"/>
      <c r="B197" s="268"/>
      <c r="C197" s="269"/>
      <c r="D197" s="54" t="s">
        <v>86</v>
      </c>
      <c r="E197" s="57"/>
      <c r="F197" s="9">
        <f>SUM(Angiya:Wire!F197)</f>
        <v>0</v>
      </c>
      <c r="G197" s="8"/>
      <c r="H197" s="9">
        <f>SUM(Angiya:Wire!H197)</f>
        <v>0</v>
      </c>
      <c r="I197" s="8"/>
      <c r="J197" s="10"/>
      <c r="AA197" s="29"/>
      <c r="AB197" s="29"/>
      <c r="AC197" s="29"/>
      <c r="AD197" s="29"/>
      <c r="AE197" s="29"/>
      <c r="AF197" s="29"/>
    </row>
    <row r="198" spans="1:32" s="5" customFormat="1" ht="20.25" customHeight="1" thickBot="1" x14ac:dyDescent="0.3">
      <c r="A198" s="267"/>
      <c r="B198" s="268"/>
      <c r="C198" s="269"/>
      <c r="D198" s="53" t="s">
        <v>5</v>
      </c>
      <c r="E198" s="56">
        <f>SUM(Angiya:Wire!E198)</f>
        <v>0</v>
      </c>
      <c r="F198" s="8"/>
      <c r="G198" s="6">
        <f>SUM(Angiya:Wire!G198)</f>
        <v>0</v>
      </c>
      <c r="H198" s="8"/>
      <c r="I198" s="6">
        <f>SUM(Angiya:Wire!I198)</f>
        <v>0</v>
      </c>
      <c r="J198" s="10"/>
      <c r="AA198" s="29"/>
      <c r="AB198" s="29"/>
      <c r="AC198" s="29"/>
      <c r="AD198" s="29"/>
      <c r="AE198" s="29"/>
      <c r="AF198" s="29"/>
    </row>
    <row r="199" spans="1:32" s="5" customFormat="1" ht="20.25" customHeight="1" thickBot="1" x14ac:dyDescent="0.3">
      <c r="A199" s="267"/>
      <c r="B199" s="268"/>
      <c r="C199" s="269"/>
      <c r="D199" s="53" t="s">
        <v>209</v>
      </c>
      <c r="E199" s="56">
        <f>SUM(Angiya:Wire!E199)</f>
        <v>0</v>
      </c>
      <c r="F199" s="8"/>
      <c r="G199" s="6">
        <f>SUM(Angiya:Wire!G199)</f>
        <v>0</v>
      </c>
      <c r="H199" s="8"/>
      <c r="I199" s="6">
        <f>SUM(Angiya:Wire!I199)</f>
        <v>0</v>
      </c>
      <c r="J199" s="10"/>
      <c r="AA199" s="29"/>
      <c r="AB199" s="29"/>
      <c r="AC199" s="29"/>
      <c r="AD199" s="29"/>
      <c r="AE199" s="29"/>
      <c r="AF199" s="29"/>
    </row>
    <row r="200" spans="1:32" s="5" customFormat="1" ht="20.25" customHeight="1" thickBot="1" x14ac:dyDescent="0.3">
      <c r="A200" s="267"/>
      <c r="B200" s="268"/>
      <c r="C200" s="269"/>
      <c r="D200" s="53" t="s">
        <v>6</v>
      </c>
      <c r="E200" s="57"/>
      <c r="F200" s="6">
        <f>SUM(Angiya:Wire!F200)</f>
        <v>0</v>
      </c>
      <c r="G200" s="8"/>
      <c r="H200" s="6">
        <f>SUM(Angiya:Wire!H200)</f>
        <v>0</v>
      </c>
      <c r="I200" s="8"/>
      <c r="J200" s="7">
        <f>SUM(Angiya:Wire!J200)</f>
        <v>0</v>
      </c>
      <c r="AA200" s="29"/>
      <c r="AB200" s="29"/>
      <c r="AC200" s="29"/>
      <c r="AD200" s="29"/>
      <c r="AE200" s="29"/>
      <c r="AF200" s="29"/>
    </row>
    <row r="201" spans="1:32" s="5" customFormat="1" ht="20.25" customHeight="1" thickBot="1" x14ac:dyDescent="0.3">
      <c r="A201" s="267"/>
      <c r="B201" s="268"/>
      <c r="C201" s="269"/>
      <c r="D201" s="53" t="s">
        <v>7</v>
      </c>
      <c r="E201" s="56">
        <f>SUM(Angiya:Wire!E201)</f>
        <v>0</v>
      </c>
      <c r="F201" s="6">
        <f>SUM(Angiya:Wire!F201)</f>
        <v>0</v>
      </c>
      <c r="G201" s="6">
        <f>SUM(Angiya:Wire!G201)</f>
        <v>0</v>
      </c>
      <c r="H201" s="6">
        <f>SUM(Angiya:Wire!H201)</f>
        <v>0</v>
      </c>
      <c r="I201" s="6">
        <f>SUM(Angiya:Wire!I201)</f>
        <v>0</v>
      </c>
      <c r="J201" s="7">
        <f>SUM(Angiya:Wire!J201)</f>
        <v>0</v>
      </c>
      <c r="AA201" s="29"/>
      <c r="AB201" s="29"/>
      <c r="AC201" s="29"/>
      <c r="AD201" s="29"/>
      <c r="AE201" s="29"/>
      <c r="AF201" s="29"/>
    </row>
    <row r="202" spans="1:32" s="5" customFormat="1" ht="20.25" customHeight="1" thickBot="1" x14ac:dyDescent="0.3">
      <c r="A202" s="267"/>
      <c r="B202" s="268"/>
      <c r="C202" s="269"/>
      <c r="D202" s="55" t="s">
        <v>210</v>
      </c>
      <c r="E202" s="57"/>
      <c r="F202" s="6">
        <f>SUM(Angiya:Wire!F202)</f>
        <v>0</v>
      </c>
      <c r="G202" s="8"/>
      <c r="H202" s="6">
        <f>SUM(Angiya:Wire!H202)</f>
        <v>0</v>
      </c>
      <c r="I202" s="8"/>
      <c r="J202" s="7">
        <f>SUM(Angiya:Wire!J202)</f>
        <v>0</v>
      </c>
      <c r="AA202" s="29"/>
      <c r="AB202" s="29"/>
      <c r="AC202" s="29"/>
      <c r="AD202" s="29"/>
      <c r="AE202" s="29"/>
      <c r="AF202" s="29"/>
    </row>
    <row r="203" spans="1:32" s="5" customFormat="1" ht="20.25" customHeight="1" thickBot="1" x14ac:dyDescent="0.3">
      <c r="A203" s="267"/>
      <c r="B203" s="268"/>
      <c r="C203" s="269"/>
      <c r="D203" s="55" t="s">
        <v>211</v>
      </c>
      <c r="E203" s="58">
        <f>SUM(Angiya:Wire!E203)</f>
        <v>0</v>
      </c>
      <c r="F203" s="11">
        <f>SUM(Angiya:Wire!F203)</f>
        <v>0</v>
      </c>
      <c r="G203" s="11">
        <f>SUM(Angiya:Wire!G203)</f>
        <v>0</v>
      </c>
      <c r="H203" s="11">
        <f>SUM(Angiya:Wire!H203)</f>
        <v>0</v>
      </c>
      <c r="I203" s="11">
        <f>SUM(Angiya:Wire!I203)</f>
        <v>0</v>
      </c>
      <c r="J203" s="12">
        <f>SUM(Angiya:Wire!J203)</f>
        <v>1</v>
      </c>
      <c r="AA203" s="29"/>
      <c r="AB203" s="29"/>
      <c r="AC203" s="29"/>
      <c r="AD203" s="29"/>
      <c r="AE203" s="29"/>
      <c r="AF203" s="29"/>
    </row>
    <row r="204" spans="1:32" s="5" customFormat="1" ht="20.25" customHeight="1" thickBot="1" x14ac:dyDescent="0.3">
      <c r="A204" s="267"/>
      <c r="B204" s="268"/>
      <c r="C204" s="269"/>
      <c r="D204" s="52" t="s">
        <v>212</v>
      </c>
      <c r="E204" s="59">
        <f>SUM(Angiya:Wire!E204)</f>
        <v>0</v>
      </c>
      <c r="F204" s="13">
        <f>SUM(Angiya:Wire!F204)</f>
        <v>0</v>
      </c>
      <c r="G204" s="13">
        <f>SUM(Angiya:Wire!G204)</f>
        <v>0</v>
      </c>
      <c r="H204" s="13">
        <f>SUM(Angiya:Wire!H204)</f>
        <v>0</v>
      </c>
      <c r="I204" s="13">
        <f>SUM(Angiya:Wire!I204)</f>
        <v>0</v>
      </c>
      <c r="J204" s="14">
        <f>SUM(Angiya:Wire!J204)</f>
        <v>0</v>
      </c>
      <c r="AA204" s="29"/>
      <c r="AB204" s="29"/>
      <c r="AC204" s="29"/>
      <c r="AD204" s="29"/>
      <c r="AE204" s="29"/>
      <c r="AF204" s="29"/>
    </row>
    <row r="205" spans="1:32" s="5" customFormat="1" ht="20.25" customHeight="1" thickBot="1" x14ac:dyDescent="0.3">
      <c r="A205" s="267">
        <v>28</v>
      </c>
      <c r="B205" s="268" t="s">
        <v>36</v>
      </c>
      <c r="C205" s="269" t="s">
        <v>79</v>
      </c>
      <c r="D205" s="53" t="s">
        <v>208</v>
      </c>
      <c r="E205" s="60">
        <f>SUM(Angiya:Wire!E205)</f>
        <v>0</v>
      </c>
      <c r="F205" s="15">
        <f>SUM(Angiya:Wire!F205)</f>
        <v>0</v>
      </c>
      <c r="G205" s="15">
        <f>SUM(Angiya:Wire!G205)</f>
        <v>0</v>
      </c>
      <c r="H205" s="15">
        <f>SUM(Angiya:Wire!H205)</f>
        <v>0</v>
      </c>
      <c r="I205" s="15">
        <f>SUM(Angiya:Wire!I205)</f>
        <v>0</v>
      </c>
      <c r="J205" s="16">
        <f>SUM(Angiya:Wire!J205)</f>
        <v>0</v>
      </c>
      <c r="AA205" s="29"/>
      <c r="AB205" s="29"/>
      <c r="AC205" s="29"/>
      <c r="AD205" s="29"/>
      <c r="AE205" s="29"/>
      <c r="AF205" s="29"/>
    </row>
    <row r="206" spans="1:32" s="5" customFormat="1" ht="20.25" customHeight="1" thickBot="1" x14ac:dyDescent="0.3">
      <c r="A206" s="267"/>
      <c r="B206" s="268"/>
      <c r="C206" s="269"/>
      <c r="D206" s="54" t="s">
        <v>86</v>
      </c>
      <c r="E206" s="57"/>
      <c r="F206" s="9">
        <f>SUM(Angiya:Wire!F206)</f>
        <v>0</v>
      </c>
      <c r="G206" s="8"/>
      <c r="H206" s="9">
        <f>SUM(Angiya:Wire!H206)</f>
        <v>0</v>
      </c>
      <c r="I206" s="8"/>
      <c r="J206" s="10"/>
      <c r="AA206" s="29"/>
      <c r="AB206" s="29"/>
      <c r="AC206" s="29"/>
      <c r="AD206" s="29"/>
      <c r="AE206" s="29"/>
      <c r="AF206" s="29"/>
    </row>
    <row r="207" spans="1:32" s="5" customFormat="1" ht="20.25" customHeight="1" thickBot="1" x14ac:dyDescent="0.3">
      <c r="A207" s="267"/>
      <c r="B207" s="268"/>
      <c r="C207" s="269"/>
      <c r="D207" s="53" t="s">
        <v>5</v>
      </c>
      <c r="E207" s="56">
        <f>SUM(Angiya:Wire!E207)</f>
        <v>0</v>
      </c>
      <c r="F207" s="8"/>
      <c r="G207" s="6">
        <f>SUM(Angiya:Wire!G207)</f>
        <v>0</v>
      </c>
      <c r="H207" s="8"/>
      <c r="I207" s="6">
        <f>SUM(Angiya:Wire!I207)</f>
        <v>0</v>
      </c>
      <c r="J207" s="10"/>
      <c r="AA207" s="29"/>
      <c r="AB207" s="29"/>
      <c r="AC207" s="29"/>
      <c r="AD207" s="29"/>
      <c r="AE207" s="29"/>
      <c r="AF207" s="29"/>
    </row>
    <row r="208" spans="1:32" s="5" customFormat="1" ht="20.25" customHeight="1" thickBot="1" x14ac:dyDescent="0.3">
      <c r="A208" s="267"/>
      <c r="B208" s="268"/>
      <c r="C208" s="269"/>
      <c r="D208" s="53" t="s">
        <v>209</v>
      </c>
      <c r="E208" s="56">
        <f>SUM(Angiya:Wire!E208)</f>
        <v>0</v>
      </c>
      <c r="F208" s="8"/>
      <c r="G208" s="6">
        <f>SUM(Angiya:Wire!G208)</f>
        <v>1</v>
      </c>
      <c r="H208" s="8"/>
      <c r="I208" s="6">
        <f>SUM(Angiya:Wire!I208)</f>
        <v>0</v>
      </c>
      <c r="J208" s="10"/>
      <c r="AA208" s="29"/>
      <c r="AB208" s="29"/>
      <c r="AC208" s="29"/>
      <c r="AD208" s="29"/>
      <c r="AE208" s="29"/>
      <c r="AF208" s="29"/>
    </row>
    <row r="209" spans="1:32" s="5" customFormat="1" ht="20.25" customHeight="1" thickBot="1" x14ac:dyDescent="0.3">
      <c r="A209" s="267"/>
      <c r="B209" s="268"/>
      <c r="C209" s="269"/>
      <c r="D209" s="53" t="s">
        <v>6</v>
      </c>
      <c r="E209" s="57"/>
      <c r="F209" s="6">
        <f>SUM(Angiya:Wire!F209)</f>
        <v>0</v>
      </c>
      <c r="G209" s="8"/>
      <c r="H209" s="6">
        <f>SUM(Angiya:Wire!H209)</f>
        <v>0</v>
      </c>
      <c r="I209" s="8"/>
      <c r="J209" s="7">
        <f>SUM(Angiya:Wire!J209)</f>
        <v>0</v>
      </c>
      <c r="AA209" s="29"/>
      <c r="AB209" s="29"/>
      <c r="AC209" s="29"/>
      <c r="AD209" s="29"/>
      <c r="AE209" s="29"/>
      <c r="AF209" s="29"/>
    </row>
    <row r="210" spans="1:32" s="5" customFormat="1" ht="20.25" customHeight="1" thickBot="1" x14ac:dyDescent="0.3">
      <c r="A210" s="267"/>
      <c r="B210" s="268"/>
      <c r="C210" s="269"/>
      <c r="D210" s="53" t="s">
        <v>7</v>
      </c>
      <c r="E210" s="56">
        <f>SUM(Angiya:Wire!E210)</f>
        <v>0</v>
      </c>
      <c r="F210" s="6">
        <f>SUM(Angiya:Wire!F210)</f>
        <v>0</v>
      </c>
      <c r="G210" s="6">
        <f>SUM(Angiya:Wire!G210)</f>
        <v>0</v>
      </c>
      <c r="H210" s="6">
        <f>SUM(Angiya:Wire!H210)</f>
        <v>0</v>
      </c>
      <c r="I210" s="6">
        <f>SUM(Angiya:Wire!I210)</f>
        <v>0</v>
      </c>
      <c r="J210" s="7">
        <f>SUM(Angiya:Wire!J210)</f>
        <v>0</v>
      </c>
      <c r="AA210" s="29"/>
      <c r="AB210" s="29"/>
      <c r="AC210" s="29"/>
      <c r="AD210" s="29"/>
      <c r="AE210" s="29"/>
      <c r="AF210" s="29"/>
    </row>
    <row r="211" spans="1:32" s="5" customFormat="1" ht="20.25" customHeight="1" thickBot="1" x14ac:dyDescent="0.3">
      <c r="A211" s="267"/>
      <c r="B211" s="268"/>
      <c r="C211" s="269"/>
      <c r="D211" s="53" t="s">
        <v>210</v>
      </c>
      <c r="E211" s="57"/>
      <c r="F211" s="6">
        <f>SUM(Angiya:Wire!F211)</f>
        <v>0</v>
      </c>
      <c r="G211" s="8"/>
      <c r="H211" s="6">
        <f>SUM(Angiya:Wire!H211)</f>
        <v>0</v>
      </c>
      <c r="I211" s="8"/>
      <c r="J211" s="7">
        <f>SUM(Angiya:Wire!J211)</f>
        <v>0</v>
      </c>
      <c r="AA211" s="29"/>
      <c r="AB211" s="29"/>
      <c r="AC211" s="29"/>
      <c r="AD211" s="29"/>
      <c r="AE211" s="29"/>
      <c r="AF211" s="29"/>
    </row>
    <row r="212" spans="1:32" s="5" customFormat="1" ht="20.25" customHeight="1" thickBot="1" x14ac:dyDescent="0.3">
      <c r="A212" s="267"/>
      <c r="B212" s="268"/>
      <c r="C212" s="269"/>
      <c r="D212" s="55" t="s">
        <v>211</v>
      </c>
      <c r="E212" s="58">
        <f>SUM(Angiya:Wire!E212)</f>
        <v>0</v>
      </c>
      <c r="F212" s="11">
        <f>SUM(Angiya:Wire!F212)</f>
        <v>0</v>
      </c>
      <c r="G212" s="11">
        <f>SUM(Angiya:Wire!G212)</f>
        <v>0</v>
      </c>
      <c r="H212" s="11">
        <f>SUM(Angiya:Wire!H212)</f>
        <v>0</v>
      </c>
      <c r="I212" s="11">
        <f>SUM(Angiya:Wire!I212)</f>
        <v>1</v>
      </c>
      <c r="J212" s="12">
        <f>SUM(Angiya:Wire!J212)</f>
        <v>3</v>
      </c>
      <c r="AA212" s="29"/>
      <c r="AB212" s="29"/>
      <c r="AC212" s="29"/>
      <c r="AD212" s="29"/>
      <c r="AE212" s="29"/>
      <c r="AF212" s="29"/>
    </row>
    <row r="213" spans="1:32" s="5" customFormat="1" ht="20.25" customHeight="1" thickBot="1" x14ac:dyDescent="0.3">
      <c r="A213" s="267"/>
      <c r="B213" s="268"/>
      <c r="C213" s="269"/>
      <c r="D213" s="52" t="s">
        <v>212</v>
      </c>
      <c r="E213" s="59">
        <f>SUM(Angiya:Wire!E213)</f>
        <v>0</v>
      </c>
      <c r="F213" s="13">
        <f>SUM(Angiya:Wire!F213)</f>
        <v>0</v>
      </c>
      <c r="G213" s="13">
        <f>SUM(Angiya:Wire!G213)</f>
        <v>0</v>
      </c>
      <c r="H213" s="13">
        <f>SUM(Angiya:Wire!H213)</f>
        <v>0</v>
      </c>
      <c r="I213" s="13">
        <f>SUM(Angiya:Wire!I213)</f>
        <v>0</v>
      </c>
      <c r="J213" s="14">
        <f>SUM(Angiya:Wire!J213)</f>
        <v>0</v>
      </c>
      <c r="AA213" s="29"/>
      <c r="AB213" s="29"/>
      <c r="AC213" s="29"/>
      <c r="AD213" s="29"/>
      <c r="AE213" s="29"/>
      <c r="AF213" s="29"/>
    </row>
    <row r="214" spans="1:32" s="5"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5" customFormat="1" ht="20.25" customHeight="1" thickBot="1" x14ac:dyDescent="0.3">
      <c r="A215" s="272">
        <v>29</v>
      </c>
      <c r="B215" s="273" t="s">
        <v>37</v>
      </c>
      <c r="C215" s="274" t="s">
        <v>50</v>
      </c>
      <c r="D215" s="54" t="s">
        <v>208</v>
      </c>
      <c r="E215" s="60">
        <f>SUM(Angiya:Wire!E215)</f>
        <v>0</v>
      </c>
      <c r="F215" s="15">
        <f>SUM(Angiya:Wire!F215)</f>
        <v>0</v>
      </c>
      <c r="G215" s="15">
        <f>SUM(Angiya:Wire!G215)</f>
        <v>0</v>
      </c>
      <c r="H215" s="15">
        <f>SUM(Angiya:Wire!H215)</f>
        <v>0</v>
      </c>
      <c r="I215" s="15">
        <f>SUM(Angiya:Wire!I215)</f>
        <v>0</v>
      </c>
      <c r="J215" s="16">
        <f>SUM(Angiya:Wire!J215)</f>
        <v>0</v>
      </c>
      <c r="AA215" s="29"/>
      <c r="AB215" s="29"/>
      <c r="AC215" s="29"/>
      <c r="AD215" s="29"/>
      <c r="AE215" s="29"/>
      <c r="AF215" s="29"/>
    </row>
    <row r="216" spans="1:32" s="5" customFormat="1" ht="20.25" customHeight="1" thickBot="1" x14ac:dyDescent="0.3">
      <c r="A216" s="267"/>
      <c r="B216" s="268"/>
      <c r="C216" s="269"/>
      <c r="D216" s="54" t="s">
        <v>86</v>
      </c>
      <c r="E216" s="57"/>
      <c r="F216" s="9">
        <f>SUM(Angiya:Wire!F216)</f>
        <v>0</v>
      </c>
      <c r="G216" s="8"/>
      <c r="H216" s="9">
        <f>SUM(Angiya:Wire!H216)</f>
        <v>0</v>
      </c>
      <c r="I216" s="8"/>
      <c r="J216" s="10"/>
      <c r="AA216" s="29"/>
      <c r="AB216" s="29"/>
      <c r="AC216" s="29"/>
      <c r="AD216" s="29"/>
      <c r="AE216" s="29"/>
      <c r="AF216" s="29"/>
    </row>
    <row r="217" spans="1:32" s="5" customFormat="1" ht="20.25" customHeight="1" thickBot="1" x14ac:dyDescent="0.3">
      <c r="A217" s="267"/>
      <c r="B217" s="268"/>
      <c r="C217" s="269"/>
      <c r="D217" s="53" t="s">
        <v>5</v>
      </c>
      <c r="E217" s="56">
        <f>SUM(Angiya:Wire!E217)</f>
        <v>0</v>
      </c>
      <c r="F217" s="8"/>
      <c r="G217" s="6">
        <f>SUM(Angiya:Wire!G217)</f>
        <v>0</v>
      </c>
      <c r="H217" s="8"/>
      <c r="I217" s="6">
        <f>SUM(Angiya:Wire!I217)</f>
        <v>0</v>
      </c>
      <c r="J217" s="10"/>
      <c r="AA217" s="29"/>
      <c r="AB217" s="29"/>
      <c r="AC217" s="29"/>
      <c r="AD217" s="29"/>
      <c r="AE217" s="29"/>
      <c r="AF217" s="29"/>
    </row>
    <row r="218" spans="1:32" s="5" customFormat="1" ht="20.25" customHeight="1" thickBot="1" x14ac:dyDescent="0.3">
      <c r="A218" s="267"/>
      <c r="B218" s="268"/>
      <c r="C218" s="269"/>
      <c r="D218" s="53" t="s">
        <v>209</v>
      </c>
      <c r="E218" s="56">
        <f>SUM(Angiya:Wire!E218)</f>
        <v>0</v>
      </c>
      <c r="F218" s="8"/>
      <c r="G218" s="6">
        <f>SUM(Angiya:Wire!G218)</f>
        <v>0</v>
      </c>
      <c r="H218" s="8"/>
      <c r="I218" s="6">
        <f>SUM(Angiya:Wire!I218)</f>
        <v>0</v>
      </c>
      <c r="J218" s="10"/>
      <c r="AA218" s="29"/>
      <c r="AB218" s="29"/>
      <c r="AC218" s="29"/>
      <c r="AD218" s="29"/>
      <c r="AE218" s="29"/>
      <c r="AF218" s="29"/>
    </row>
    <row r="219" spans="1:32" s="5" customFormat="1" ht="20.25" customHeight="1" thickBot="1" x14ac:dyDescent="0.3">
      <c r="A219" s="267"/>
      <c r="B219" s="268"/>
      <c r="C219" s="269"/>
      <c r="D219" s="53" t="s">
        <v>6</v>
      </c>
      <c r="E219" s="57"/>
      <c r="F219" s="6">
        <f>SUM(Angiya:Wire!F219)</f>
        <v>0</v>
      </c>
      <c r="G219" s="8"/>
      <c r="H219" s="6">
        <f>SUM(Angiya:Wire!H219)</f>
        <v>0</v>
      </c>
      <c r="I219" s="8"/>
      <c r="J219" s="7">
        <f>SUM(Angiya:Wire!J219)</f>
        <v>0</v>
      </c>
      <c r="AA219" s="29"/>
      <c r="AB219" s="29"/>
      <c r="AC219" s="29"/>
      <c r="AD219" s="29"/>
      <c r="AE219" s="29"/>
      <c r="AF219" s="29"/>
    </row>
    <row r="220" spans="1:32" s="5" customFormat="1" ht="20.25" customHeight="1" thickBot="1" x14ac:dyDescent="0.3">
      <c r="A220" s="267"/>
      <c r="B220" s="268"/>
      <c r="C220" s="269"/>
      <c r="D220" s="53" t="s">
        <v>7</v>
      </c>
      <c r="E220" s="56">
        <f>SUM(Angiya:Wire!E220)</f>
        <v>0</v>
      </c>
      <c r="F220" s="6">
        <f>SUM(Angiya:Wire!F220)</f>
        <v>0</v>
      </c>
      <c r="G220" s="6">
        <f>SUM(Angiya:Wire!G220)</f>
        <v>0</v>
      </c>
      <c r="H220" s="6">
        <f>SUM(Angiya:Wire!H220)</f>
        <v>0</v>
      </c>
      <c r="I220" s="6">
        <f>SUM(Angiya:Wire!I220)</f>
        <v>0</v>
      </c>
      <c r="J220" s="7">
        <f>SUM(Angiya:Wire!J220)</f>
        <v>0</v>
      </c>
      <c r="AA220" s="29"/>
      <c r="AB220" s="29"/>
      <c r="AC220" s="29"/>
      <c r="AD220" s="29"/>
      <c r="AE220" s="29"/>
      <c r="AF220" s="29"/>
    </row>
    <row r="221" spans="1:32" s="5" customFormat="1" ht="20.25" customHeight="1" thickBot="1" x14ac:dyDescent="0.3">
      <c r="A221" s="267"/>
      <c r="B221" s="268"/>
      <c r="C221" s="269"/>
      <c r="D221" s="55" t="s">
        <v>210</v>
      </c>
      <c r="E221" s="57"/>
      <c r="F221" s="6">
        <f>SUM(Angiya:Wire!F221)</f>
        <v>0</v>
      </c>
      <c r="G221" s="8"/>
      <c r="H221" s="6">
        <f>SUM(Angiya:Wire!H221)</f>
        <v>0</v>
      </c>
      <c r="I221" s="8"/>
      <c r="J221" s="7">
        <f>SUM(Angiya:Wire!J221)</f>
        <v>0</v>
      </c>
      <c r="AA221" s="29"/>
      <c r="AB221" s="29"/>
      <c r="AC221" s="29"/>
      <c r="AD221" s="29"/>
      <c r="AE221" s="29"/>
      <c r="AF221" s="29"/>
    </row>
    <row r="222" spans="1:32" s="5" customFormat="1" ht="20.25" customHeight="1" thickBot="1" x14ac:dyDescent="0.3">
      <c r="A222" s="267"/>
      <c r="B222" s="268"/>
      <c r="C222" s="269"/>
      <c r="D222" s="55" t="s">
        <v>211</v>
      </c>
      <c r="E222" s="58">
        <f>SUM(Angiya:Wire!E222)</f>
        <v>0</v>
      </c>
      <c r="F222" s="11">
        <f>SUM(Angiya:Wire!F222)</f>
        <v>0</v>
      </c>
      <c r="G222" s="11">
        <f>SUM(Angiya:Wire!G222)</f>
        <v>0</v>
      </c>
      <c r="H222" s="11">
        <f>SUM(Angiya:Wire!H222)</f>
        <v>0</v>
      </c>
      <c r="I222" s="11">
        <f>SUM(Angiya:Wire!I222)</f>
        <v>0</v>
      </c>
      <c r="J222" s="12">
        <f>SUM(Angiya:Wire!J222)</f>
        <v>0</v>
      </c>
      <c r="AA222" s="29"/>
      <c r="AB222" s="29"/>
      <c r="AC222" s="29"/>
      <c r="AD222" s="29"/>
      <c r="AE222" s="29"/>
      <c r="AF222" s="29"/>
    </row>
    <row r="223" spans="1:32" s="5" customFormat="1" ht="20.25" customHeight="1" thickBot="1" x14ac:dyDescent="0.3">
      <c r="A223" s="267"/>
      <c r="B223" s="268"/>
      <c r="C223" s="269"/>
      <c r="D223" s="52" t="s">
        <v>212</v>
      </c>
      <c r="E223" s="59">
        <f>SUM(Angiya:Wire!E223)</f>
        <v>0</v>
      </c>
      <c r="F223" s="13">
        <f>SUM(Angiya:Wire!F223)</f>
        <v>0</v>
      </c>
      <c r="G223" s="13">
        <f>SUM(Angiya:Wire!G223)</f>
        <v>0</v>
      </c>
      <c r="H223" s="13">
        <f>SUM(Angiya:Wire!H223)</f>
        <v>0</v>
      </c>
      <c r="I223" s="13">
        <f>SUM(Angiya:Wire!I223)</f>
        <v>0</v>
      </c>
      <c r="J223" s="14">
        <f>SUM(Angiya:Wire!J223)</f>
        <v>0</v>
      </c>
      <c r="AA223" s="29"/>
      <c r="AB223" s="29"/>
      <c r="AC223" s="29"/>
      <c r="AD223" s="29"/>
      <c r="AE223" s="29"/>
      <c r="AF223" s="29"/>
    </row>
    <row r="224" spans="1:32" s="5" customFormat="1" ht="20.25" customHeight="1" thickBot="1" x14ac:dyDescent="0.3">
      <c r="A224" s="267">
        <v>30</v>
      </c>
      <c r="B224" s="268" t="s">
        <v>38</v>
      </c>
      <c r="C224" s="269" t="s">
        <v>49</v>
      </c>
      <c r="D224" s="54" t="s">
        <v>208</v>
      </c>
      <c r="E224" s="60">
        <f>SUM(Angiya:Wire!E224)</f>
        <v>0</v>
      </c>
      <c r="F224" s="15">
        <f>SUM(Angiya:Wire!F224)</f>
        <v>0</v>
      </c>
      <c r="G224" s="15">
        <f>SUM(Angiya:Wire!G224)</f>
        <v>0</v>
      </c>
      <c r="H224" s="15">
        <f>SUM(Angiya:Wire!H224)</f>
        <v>0</v>
      </c>
      <c r="I224" s="15">
        <f>SUM(Angiya:Wire!I224)</f>
        <v>0</v>
      </c>
      <c r="J224" s="16">
        <f>SUM(Angiya:Wire!J224)</f>
        <v>0</v>
      </c>
      <c r="AA224" s="29"/>
      <c r="AB224" s="29"/>
      <c r="AC224" s="29"/>
      <c r="AD224" s="29"/>
      <c r="AE224" s="29"/>
      <c r="AF224" s="29"/>
    </row>
    <row r="225" spans="1:32" s="5" customFormat="1" ht="20.25" customHeight="1" thickBot="1" x14ac:dyDescent="0.3">
      <c r="A225" s="267"/>
      <c r="B225" s="268"/>
      <c r="C225" s="269"/>
      <c r="D225" s="54" t="s">
        <v>86</v>
      </c>
      <c r="E225" s="57"/>
      <c r="F225" s="9">
        <f>SUM(Angiya:Wire!F225)</f>
        <v>0</v>
      </c>
      <c r="G225" s="8"/>
      <c r="H225" s="9">
        <f>SUM(Angiya:Wire!H225)</f>
        <v>0</v>
      </c>
      <c r="I225" s="8"/>
      <c r="J225" s="10"/>
      <c r="AA225" s="29"/>
      <c r="AB225" s="29"/>
      <c r="AC225" s="29"/>
      <c r="AD225" s="29"/>
      <c r="AE225" s="29"/>
      <c r="AF225" s="29"/>
    </row>
    <row r="226" spans="1:32" s="5" customFormat="1" ht="20.25" customHeight="1" thickBot="1" x14ac:dyDescent="0.3">
      <c r="A226" s="267"/>
      <c r="B226" s="268"/>
      <c r="C226" s="269"/>
      <c r="D226" s="53" t="s">
        <v>5</v>
      </c>
      <c r="E226" s="56">
        <f>SUM(Angiya:Wire!E226)</f>
        <v>0</v>
      </c>
      <c r="F226" s="8"/>
      <c r="G226" s="6">
        <f>SUM(Angiya:Wire!G226)</f>
        <v>0</v>
      </c>
      <c r="H226" s="8"/>
      <c r="I226" s="6">
        <f>SUM(Angiya:Wire!I226)</f>
        <v>0</v>
      </c>
      <c r="J226" s="10"/>
      <c r="AA226" s="29"/>
      <c r="AB226" s="29"/>
      <c r="AC226" s="29"/>
      <c r="AD226" s="29"/>
      <c r="AE226" s="29"/>
      <c r="AF226" s="29"/>
    </row>
    <row r="227" spans="1:32" s="5" customFormat="1" ht="20.25" customHeight="1" thickBot="1" x14ac:dyDescent="0.3">
      <c r="A227" s="267"/>
      <c r="B227" s="268"/>
      <c r="C227" s="269"/>
      <c r="D227" s="53" t="s">
        <v>209</v>
      </c>
      <c r="E227" s="56">
        <f>SUM(Angiya:Wire!E227)</f>
        <v>0</v>
      </c>
      <c r="F227" s="8"/>
      <c r="G227" s="6">
        <f>SUM(Angiya:Wire!G227)</f>
        <v>1</v>
      </c>
      <c r="H227" s="8"/>
      <c r="I227" s="6">
        <f>SUM(Angiya:Wire!I227)</f>
        <v>0</v>
      </c>
      <c r="J227" s="10"/>
      <c r="AA227" s="29"/>
      <c r="AB227" s="29"/>
      <c r="AC227" s="29"/>
      <c r="AD227" s="29"/>
      <c r="AE227" s="29"/>
      <c r="AF227" s="29"/>
    </row>
    <row r="228" spans="1:32" s="5" customFormat="1" ht="20.25" customHeight="1" thickBot="1" x14ac:dyDescent="0.3">
      <c r="A228" s="267"/>
      <c r="B228" s="268"/>
      <c r="C228" s="269"/>
      <c r="D228" s="53" t="s">
        <v>6</v>
      </c>
      <c r="E228" s="57"/>
      <c r="F228" s="6">
        <f>SUM(Angiya:Wire!F228)</f>
        <v>0</v>
      </c>
      <c r="G228" s="8"/>
      <c r="H228" s="6">
        <f>SUM(Angiya:Wire!H228)</f>
        <v>0</v>
      </c>
      <c r="I228" s="8"/>
      <c r="J228" s="7">
        <f>SUM(Angiya:Wire!J228)</f>
        <v>0</v>
      </c>
      <c r="AA228" s="29"/>
      <c r="AB228" s="29"/>
      <c r="AC228" s="29"/>
      <c r="AD228" s="29"/>
      <c r="AE228" s="29"/>
      <c r="AF228" s="29"/>
    </row>
    <row r="229" spans="1:32" s="5" customFormat="1" ht="20.25" customHeight="1" thickBot="1" x14ac:dyDescent="0.3">
      <c r="A229" s="267"/>
      <c r="B229" s="268"/>
      <c r="C229" s="269"/>
      <c r="D229" s="53" t="s">
        <v>7</v>
      </c>
      <c r="E229" s="56">
        <f>SUM(Angiya:Wire!E229)</f>
        <v>0</v>
      </c>
      <c r="F229" s="6">
        <f>SUM(Angiya:Wire!F229)</f>
        <v>0</v>
      </c>
      <c r="G229" s="6">
        <f>SUM(Angiya:Wire!G229)</f>
        <v>0</v>
      </c>
      <c r="H229" s="6">
        <f>SUM(Angiya:Wire!H229)</f>
        <v>0</v>
      </c>
      <c r="I229" s="6">
        <f>SUM(Angiya:Wire!I229)</f>
        <v>0</v>
      </c>
      <c r="J229" s="7">
        <f>SUM(Angiya:Wire!J229)</f>
        <v>0</v>
      </c>
      <c r="AA229" s="29"/>
      <c r="AB229" s="29"/>
      <c r="AC229" s="29"/>
      <c r="AD229" s="29"/>
      <c r="AE229" s="29"/>
      <c r="AF229" s="29"/>
    </row>
    <row r="230" spans="1:32" s="5" customFormat="1" ht="20.25" customHeight="1" thickBot="1" x14ac:dyDescent="0.3">
      <c r="A230" s="267"/>
      <c r="B230" s="268"/>
      <c r="C230" s="269"/>
      <c r="D230" s="55" t="s">
        <v>210</v>
      </c>
      <c r="E230" s="57"/>
      <c r="F230" s="6">
        <f>SUM(Angiya:Wire!F230)</f>
        <v>0</v>
      </c>
      <c r="G230" s="8"/>
      <c r="H230" s="6">
        <f>SUM(Angiya:Wire!H230)</f>
        <v>0</v>
      </c>
      <c r="I230" s="8"/>
      <c r="J230" s="7">
        <f>SUM(Angiya:Wire!J230)</f>
        <v>1</v>
      </c>
      <c r="AA230" s="29"/>
      <c r="AB230" s="29"/>
      <c r="AC230" s="29"/>
      <c r="AD230" s="29"/>
      <c r="AE230" s="29"/>
      <c r="AF230" s="29"/>
    </row>
    <row r="231" spans="1:32" s="5" customFormat="1" ht="20.25" customHeight="1" thickBot="1" x14ac:dyDescent="0.3">
      <c r="A231" s="267"/>
      <c r="B231" s="268"/>
      <c r="C231" s="269"/>
      <c r="D231" s="55" t="s">
        <v>211</v>
      </c>
      <c r="E231" s="58">
        <f>SUM(Angiya:Wire!E231)</f>
        <v>0</v>
      </c>
      <c r="F231" s="11">
        <f>SUM(Angiya:Wire!F231)</f>
        <v>0</v>
      </c>
      <c r="G231" s="11">
        <f>SUM(Angiya:Wire!G231)</f>
        <v>0</v>
      </c>
      <c r="H231" s="11">
        <f>SUM(Angiya:Wire!H231)</f>
        <v>0</v>
      </c>
      <c r="I231" s="11">
        <f>SUM(Angiya:Wire!I231)</f>
        <v>0</v>
      </c>
      <c r="J231" s="12">
        <f>SUM(Angiya:Wire!J231)</f>
        <v>0</v>
      </c>
      <c r="AA231" s="29"/>
      <c r="AB231" s="29"/>
      <c r="AC231" s="29"/>
      <c r="AD231" s="29"/>
      <c r="AE231" s="29"/>
      <c r="AF231" s="29"/>
    </row>
    <row r="232" spans="1:32" s="5" customFormat="1" ht="20.25" customHeight="1" thickBot="1" x14ac:dyDescent="0.3">
      <c r="A232" s="267"/>
      <c r="B232" s="268"/>
      <c r="C232" s="269"/>
      <c r="D232" s="52" t="s">
        <v>212</v>
      </c>
      <c r="E232" s="59">
        <f>SUM(Angiya:Wire!E232)</f>
        <v>0</v>
      </c>
      <c r="F232" s="13">
        <f>SUM(Angiya:Wire!F232)</f>
        <v>0</v>
      </c>
      <c r="G232" s="13">
        <f>SUM(Angiya:Wire!G232)</f>
        <v>0</v>
      </c>
      <c r="H232" s="13">
        <f>SUM(Angiya:Wire!H232)</f>
        <v>0</v>
      </c>
      <c r="I232" s="13">
        <f>SUM(Angiya:Wire!I232)</f>
        <v>0</v>
      </c>
      <c r="J232" s="14">
        <f>SUM(Angiya:Wire!J232)</f>
        <v>0</v>
      </c>
      <c r="AA232" s="29"/>
      <c r="AB232" s="29"/>
      <c r="AC232" s="29"/>
      <c r="AD232" s="29"/>
      <c r="AE232" s="29"/>
      <c r="AF232" s="29"/>
    </row>
    <row r="233" spans="1:32" s="5" customFormat="1" ht="20.25" customHeight="1" thickBot="1" x14ac:dyDescent="0.3">
      <c r="A233" s="267">
        <v>31</v>
      </c>
      <c r="B233" s="268" t="s">
        <v>39</v>
      </c>
      <c r="C233" s="269" t="s">
        <v>80</v>
      </c>
      <c r="D233" s="54" t="s">
        <v>208</v>
      </c>
      <c r="E233" s="60">
        <f>SUM(Angiya:Wire!E233)</f>
        <v>0</v>
      </c>
      <c r="F233" s="15">
        <f>SUM(Angiya:Wire!F233)</f>
        <v>0</v>
      </c>
      <c r="G233" s="15">
        <f>SUM(Angiya:Wire!G233)</f>
        <v>0</v>
      </c>
      <c r="H233" s="15">
        <f>SUM(Angiya:Wire!H233)</f>
        <v>0</v>
      </c>
      <c r="I233" s="15">
        <f>SUM(Angiya:Wire!I233)</f>
        <v>0</v>
      </c>
      <c r="J233" s="16">
        <f>SUM(Angiya:Wire!J233)</f>
        <v>0</v>
      </c>
      <c r="AA233" s="29"/>
      <c r="AB233" s="29"/>
      <c r="AC233" s="29"/>
      <c r="AD233" s="29"/>
      <c r="AE233" s="29"/>
      <c r="AF233" s="29"/>
    </row>
    <row r="234" spans="1:32" s="5" customFormat="1" ht="20.25" customHeight="1" thickBot="1" x14ac:dyDescent="0.3">
      <c r="A234" s="267"/>
      <c r="B234" s="268"/>
      <c r="C234" s="269"/>
      <c r="D234" s="54" t="s">
        <v>86</v>
      </c>
      <c r="E234" s="57"/>
      <c r="F234" s="9">
        <f>SUM(Angiya:Wire!F234)</f>
        <v>0</v>
      </c>
      <c r="G234" s="8"/>
      <c r="H234" s="9">
        <f>SUM(Angiya:Wire!H234)</f>
        <v>0</v>
      </c>
      <c r="I234" s="8"/>
      <c r="J234" s="10"/>
      <c r="AA234" s="29"/>
      <c r="AB234" s="29"/>
      <c r="AC234" s="29"/>
      <c r="AD234" s="29"/>
      <c r="AE234" s="29"/>
      <c r="AF234" s="29"/>
    </row>
    <row r="235" spans="1:32" s="5" customFormat="1" ht="20.25" customHeight="1" thickBot="1" x14ac:dyDescent="0.3">
      <c r="A235" s="267"/>
      <c r="B235" s="268"/>
      <c r="C235" s="269"/>
      <c r="D235" s="53" t="s">
        <v>5</v>
      </c>
      <c r="E235" s="56">
        <f>SUM(Angiya:Wire!E235)</f>
        <v>0</v>
      </c>
      <c r="F235" s="8"/>
      <c r="G235" s="6">
        <f>SUM(Angiya:Wire!G235)</f>
        <v>0</v>
      </c>
      <c r="H235" s="8"/>
      <c r="I235" s="6">
        <f>SUM(Angiya:Wire!I235)</f>
        <v>0</v>
      </c>
      <c r="J235" s="10"/>
      <c r="AA235" s="29"/>
      <c r="AB235" s="29"/>
      <c r="AC235" s="29"/>
      <c r="AD235" s="29"/>
      <c r="AE235" s="29"/>
      <c r="AF235" s="29"/>
    </row>
    <row r="236" spans="1:32" s="5" customFormat="1" ht="20.25" customHeight="1" thickBot="1" x14ac:dyDescent="0.3">
      <c r="A236" s="267"/>
      <c r="B236" s="268"/>
      <c r="C236" s="269"/>
      <c r="D236" s="53" t="s">
        <v>209</v>
      </c>
      <c r="E236" s="56">
        <f>SUM(Angiya:Wire!E236)</f>
        <v>0</v>
      </c>
      <c r="F236" s="8"/>
      <c r="G236" s="6">
        <f>SUM(Angiya:Wire!G236)</f>
        <v>0</v>
      </c>
      <c r="H236" s="8"/>
      <c r="I236" s="6">
        <f>SUM(Angiya:Wire!I236)</f>
        <v>0</v>
      </c>
      <c r="J236" s="10"/>
      <c r="AA236" s="29"/>
      <c r="AB236" s="29"/>
      <c r="AC236" s="29"/>
      <c r="AD236" s="29"/>
      <c r="AE236" s="29"/>
      <c r="AF236" s="29"/>
    </row>
    <row r="237" spans="1:32" s="5" customFormat="1" ht="20.25" customHeight="1" thickBot="1" x14ac:dyDescent="0.3">
      <c r="A237" s="267"/>
      <c r="B237" s="268"/>
      <c r="C237" s="269"/>
      <c r="D237" s="53" t="s">
        <v>6</v>
      </c>
      <c r="E237" s="57"/>
      <c r="F237" s="6">
        <f>SUM(Angiya:Wire!F237)</f>
        <v>0</v>
      </c>
      <c r="G237" s="8"/>
      <c r="H237" s="6">
        <f>SUM(Angiya:Wire!H237)</f>
        <v>0</v>
      </c>
      <c r="I237" s="8"/>
      <c r="J237" s="7">
        <f>SUM(Angiya:Wire!J237)</f>
        <v>0</v>
      </c>
      <c r="AA237" s="29"/>
      <c r="AB237" s="29"/>
      <c r="AC237" s="29"/>
      <c r="AD237" s="29"/>
      <c r="AE237" s="29"/>
      <c r="AF237" s="29"/>
    </row>
    <row r="238" spans="1:32" s="5" customFormat="1" ht="20.25" customHeight="1" thickBot="1" x14ac:dyDescent="0.3">
      <c r="A238" s="267"/>
      <c r="B238" s="268"/>
      <c r="C238" s="269"/>
      <c r="D238" s="53" t="s">
        <v>7</v>
      </c>
      <c r="E238" s="56">
        <f>SUM(Angiya:Wire!E238)</f>
        <v>0</v>
      </c>
      <c r="F238" s="6">
        <f>SUM(Angiya:Wire!F238)</f>
        <v>0</v>
      </c>
      <c r="G238" s="6">
        <f>SUM(Angiya:Wire!G238)</f>
        <v>0</v>
      </c>
      <c r="H238" s="6">
        <f>SUM(Angiya:Wire!H238)</f>
        <v>0</v>
      </c>
      <c r="I238" s="6">
        <f>SUM(Angiya:Wire!I238)</f>
        <v>0</v>
      </c>
      <c r="J238" s="7">
        <f>SUM(Angiya:Wire!J238)</f>
        <v>0</v>
      </c>
      <c r="AA238" s="29"/>
      <c r="AB238" s="29"/>
      <c r="AC238" s="29"/>
      <c r="AD238" s="29"/>
      <c r="AE238" s="29"/>
      <c r="AF238" s="29"/>
    </row>
    <row r="239" spans="1:32" s="5" customFormat="1" ht="20.25" customHeight="1" thickBot="1" x14ac:dyDescent="0.3">
      <c r="A239" s="267"/>
      <c r="B239" s="268"/>
      <c r="C239" s="269"/>
      <c r="D239" s="55" t="s">
        <v>210</v>
      </c>
      <c r="E239" s="57"/>
      <c r="F239" s="6">
        <f>SUM(Angiya:Wire!F239)</f>
        <v>0</v>
      </c>
      <c r="G239" s="8"/>
      <c r="H239" s="6">
        <f>SUM(Angiya:Wire!H239)</f>
        <v>0</v>
      </c>
      <c r="I239" s="8"/>
      <c r="J239" s="7">
        <f>SUM(Angiya:Wire!J239)</f>
        <v>0</v>
      </c>
      <c r="AA239" s="29"/>
      <c r="AB239" s="29"/>
      <c r="AC239" s="29"/>
      <c r="AD239" s="29"/>
      <c r="AE239" s="29"/>
      <c r="AF239" s="29"/>
    </row>
    <row r="240" spans="1:32" s="5" customFormat="1" ht="20.25" customHeight="1" thickBot="1" x14ac:dyDescent="0.3">
      <c r="A240" s="267"/>
      <c r="B240" s="268"/>
      <c r="C240" s="269"/>
      <c r="D240" s="55" t="s">
        <v>211</v>
      </c>
      <c r="E240" s="58">
        <f>SUM(Angiya:Wire!E240)</f>
        <v>0</v>
      </c>
      <c r="F240" s="11">
        <f>SUM(Angiya:Wire!F240)</f>
        <v>0</v>
      </c>
      <c r="G240" s="11">
        <f>SUM(Angiya:Wire!G240)</f>
        <v>0</v>
      </c>
      <c r="H240" s="11">
        <f>SUM(Angiya:Wire!H240)</f>
        <v>0</v>
      </c>
      <c r="I240" s="11">
        <f>SUM(Angiya:Wire!I240)</f>
        <v>0</v>
      </c>
      <c r="J240" s="12">
        <f>SUM(Angiya:Wire!J240)</f>
        <v>0</v>
      </c>
      <c r="AA240" s="29"/>
      <c r="AB240" s="29"/>
      <c r="AC240" s="29"/>
      <c r="AD240" s="29"/>
      <c r="AE240" s="29"/>
      <c r="AF240" s="29"/>
    </row>
    <row r="241" spans="1:32" s="5" customFormat="1" ht="20.25" customHeight="1" thickBot="1" x14ac:dyDescent="0.3">
      <c r="A241" s="267"/>
      <c r="B241" s="268"/>
      <c r="C241" s="269"/>
      <c r="D241" s="52" t="s">
        <v>212</v>
      </c>
      <c r="E241" s="59">
        <f>SUM(Angiya:Wire!E241)</f>
        <v>0</v>
      </c>
      <c r="F241" s="13">
        <f>SUM(Angiya:Wire!F241)</f>
        <v>0</v>
      </c>
      <c r="G241" s="13">
        <f>SUM(Angiya:Wire!G241)</f>
        <v>0</v>
      </c>
      <c r="H241" s="13">
        <f>SUM(Angiya:Wire!H241)</f>
        <v>0</v>
      </c>
      <c r="I241" s="13">
        <f>SUM(Angiya:Wire!I241)</f>
        <v>0</v>
      </c>
      <c r="J241" s="14">
        <f>SUM(Angiya:Wire!J241)</f>
        <v>0</v>
      </c>
      <c r="AA241" s="29"/>
      <c r="AB241" s="29"/>
      <c r="AC241" s="29"/>
      <c r="AD241" s="29"/>
      <c r="AE241" s="29"/>
      <c r="AF241" s="29"/>
    </row>
    <row r="242" spans="1:32" s="5" customFormat="1" ht="20.25" customHeight="1" thickBot="1" x14ac:dyDescent="0.3">
      <c r="A242" s="267">
        <v>32</v>
      </c>
      <c r="B242" s="268" t="s">
        <v>40</v>
      </c>
      <c r="C242" s="269" t="s">
        <v>48</v>
      </c>
      <c r="D242" s="54" t="s">
        <v>208</v>
      </c>
      <c r="E242" s="60">
        <f>SUM(Angiya:Wire!E242)</f>
        <v>0</v>
      </c>
      <c r="F242" s="15">
        <f>SUM(Angiya:Wire!F242)</f>
        <v>0</v>
      </c>
      <c r="G242" s="15">
        <f>SUM(Angiya:Wire!G242)</f>
        <v>0</v>
      </c>
      <c r="H242" s="15">
        <f>SUM(Angiya:Wire!H242)</f>
        <v>0</v>
      </c>
      <c r="I242" s="15">
        <f>SUM(Angiya:Wire!I242)</f>
        <v>0</v>
      </c>
      <c r="J242" s="16">
        <f>SUM(Angiya:Wire!J242)</f>
        <v>0</v>
      </c>
      <c r="AA242" s="29"/>
      <c r="AB242" s="29"/>
      <c r="AC242" s="29"/>
      <c r="AD242" s="29"/>
      <c r="AE242" s="29"/>
      <c r="AF242" s="29"/>
    </row>
    <row r="243" spans="1:32" s="5" customFormat="1" ht="20.25" customHeight="1" thickBot="1" x14ac:dyDescent="0.3">
      <c r="A243" s="267"/>
      <c r="B243" s="268"/>
      <c r="C243" s="269"/>
      <c r="D243" s="54" t="s">
        <v>86</v>
      </c>
      <c r="E243" s="57"/>
      <c r="F243" s="9">
        <f>SUM(Angiya:Wire!F243)</f>
        <v>0</v>
      </c>
      <c r="G243" s="8"/>
      <c r="H243" s="9">
        <f>SUM(Angiya:Wire!H243)</f>
        <v>0</v>
      </c>
      <c r="I243" s="8"/>
      <c r="J243" s="10"/>
      <c r="AA243" s="29"/>
      <c r="AB243" s="29"/>
      <c r="AC243" s="29"/>
      <c r="AD243" s="29"/>
      <c r="AE243" s="29"/>
      <c r="AF243" s="29"/>
    </row>
    <row r="244" spans="1:32" s="5" customFormat="1" ht="20.25" customHeight="1" thickBot="1" x14ac:dyDescent="0.3">
      <c r="A244" s="267"/>
      <c r="B244" s="268"/>
      <c r="C244" s="269"/>
      <c r="D244" s="53" t="s">
        <v>5</v>
      </c>
      <c r="E244" s="56">
        <f>SUM(Angiya:Wire!E244)</f>
        <v>0</v>
      </c>
      <c r="F244" s="8"/>
      <c r="G244" s="6">
        <f>SUM(Angiya:Wire!G244)</f>
        <v>0</v>
      </c>
      <c r="H244" s="8"/>
      <c r="I244" s="6">
        <f>SUM(Angiya:Wire!I244)</f>
        <v>0</v>
      </c>
      <c r="J244" s="10"/>
      <c r="AA244" s="29"/>
      <c r="AB244" s="29"/>
      <c r="AC244" s="29"/>
      <c r="AD244" s="29"/>
      <c r="AE244" s="29"/>
      <c r="AF244" s="29"/>
    </row>
    <row r="245" spans="1:32" s="5" customFormat="1" ht="20.25" customHeight="1" thickBot="1" x14ac:dyDescent="0.3">
      <c r="A245" s="267"/>
      <c r="B245" s="268"/>
      <c r="C245" s="269"/>
      <c r="D245" s="53" t="s">
        <v>209</v>
      </c>
      <c r="E245" s="56">
        <f>SUM(Angiya:Wire!E245)</f>
        <v>0</v>
      </c>
      <c r="F245" s="8"/>
      <c r="G245" s="6">
        <f>SUM(Angiya:Wire!G245)</f>
        <v>0</v>
      </c>
      <c r="H245" s="8"/>
      <c r="I245" s="6">
        <f>SUM(Angiya:Wire!I245)</f>
        <v>0</v>
      </c>
      <c r="J245" s="10"/>
      <c r="AA245" s="29"/>
      <c r="AB245" s="29"/>
      <c r="AC245" s="29"/>
      <c r="AD245" s="29"/>
      <c r="AE245" s="29"/>
      <c r="AF245" s="29"/>
    </row>
    <row r="246" spans="1:32" s="5" customFormat="1" ht="20.25" customHeight="1" thickBot="1" x14ac:dyDescent="0.3">
      <c r="A246" s="267"/>
      <c r="B246" s="268"/>
      <c r="C246" s="269"/>
      <c r="D246" s="53" t="s">
        <v>6</v>
      </c>
      <c r="E246" s="57"/>
      <c r="F246" s="6">
        <f>SUM(Angiya:Wire!F246)</f>
        <v>0</v>
      </c>
      <c r="G246" s="8"/>
      <c r="H246" s="6">
        <f>SUM(Angiya:Wire!H246)</f>
        <v>0</v>
      </c>
      <c r="I246" s="8"/>
      <c r="J246" s="7">
        <f>SUM(Angiya:Wire!J246)</f>
        <v>0</v>
      </c>
      <c r="AA246" s="29"/>
      <c r="AB246" s="29"/>
      <c r="AC246" s="29"/>
      <c r="AD246" s="29"/>
      <c r="AE246" s="29"/>
      <c r="AF246" s="29"/>
    </row>
    <row r="247" spans="1:32" s="5" customFormat="1" ht="20.25" customHeight="1" thickBot="1" x14ac:dyDescent="0.3">
      <c r="A247" s="267"/>
      <c r="B247" s="268"/>
      <c r="C247" s="269"/>
      <c r="D247" s="53" t="s">
        <v>7</v>
      </c>
      <c r="E247" s="56">
        <f>SUM(Angiya:Wire!E247)</f>
        <v>0</v>
      </c>
      <c r="F247" s="6">
        <f>SUM(Angiya:Wire!F247)</f>
        <v>0</v>
      </c>
      <c r="G247" s="6">
        <f>SUM(Angiya:Wire!G247)</f>
        <v>0</v>
      </c>
      <c r="H247" s="6">
        <f>SUM(Angiya:Wire!H247)</f>
        <v>0</v>
      </c>
      <c r="I247" s="6">
        <f>SUM(Angiya:Wire!I247)</f>
        <v>0</v>
      </c>
      <c r="J247" s="7">
        <f>SUM(Angiya:Wire!J247)</f>
        <v>0</v>
      </c>
      <c r="AA247" s="29"/>
      <c r="AB247" s="29"/>
      <c r="AC247" s="29"/>
      <c r="AD247" s="29"/>
      <c r="AE247" s="29"/>
      <c r="AF247" s="29"/>
    </row>
    <row r="248" spans="1:32" s="5" customFormat="1" ht="20.25" customHeight="1" thickBot="1" x14ac:dyDescent="0.3">
      <c r="A248" s="267"/>
      <c r="B248" s="268"/>
      <c r="C248" s="269"/>
      <c r="D248" s="55" t="s">
        <v>210</v>
      </c>
      <c r="E248" s="57"/>
      <c r="F248" s="6">
        <f>SUM(Angiya:Wire!F248)</f>
        <v>0</v>
      </c>
      <c r="G248" s="8"/>
      <c r="H248" s="6">
        <f>SUM(Angiya:Wire!H248)</f>
        <v>0</v>
      </c>
      <c r="I248" s="8"/>
      <c r="J248" s="7">
        <f>SUM(Angiya:Wire!J248)</f>
        <v>0</v>
      </c>
      <c r="AA248" s="29"/>
      <c r="AB248" s="29"/>
      <c r="AC248" s="29"/>
      <c r="AD248" s="29"/>
      <c r="AE248" s="29"/>
      <c r="AF248" s="29"/>
    </row>
    <row r="249" spans="1:32" s="5" customFormat="1" ht="20.25" customHeight="1" thickBot="1" x14ac:dyDescent="0.3">
      <c r="A249" s="267"/>
      <c r="B249" s="268"/>
      <c r="C249" s="269"/>
      <c r="D249" s="55" t="s">
        <v>211</v>
      </c>
      <c r="E249" s="58">
        <f>SUM(Angiya:Wire!E249)</f>
        <v>0</v>
      </c>
      <c r="F249" s="11">
        <f>SUM(Angiya:Wire!F249)</f>
        <v>0</v>
      </c>
      <c r="G249" s="11">
        <f>SUM(Angiya:Wire!G249)</f>
        <v>1</v>
      </c>
      <c r="H249" s="11">
        <f>SUM(Angiya:Wire!H249)</f>
        <v>0</v>
      </c>
      <c r="I249" s="11">
        <f>SUM(Angiya:Wire!I249)</f>
        <v>1</v>
      </c>
      <c r="J249" s="12">
        <f>SUM(Angiya:Wire!J249)</f>
        <v>1</v>
      </c>
      <c r="AA249" s="29"/>
      <c r="AB249" s="29"/>
      <c r="AC249" s="29"/>
      <c r="AD249" s="29"/>
      <c r="AE249" s="29"/>
      <c r="AF249" s="29"/>
    </row>
    <row r="250" spans="1:32" s="5" customFormat="1" ht="20.25" customHeight="1" thickBot="1" x14ac:dyDescent="0.3">
      <c r="A250" s="267"/>
      <c r="B250" s="268"/>
      <c r="C250" s="269"/>
      <c r="D250" s="52" t="s">
        <v>212</v>
      </c>
      <c r="E250" s="59">
        <f>SUM(Angiya:Wire!E250)</f>
        <v>0</v>
      </c>
      <c r="F250" s="13">
        <f>SUM(Angiya:Wire!F250)</f>
        <v>0</v>
      </c>
      <c r="G250" s="13">
        <f>SUM(Angiya:Wire!G250)</f>
        <v>0</v>
      </c>
      <c r="H250" s="13">
        <f>SUM(Angiya:Wire!H250)</f>
        <v>0</v>
      </c>
      <c r="I250" s="13">
        <f>SUM(Angiya:Wire!I250)</f>
        <v>0</v>
      </c>
      <c r="J250" s="14">
        <f>SUM(Angiya:Wire!J250)</f>
        <v>0</v>
      </c>
      <c r="AA250" s="29"/>
      <c r="AB250" s="29"/>
      <c r="AC250" s="29"/>
      <c r="AD250" s="29"/>
      <c r="AE250" s="29"/>
      <c r="AF250" s="29"/>
    </row>
    <row r="251" spans="1:32" s="5" customFormat="1" ht="20.25" customHeight="1" thickBot="1" x14ac:dyDescent="0.3">
      <c r="A251" s="267">
        <v>33</v>
      </c>
      <c r="B251" s="268" t="s">
        <v>41</v>
      </c>
      <c r="C251" s="269" t="s">
        <v>51</v>
      </c>
      <c r="D251" s="54" t="s">
        <v>208</v>
      </c>
      <c r="E251" s="60">
        <f>SUM(Angiya:Wire!E251)</f>
        <v>0</v>
      </c>
      <c r="F251" s="15">
        <f>SUM(Angiya:Wire!F251)</f>
        <v>0</v>
      </c>
      <c r="G251" s="15">
        <f>SUM(Angiya:Wire!G251)</f>
        <v>0</v>
      </c>
      <c r="H251" s="15">
        <f>SUM(Angiya:Wire!H251)</f>
        <v>0</v>
      </c>
      <c r="I251" s="15">
        <f>SUM(Angiya:Wire!I251)</f>
        <v>0</v>
      </c>
      <c r="J251" s="16">
        <f>SUM(Angiya:Wire!J251)</f>
        <v>0</v>
      </c>
      <c r="AA251" s="29"/>
      <c r="AB251" s="29"/>
      <c r="AC251" s="29"/>
      <c r="AD251" s="29"/>
      <c r="AE251" s="29"/>
      <c r="AF251" s="29"/>
    </row>
    <row r="252" spans="1:32" s="5" customFormat="1" ht="20.25" customHeight="1" thickBot="1" x14ac:dyDescent="0.3">
      <c r="A252" s="267"/>
      <c r="B252" s="268"/>
      <c r="C252" s="269"/>
      <c r="D252" s="54" t="s">
        <v>86</v>
      </c>
      <c r="E252" s="57"/>
      <c r="F252" s="9">
        <f>SUM(Angiya:Wire!F252)</f>
        <v>0</v>
      </c>
      <c r="G252" s="8"/>
      <c r="H252" s="9">
        <f>SUM(Angiya:Wire!H252)</f>
        <v>0</v>
      </c>
      <c r="I252" s="8"/>
      <c r="J252" s="10"/>
      <c r="AA252" s="29"/>
      <c r="AB252" s="29"/>
      <c r="AC252" s="29"/>
      <c r="AD252" s="29"/>
      <c r="AE252" s="29"/>
      <c r="AF252" s="29"/>
    </row>
    <row r="253" spans="1:32" s="5" customFormat="1" ht="20.25" customHeight="1" thickBot="1" x14ac:dyDescent="0.3">
      <c r="A253" s="267"/>
      <c r="B253" s="268"/>
      <c r="C253" s="269"/>
      <c r="D253" s="53" t="s">
        <v>5</v>
      </c>
      <c r="E253" s="56">
        <f>SUM(Angiya:Wire!E253)</f>
        <v>0</v>
      </c>
      <c r="F253" s="8"/>
      <c r="G253" s="6">
        <f>SUM(Angiya:Wire!G253)</f>
        <v>0</v>
      </c>
      <c r="H253" s="8"/>
      <c r="I253" s="6">
        <f>SUM(Angiya:Wire!I253)</f>
        <v>0</v>
      </c>
      <c r="J253" s="10"/>
      <c r="AA253" s="29"/>
      <c r="AB253" s="29"/>
      <c r="AC253" s="29"/>
      <c r="AD253" s="29"/>
      <c r="AE253" s="29"/>
      <c r="AF253" s="29"/>
    </row>
    <row r="254" spans="1:32" s="5" customFormat="1" ht="20.25" customHeight="1" thickBot="1" x14ac:dyDescent="0.3">
      <c r="A254" s="267"/>
      <c r="B254" s="268"/>
      <c r="C254" s="269"/>
      <c r="D254" s="53" t="s">
        <v>209</v>
      </c>
      <c r="E254" s="56">
        <f>SUM(Angiya:Wire!E254)</f>
        <v>0</v>
      </c>
      <c r="F254" s="8"/>
      <c r="G254" s="6">
        <f>SUM(Angiya:Wire!G254)</f>
        <v>0</v>
      </c>
      <c r="H254" s="8"/>
      <c r="I254" s="6">
        <f>SUM(Angiya:Wire!I254)</f>
        <v>0</v>
      </c>
      <c r="J254" s="10"/>
      <c r="AA254" s="29"/>
      <c r="AB254" s="29"/>
      <c r="AC254" s="29"/>
      <c r="AD254" s="29"/>
      <c r="AE254" s="29"/>
      <c r="AF254" s="29"/>
    </row>
    <row r="255" spans="1:32" s="5" customFormat="1" ht="20.25" customHeight="1" thickBot="1" x14ac:dyDescent="0.3">
      <c r="A255" s="267"/>
      <c r="B255" s="268"/>
      <c r="C255" s="269"/>
      <c r="D255" s="53" t="s">
        <v>6</v>
      </c>
      <c r="E255" s="57"/>
      <c r="F255" s="6">
        <f>SUM(Angiya:Wire!F255)</f>
        <v>0</v>
      </c>
      <c r="G255" s="8"/>
      <c r="H255" s="6">
        <f>SUM(Angiya:Wire!H255)</f>
        <v>0</v>
      </c>
      <c r="I255" s="8"/>
      <c r="J255" s="7">
        <f>SUM(Angiya:Wire!J255)</f>
        <v>0</v>
      </c>
      <c r="AA255" s="29"/>
      <c r="AB255" s="29"/>
      <c r="AC255" s="29"/>
      <c r="AD255" s="29"/>
      <c r="AE255" s="29"/>
      <c r="AF255" s="29"/>
    </row>
    <row r="256" spans="1:32" s="5" customFormat="1" ht="20.25" customHeight="1" thickBot="1" x14ac:dyDescent="0.3">
      <c r="A256" s="267"/>
      <c r="B256" s="268"/>
      <c r="C256" s="269"/>
      <c r="D256" s="53" t="s">
        <v>7</v>
      </c>
      <c r="E256" s="56">
        <f>SUM(Angiya:Wire!E256)</f>
        <v>0</v>
      </c>
      <c r="F256" s="6">
        <f>SUM(Angiya:Wire!F256)</f>
        <v>0</v>
      </c>
      <c r="G256" s="6">
        <f>SUM(Angiya:Wire!G256)</f>
        <v>0</v>
      </c>
      <c r="H256" s="6">
        <f>SUM(Angiya:Wire!H256)</f>
        <v>0</v>
      </c>
      <c r="I256" s="6">
        <f>SUM(Angiya:Wire!I256)</f>
        <v>0</v>
      </c>
      <c r="J256" s="7">
        <f>SUM(Angiya:Wire!J256)</f>
        <v>0</v>
      </c>
      <c r="AA256" s="29"/>
      <c r="AB256" s="29"/>
      <c r="AC256" s="29"/>
      <c r="AD256" s="29"/>
      <c r="AE256" s="29"/>
      <c r="AF256" s="29"/>
    </row>
    <row r="257" spans="1:32" s="5" customFormat="1" ht="20.25" customHeight="1" thickBot="1" x14ac:dyDescent="0.3">
      <c r="A257" s="267"/>
      <c r="B257" s="268"/>
      <c r="C257" s="269"/>
      <c r="D257" s="55" t="s">
        <v>210</v>
      </c>
      <c r="E257" s="57"/>
      <c r="F257" s="6">
        <f>SUM(Angiya:Wire!F257)</f>
        <v>0</v>
      </c>
      <c r="G257" s="8"/>
      <c r="H257" s="6">
        <f>SUM(Angiya:Wire!H257)</f>
        <v>0</v>
      </c>
      <c r="I257" s="8"/>
      <c r="J257" s="7">
        <f>SUM(Angiya:Wire!J257)</f>
        <v>0</v>
      </c>
      <c r="AA257" s="29"/>
      <c r="AB257" s="29"/>
      <c r="AC257" s="29"/>
      <c r="AD257" s="29"/>
      <c r="AE257" s="29"/>
      <c r="AF257" s="29"/>
    </row>
    <row r="258" spans="1:32" s="5" customFormat="1" ht="20.25" customHeight="1" thickBot="1" x14ac:dyDescent="0.3">
      <c r="A258" s="267"/>
      <c r="B258" s="268"/>
      <c r="C258" s="269"/>
      <c r="D258" s="55" t="s">
        <v>211</v>
      </c>
      <c r="E258" s="58">
        <f>SUM(Angiya:Wire!E258)</f>
        <v>0</v>
      </c>
      <c r="F258" s="11">
        <f>SUM(Angiya:Wire!F258)</f>
        <v>0</v>
      </c>
      <c r="G258" s="11">
        <f>SUM(Angiya:Wire!G258)</f>
        <v>0</v>
      </c>
      <c r="H258" s="11">
        <f>SUM(Angiya:Wire!H258)</f>
        <v>0</v>
      </c>
      <c r="I258" s="11">
        <f>SUM(Angiya:Wire!I258)</f>
        <v>0</v>
      </c>
      <c r="J258" s="12">
        <f>SUM(Angiya:Wire!J258)</f>
        <v>0</v>
      </c>
      <c r="AA258" s="29"/>
      <c r="AB258" s="29"/>
      <c r="AC258" s="29"/>
      <c r="AD258" s="29"/>
      <c r="AE258" s="29"/>
      <c r="AF258" s="29"/>
    </row>
    <row r="259" spans="1:32" s="5" customFormat="1" ht="20.25" customHeight="1" thickBot="1" x14ac:dyDescent="0.3">
      <c r="A259" s="267"/>
      <c r="B259" s="268"/>
      <c r="C259" s="269"/>
      <c r="D259" s="52" t="s">
        <v>212</v>
      </c>
      <c r="E259" s="59">
        <f>SUM(Angiya:Wire!E259)</f>
        <v>0</v>
      </c>
      <c r="F259" s="13">
        <f>SUM(Angiya:Wire!F259)</f>
        <v>0</v>
      </c>
      <c r="G259" s="13">
        <f>SUM(Angiya:Wire!G259)</f>
        <v>0</v>
      </c>
      <c r="H259" s="13">
        <f>SUM(Angiya:Wire!H259)</f>
        <v>0</v>
      </c>
      <c r="I259" s="13">
        <f>SUM(Angiya:Wire!I259)</f>
        <v>0</v>
      </c>
      <c r="J259" s="14">
        <f>SUM(Angiya:Wire!J259)</f>
        <v>0</v>
      </c>
      <c r="AA259" s="29"/>
      <c r="AB259" s="29"/>
      <c r="AC259" s="29"/>
      <c r="AD259" s="29"/>
      <c r="AE259" s="29"/>
      <c r="AF259" s="29"/>
    </row>
    <row r="260" spans="1:32" s="5" customFormat="1" ht="20.25" customHeight="1" thickBot="1" x14ac:dyDescent="0.3">
      <c r="A260" s="267">
        <v>34</v>
      </c>
      <c r="B260" s="268" t="s">
        <v>42</v>
      </c>
      <c r="C260" s="269" t="s">
        <v>217</v>
      </c>
      <c r="D260" s="54" t="s">
        <v>208</v>
      </c>
      <c r="E260" s="60">
        <f>SUM(Angiya:Wire!E260)</f>
        <v>0</v>
      </c>
      <c r="F260" s="15">
        <f>SUM(Angiya:Wire!F260)</f>
        <v>0</v>
      </c>
      <c r="G260" s="15">
        <f>SUM(Angiya:Wire!G260)</f>
        <v>0</v>
      </c>
      <c r="H260" s="15">
        <f>SUM(Angiya:Wire!H260)</f>
        <v>0</v>
      </c>
      <c r="I260" s="15">
        <f>SUM(Angiya:Wire!I260)</f>
        <v>0</v>
      </c>
      <c r="J260" s="16">
        <f>SUM(Angiya:Wire!J260)</f>
        <v>0</v>
      </c>
      <c r="AA260" s="29"/>
      <c r="AB260" s="29"/>
      <c r="AC260" s="29"/>
      <c r="AD260" s="29"/>
      <c r="AE260" s="29"/>
      <c r="AF260" s="29"/>
    </row>
    <row r="261" spans="1:32" s="5" customFormat="1" ht="20.25" customHeight="1" thickBot="1" x14ac:dyDescent="0.3">
      <c r="A261" s="267"/>
      <c r="B261" s="268"/>
      <c r="C261" s="269"/>
      <c r="D261" s="54" t="s">
        <v>86</v>
      </c>
      <c r="E261" s="57"/>
      <c r="F261" s="9">
        <f>SUM(Angiya:Wire!F261)</f>
        <v>0</v>
      </c>
      <c r="G261" s="8"/>
      <c r="H261" s="9">
        <f>SUM(Angiya:Wire!H261)</f>
        <v>0</v>
      </c>
      <c r="I261" s="8"/>
      <c r="J261" s="10"/>
      <c r="AA261" s="29"/>
      <c r="AB261" s="29"/>
      <c r="AC261" s="29"/>
      <c r="AD261" s="29"/>
      <c r="AE261" s="29"/>
      <c r="AF261" s="29"/>
    </row>
    <row r="262" spans="1:32" s="5" customFormat="1" ht="20.25" customHeight="1" thickBot="1" x14ac:dyDescent="0.3">
      <c r="A262" s="267"/>
      <c r="B262" s="268"/>
      <c r="C262" s="269"/>
      <c r="D262" s="53" t="s">
        <v>5</v>
      </c>
      <c r="E262" s="56">
        <f>SUM(Angiya:Wire!E262)</f>
        <v>0</v>
      </c>
      <c r="F262" s="8"/>
      <c r="G262" s="6">
        <f>SUM(Angiya:Wire!G262)</f>
        <v>0</v>
      </c>
      <c r="H262" s="8"/>
      <c r="I262" s="6">
        <f>SUM(Angiya:Wire!I262)</f>
        <v>0</v>
      </c>
      <c r="J262" s="10"/>
      <c r="AA262" s="29"/>
      <c r="AB262" s="29"/>
      <c r="AC262" s="29"/>
      <c r="AD262" s="29"/>
      <c r="AE262" s="29"/>
      <c r="AF262" s="29"/>
    </row>
    <row r="263" spans="1:32" s="5" customFormat="1" ht="20.25" customHeight="1" thickBot="1" x14ac:dyDescent="0.3">
      <c r="A263" s="267"/>
      <c r="B263" s="268"/>
      <c r="C263" s="269"/>
      <c r="D263" s="53" t="s">
        <v>209</v>
      </c>
      <c r="E263" s="56">
        <f>SUM(Angiya:Wire!E263)</f>
        <v>0</v>
      </c>
      <c r="F263" s="8"/>
      <c r="G263" s="6">
        <f>SUM(Angiya:Wire!G263)</f>
        <v>0</v>
      </c>
      <c r="H263" s="8"/>
      <c r="I263" s="6">
        <f>SUM(Angiya:Wire!I263)</f>
        <v>0</v>
      </c>
      <c r="J263" s="10"/>
      <c r="AA263" s="29"/>
      <c r="AB263" s="29"/>
      <c r="AC263" s="29"/>
      <c r="AD263" s="29"/>
      <c r="AE263" s="29"/>
      <c r="AF263" s="29"/>
    </row>
    <row r="264" spans="1:32" s="5" customFormat="1" ht="20.25" customHeight="1" thickBot="1" x14ac:dyDescent="0.3">
      <c r="A264" s="267"/>
      <c r="B264" s="268"/>
      <c r="C264" s="269"/>
      <c r="D264" s="53" t="s">
        <v>6</v>
      </c>
      <c r="E264" s="57"/>
      <c r="F264" s="6">
        <f>SUM(Angiya:Wire!F264)</f>
        <v>0</v>
      </c>
      <c r="G264" s="8"/>
      <c r="H264" s="6">
        <f>SUM(Angiya:Wire!H264)</f>
        <v>0</v>
      </c>
      <c r="I264" s="8"/>
      <c r="J264" s="7">
        <f>SUM(Angiya:Wire!J264)</f>
        <v>0</v>
      </c>
      <c r="AA264" s="29"/>
      <c r="AB264" s="29"/>
      <c r="AC264" s="29"/>
      <c r="AD264" s="29"/>
      <c r="AE264" s="29"/>
      <c r="AF264" s="29"/>
    </row>
    <row r="265" spans="1:32" s="5" customFormat="1" ht="20.25" customHeight="1" thickBot="1" x14ac:dyDescent="0.3">
      <c r="A265" s="267"/>
      <c r="B265" s="268"/>
      <c r="C265" s="269"/>
      <c r="D265" s="53" t="s">
        <v>7</v>
      </c>
      <c r="E265" s="56">
        <f>SUM(Angiya:Wire!E265)</f>
        <v>0</v>
      </c>
      <c r="F265" s="6">
        <f>SUM(Angiya:Wire!F265)</f>
        <v>0</v>
      </c>
      <c r="G265" s="6">
        <f>SUM(Angiya:Wire!G265)</f>
        <v>0</v>
      </c>
      <c r="H265" s="6">
        <f>SUM(Angiya:Wire!H265)</f>
        <v>0</v>
      </c>
      <c r="I265" s="6">
        <f>SUM(Angiya:Wire!I265)</f>
        <v>0</v>
      </c>
      <c r="J265" s="7">
        <f>SUM(Angiya:Wire!J265)</f>
        <v>0</v>
      </c>
      <c r="AA265" s="29"/>
      <c r="AB265" s="29"/>
      <c r="AC265" s="29"/>
      <c r="AD265" s="29"/>
      <c r="AE265" s="29"/>
      <c r="AF265" s="29"/>
    </row>
    <row r="266" spans="1:32" s="5" customFormat="1" ht="20.25" customHeight="1" thickBot="1" x14ac:dyDescent="0.3">
      <c r="A266" s="267"/>
      <c r="B266" s="268"/>
      <c r="C266" s="269"/>
      <c r="D266" s="55" t="s">
        <v>210</v>
      </c>
      <c r="E266" s="57"/>
      <c r="F266" s="6">
        <f>SUM(Angiya:Wire!F266)</f>
        <v>0</v>
      </c>
      <c r="G266" s="8"/>
      <c r="H266" s="6">
        <f>SUM(Angiya:Wire!H266)</f>
        <v>0</v>
      </c>
      <c r="I266" s="8"/>
      <c r="J266" s="7">
        <f>SUM(Angiya:Wire!J266)</f>
        <v>0</v>
      </c>
      <c r="AA266" s="29"/>
      <c r="AB266" s="29"/>
      <c r="AC266" s="29"/>
      <c r="AD266" s="29"/>
      <c r="AE266" s="29"/>
      <c r="AF266" s="29"/>
    </row>
    <row r="267" spans="1:32" s="5" customFormat="1" ht="20.25" customHeight="1" thickBot="1" x14ac:dyDescent="0.3">
      <c r="A267" s="267"/>
      <c r="B267" s="268"/>
      <c r="C267" s="269"/>
      <c r="D267" s="55" t="s">
        <v>211</v>
      </c>
      <c r="E267" s="58">
        <f>SUM(Angiya:Wire!E267)</f>
        <v>0</v>
      </c>
      <c r="F267" s="11">
        <f>SUM(Angiya:Wire!F267)</f>
        <v>0</v>
      </c>
      <c r="G267" s="11">
        <f>SUM(Angiya:Wire!G267)</f>
        <v>0</v>
      </c>
      <c r="H267" s="11">
        <f>SUM(Angiya:Wire!H267)</f>
        <v>0</v>
      </c>
      <c r="I267" s="11">
        <f>SUM(Angiya:Wire!I267)</f>
        <v>0</v>
      </c>
      <c r="J267" s="12">
        <f>SUM(Angiya:Wire!J267)</f>
        <v>0</v>
      </c>
      <c r="AA267" s="29"/>
      <c r="AB267" s="29"/>
      <c r="AC267" s="29"/>
      <c r="AD267" s="29"/>
      <c r="AE267" s="29"/>
      <c r="AF267" s="29"/>
    </row>
    <row r="268" spans="1:32" s="5" customFormat="1" ht="20.25" customHeight="1" thickBot="1" x14ac:dyDescent="0.3">
      <c r="A268" s="267"/>
      <c r="B268" s="268"/>
      <c r="C268" s="269"/>
      <c r="D268" s="52" t="s">
        <v>212</v>
      </c>
      <c r="E268" s="59">
        <f>SUM(Angiya:Wire!E268)</f>
        <v>0</v>
      </c>
      <c r="F268" s="13">
        <f>SUM(Angiya:Wire!F268)</f>
        <v>0</v>
      </c>
      <c r="G268" s="13">
        <f>SUM(Angiya:Wire!G268)</f>
        <v>0</v>
      </c>
      <c r="H268" s="13">
        <f>SUM(Angiya:Wire!H268)</f>
        <v>0</v>
      </c>
      <c r="I268" s="13">
        <f>SUM(Angiya:Wire!I268)</f>
        <v>0</v>
      </c>
      <c r="J268" s="14">
        <f>SUM(Angiya:Wire!J268)</f>
        <v>0</v>
      </c>
      <c r="AA268" s="29"/>
      <c r="AB268" s="29"/>
      <c r="AC268" s="29"/>
      <c r="AD268" s="29"/>
      <c r="AE268" s="29"/>
      <c r="AF268" s="29"/>
    </row>
    <row r="269" spans="1:32" s="5" customFormat="1" ht="20.25" customHeight="1" thickBot="1" x14ac:dyDescent="0.3">
      <c r="A269" s="267">
        <v>35</v>
      </c>
      <c r="B269" s="268" t="s">
        <v>43</v>
      </c>
      <c r="C269" s="269" t="s">
        <v>57</v>
      </c>
      <c r="D269" s="54" t="s">
        <v>208</v>
      </c>
      <c r="E269" s="60">
        <f>SUM(Angiya:Wire!E269)</f>
        <v>0</v>
      </c>
      <c r="F269" s="15">
        <f>SUM(Angiya:Wire!F269)</f>
        <v>0</v>
      </c>
      <c r="G269" s="15">
        <f>SUM(Angiya:Wire!G269)</f>
        <v>0</v>
      </c>
      <c r="H269" s="15">
        <f>SUM(Angiya:Wire!H269)</f>
        <v>0</v>
      </c>
      <c r="I269" s="15">
        <f>SUM(Angiya:Wire!I269)</f>
        <v>0</v>
      </c>
      <c r="J269" s="16">
        <f>SUM(Angiya:Wire!J269)</f>
        <v>0</v>
      </c>
      <c r="AA269" s="29"/>
      <c r="AB269" s="29"/>
      <c r="AC269" s="29"/>
      <c r="AD269" s="29"/>
      <c r="AE269" s="29"/>
      <c r="AF269" s="29"/>
    </row>
    <row r="270" spans="1:32" s="5" customFormat="1" ht="20.25" customHeight="1" thickBot="1" x14ac:dyDescent="0.3">
      <c r="A270" s="267"/>
      <c r="B270" s="268"/>
      <c r="C270" s="269"/>
      <c r="D270" s="54" t="s">
        <v>86</v>
      </c>
      <c r="E270" s="57"/>
      <c r="F270" s="9">
        <f>SUM(Angiya:Wire!F270)</f>
        <v>0</v>
      </c>
      <c r="G270" s="8"/>
      <c r="H270" s="9">
        <f>SUM(Angiya:Wire!H270)</f>
        <v>0</v>
      </c>
      <c r="I270" s="8"/>
      <c r="J270" s="10"/>
      <c r="AA270" s="29"/>
      <c r="AB270" s="29"/>
      <c r="AC270" s="29"/>
      <c r="AD270" s="29"/>
      <c r="AE270" s="29"/>
      <c r="AF270" s="29"/>
    </row>
    <row r="271" spans="1:32" s="5" customFormat="1" ht="20.25" customHeight="1" thickBot="1" x14ac:dyDescent="0.3">
      <c r="A271" s="267"/>
      <c r="B271" s="268"/>
      <c r="C271" s="269"/>
      <c r="D271" s="53" t="s">
        <v>5</v>
      </c>
      <c r="E271" s="56">
        <f>SUM(Angiya:Wire!E271)</f>
        <v>0</v>
      </c>
      <c r="F271" s="8"/>
      <c r="G271" s="6">
        <f>SUM(Angiya:Wire!G271)</f>
        <v>0</v>
      </c>
      <c r="H271" s="8"/>
      <c r="I271" s="6">
        <f>SUM(Angiya:Wire!I271)</f>
        <v>0</v>
      </c>
      <c r="J271" s="10"/>
      <c r="AA271" s="29"/>
      <c r="AB271" s="29"/>
      <c r="AC271" s="29"/>
      <c r="AD271" s="29"/>
      <c r="AE271" s="29"/>
      <c r="AF271" s="29"/>
    </row>
    <row r="272" spans="1:32" s="5" customFormat="1" ht="20.25" customHeight="1" thickBot="1" x14ac:dyDescent="0.3">
      <c r="A272" s="267"/>
      <c r="B272" s="268"/>
      <c r="C272" s="269"/>
      <c r="D272" s="53" t="s">
        <v>209</v>
      </c>
      <c r="E272" s="56">
        <f>SUM(Angiya:Wire!E272)</f>
        <v>0</v>
      </c>
      <c r="F272" s="8"/>
      <c r="G272" s="6">
        <f>SUM(Angiya:Wire!G272)</f>
        <v>0</v>
      </c>
      <c r="H272" s="8"/>
      <c r="I272" s="6">
        <f>SUM(Angiya:Wire!I272)</f>
        <v>0</v>
      </c>
      <c r="J272" s="10"/>
      <c r="AA272" s="29"/>
      <c r="AB272" s="29"/>
      <c r="AC272" s="29"/>
      <c r="AD272" s="29"/>
      <c r="AE272" s="29"/>
      <c r="AF272" s="29"/>
    </row>
    <row r="273" spans="1:32" s="5" customFormat="1" ht="20.25" customHeight="1" thickBot="1" x14ac:dyDescent="0.3">
      <c r="A273" s="267"/>
      <c r="B273" s="268"/>
      <c r="C273" s="269"/>
      <c r="D273" s="53" t="s">
        <v>6</v>
      </c>
      <c r="E273" s="57"/>
      <c r="F273" s="6">
        <f>SUM(Angiya:Wire!F273)</f>
        <v>0</v>
      </c>
      <c r="G273" s="8"/>
      <c r="H273" s="6">
        <f>SUM(Angiya:Wire!H273)</f>
        <v>0</v>
      </c>
      <c r="I273" s="8"/>
      <c r="J273" s="7">
        <f>SUM(Angiya:Wire!J273)</f>
        <v>0</v>
      </c>
      <c r="AA273" s="29"/>
      <c r="AB273" s="29"/>
      <c r="AC273" s="29"/>
      <c r="AD273" s="29"/>
      <c r="AE273" s="29"/>
      <c r="AF273" s="29"/>
    </row>
    <row r="274" spans="1:32" s="5" customFormat="1" ht="20.25" customHeight="1" thickBot="1" x14ac:dyDescent="0.3">
      <c r="A274" s="267"/>
      <c r="B274" s="268"/>
      <c r="C274" s="269"/>
      <c r="D274" s="53" t="s">
        <v>7</v>
      </c>
      <c r="E274" s="56">
        <f>SUM(Angiya:Wire!E274)</f>
        <v>0</v>
      </c>
      <c r="F274" s="6">
        <f>SUM(Angiya:Wire!F274)</f>
        <v>0</v>
      </c>
      <c r="G274" s="6">
        <f>SUM(Angiya:Wire!G274)</f>
        <v>0</v>
      </c>
      <c r="H274" s="6">
        <f>SUM(Angiya:Wire!H274)</f>
        <v>0</v>
      </c>
      <c r="I274" s="6">
        <f>SUM(Angiya:Wire!I274)</f>
        <v>0</v>
      </c>
      <c r="J274" s="7">
        <f>SUM(Angiya:Wire!J274)</f>
        <v>0</v>
      </c>
      <c r="AA274" s="29"/>
      <c r="AB274" s="29"/>
      <c r="AC274" s="29"/>
      <c r="AD274" s="29"/>
      <c r="AE274" s="29"/>
      <c r="AF274" s="29"/>
    </row>
    <row r="275" spans="1:32" s="5" customFormat="1" ht="20.25" customHeight="1" thickBot="1" x14ac:dyDescent="0.3">
      <c r="A275" s="267"/>
      <c r="B275" s="268"/>
      <c r="C275" s="269"/>
      <c r="D275" s="55" t="s">
        <v>210</v>
      </c>
      <c r="E275" s="57"/>
      <c r="F275" s="6">
        <f>SUM(Angiya:Wire!F275)</f>
        <v>0</v>
      </c>
      <c r="G275" s="8"/>
      <c r="H275" s="6">
        <f>SUM(Angiya:Wire!H275)</f>
        <v>0</v>
      </c>
      <c r="I275" s="8"/>
      <c r="J275" s="7">
        <f>SUM(Angiya:Wire!J275)</f>
        <v>0</v>
      </c>
      <c r="AA275" s="29"/>
      <c r="AB275" s="29"/>
      <c r="AC275" s="29"/>
      <c r="AD275" s="29"/>
      <c r="AE275" s="29"/>
      <c r="AF275" s="29"/>
    </row>
    <row r="276" spans="1:32" s="5" customFormat="1" ht="20.25" customHeight="1" thickBot="1" x14ac:dyDescent="0.3">
      <c r="A276" s="267"/>
      <c r="B276" s="268"/>
      <c r="C276" s="269"/>
      <c r="D276" s="55" t="s">
        <v>211</v>
      </c>
      <c r="E276" s="58">
        <f>SUM(Angiya:Wire!E276)</f>
        <v>0</v>
      </c>
      <c r="F276" s="11">
        <f>SUM(Angiya:Wire!F276)</f>
        <v>0</v>
      </c>
      <c r="G276" s="11">
        <f>SUM(Angiya:Wire!G276)</f>
        <v>0</v>
      </c>
      <c r="H276" s="11">
        <f>SUM(Angiya:Wire!H276)</f>
        <v>0</v>
      </c>
      <c r="I276" s="11">
        <f>SUM(Angiya:Wire!I276)</f>
        <v>0</v>
      </c>
      <c r="J276" s="12">
        <f>SUM(Angiya:Wire!J276)</f>
        <v>0</v>
      </c>
      <c r="AA276" s="29"/>
      <c r="AB276" s="29"/>
      <c r="AC276" s="29"/>
      <c r="AD276" s="29"/>
      <c r="AE276" s="29"/>
      <c r="AF276" s="29"/>
    </row>
    <row r="277" spans="1:32" s="5" customFormat="1" ht="20.25" customHeight="1" thickBot="1" x14ac:dyDescent="0.3">
      <c r="A277" s="267"/>
      <c r="B277" s="268"/>
      <c r="C277" s="269"/>
      <c r="D277" s="52" t="s">
        <v>212</v>
      </c>
      <c r="E277" s="59">
        <f>SUM(Angiya:Wire!E277)</f>
        <v>0</v>
      </c>
      <c r="F277" s="13">
        <f>SUM(Angiya:Wire!F277)</f>
        <v>0</v>
      </c>
      <c r="G277" s="13">
        <f>SUM(Angiya:Wire!G277)</f>
        <v>0</v>
      </c>
      <c r="H277" s="13">
        <f>SUM(Angiya:Wire!H277)</f>
        <v>0</v>
      </c>
      <c r="I277" s="13">
        <f>SUM(Angiya:Wire!I277)</f>
        <v>0</v>
      </c>
      <c r="J277" s="14">
        <f>SUM(Angiya:Wire!J277)</f>
        <v>0</v>
      </c>
      <c r="AA277" s="29"/>
      <c r="AB277" s="29"/>
      <c r="AC277" s="29"/>
      <c r="AD277" s="29"/>
      <c r="AE277" s="29"/>
      <c r="AF277" s="29"/>
    </row>
    <row r="278" spans="1:32" s="5" customFormat="1" ht="20.25" customHeight="1" thickBot="1" x14ac:dyDescent="0.3">
      <c r="A278" s="267">
        <v>36</v>
      </c>
      <c r="B278" s="268" t="s">
        <v>84</v>
      </c>
      <c r="C278" s="269" t="s">
        <v>58</v>
      </c>
      <c r="D278" s="54" t="s">
        <v>208</v>
      </c>
      <c r="E278" s="60">
        <f>SUM(Angiya:Wire!E278)</f>
        <v>0</v>
      </c>
      <c r="F278" s="15">
        <f>SUM(Angiya:Wire!F278)</f>
        <v>0</v>
      </c>
      <c r="G278" s="15">
        <f>SUM(Angiya:Wire!G278)</f>
        <v>0</v>
      </c>
      <c r="H278" s="15">
        <f>SUM(Angiya:Wire!H278)</f>
        <v>0</v>
      </c>
      <c r="I278" s="15">
        <f>SUM(Angiya:Wire!I278)</f>
        <v>0</v>
      </c>
      <c r="J278" s="16">
        <f>SUM(Angiya:Wire!J278)</f>
        <v>0</v>
      </c>
      <c r="AA278" s="29"/>
      <c r="AB278" s="29"/>
      <c r="AC278" s="29"/>
      <c r="AD278" s="29"/>
      <c r="AE278" s="29"/>
      <c r="AF278" s="29"/>
    </row>
    <row r="279" spans="1:32" s="5" customFormat="1" ht="20.25" customHeight="1" thickBot="1" x14ac:dyDescent="0.3">
      <c r="A279" s="267"/>
      <c r="B279" s="268"/>
      <c r="C279" s="269"/>
      <c r="D279" s="54" t="s">
        <v>86</v>
      </c>
      <c r="E279" s="57"/>
      <c r="F279" s="9">
        <f>SUM(Angiya:Wire!F279)</f>
        <v>0</v>
      </c>
      <c r="G279" s="8"/>
      <c r="H279" s="9">
        <f>SUM(Angiya:Wire!H279)</f>
        <v>0</v>
      </c>
      <c r="I279" s="8"/>
      <c r="J279" s="10"/>
      <c r="AA279" s="29"/>
      <c r="AB279" s="29"/>
      <c r="AC279" s="29"/>
      <c r="AD279" s="29"/>
      <c r="AE279" s="29"/>
      <c r="AF279" s="29"/>
    </row>
    <row r="280" spans="1:32" s="5" customFormat="1" ht="20.25" customHeight="1" thickBot="1" x14ac:dyDescent="0.3">
      <c r="A280" s="267"/>
      <c r="B280" s="268"/>
      <c r="C280" s="269"/>
      <c r="D280" s="53" t="s">
        <v>5</v>
      </c>
      <c r="E280" s="56">
        <f>SUM(Angiya:Wire!E280)</f>
        <v>0</v>
      </c>
      <c r="F280" s="8"/>
      <c r="G280" s="6">
        <f>SUM(Angiya:Wire!G280)</f>
        <v>0</v>
      </c>
      <c r="H280" s="8"/>
      <c r="I280" s="6">
        <f>SUM(Angiya:Wire!I280)</f>
        <v>0</v>
      </c>
      <c r="J280" s="10"/>
      <c r="AA280" s="29"/>
      <c r="AB280" s="29"/>
      <c r="AC280" s="29"/>
      <c r="AD280" s="29"/>
      <c r="AE280" s="29"/>
      <c r="AF280" s="29"/>
    </row>
    <row r="281" spans="1:32" s="5" customFormat="1" ht="20.25" customHeight="1" thickBot="1" x14ac:dyDescent="0.3">
      <c r="A281" s="267"/>
      <c r="B281" s="268"/>
      <c r="C281" s="269"/>
      <c r="D281" s="53" t="s">
        <v>209</v>
      </c>
      <c r="E281" s="56">
        <f>SUM(Angiya:Wire!E281)</f>
        <v>0</v>
      </c>
      <c r="F281" s="8"/>
      <c r="G281" s="6">
        <f>SUM(Angiya:Wire!G281)</f>
        <v>0</v>
      </c>
      <c r="H281" s="8"/>
      <c r="I281" s="6">
        <f>SUM(Angiya:Wire!I281)</f>
        <v>0</v>
      </c>
      <c r="J281" s="10"/>
      <c r="AA281" s="29"/>
      <c r="AB281" s="29"/>
      <c r="AC281" s="29"/>
      <c r="AD281" s="29"/>
      <c r="AE281" s="29"/>
      <c r="AF281" s="29"/>
    </row>
    <row r="282" spans="1:32" s="5" customFormat="1" ht="20.25" customHeight="1" thickBot="1" x14ac:dyDescent="0.3">
      <c r="A282" s="267"/>
      <c r="B282" s="268"/>
      <c r="C282" s="269"/>
      <c r="D282" s="53" t="s">
        <v>6</v>
      </c>
      <c r="E282" s="57"/>
      <c r="F282" s="6">
        <f>SUM(Angiya:Wire!F282)</f>
        <v>0</v>
      </c>
      <c r="G282" s="8"/>
      <c r="H282" s="6">
        <f>SUM(Angiya:Wire!H282)</f>
        <v>0</v>
      </c>
      <c r="I282" s="8"/>
      <c r="J282" s="7">
        <f>SUM(Angiya:Wire!J282)</f>
        <v>0</v>
      </c>
      <c r="AA282" s="29"/>
      <c r="AB282" s="29"/>
      <c r="AC282" s="29"/>
      <c r="AD282" s="29"/>
      <c r="AE282" s="29"/>
      <c r="AF282" s="29"/>
    </row>
    <row r="283" spans="1:32" s="5" customFormat="1" ht="20.25" customHeight="1" thickBot="1" x14ac:dyDescent="0.3">
      <c r="A283" s="267"/>
      <c r="B283" s="268"/>
      <c r="C283" s="269"/>
      <c r="D283" s="53" t="s">
        <v>7</v>
      </c>
      <c r="E283" s="56">
        <f>SUM(Angiya:Wire!E283)</f>
        <v>0</v>
      </c>
      <c r="F283" s="6">
        <f>SUM(Angiya:Wire!F283)</f>
        <v>0</v>
      </c>
      <c r="G283" s="6">
        <f>SUM(Angiya:Wire!G283)</f>
        <v>0</v>
      </c>
      <c r="H283" s="6">
        <f>SUM(Angiya:Wire!H283)</f>
        <v>0</v>
      </c>
      <c r="I283" s="6">
        <f>SUM(Angiya:Wire!I283)</f>
        <v>0</v>
      </c>
      <c r="J283" s="7">
        <f>SUM(Angiya:Wire!J283)</f>
        <v>0</v>
      </c>
      <c r="AA283" s="29"/>
      <c r="AB283" s="29"/>
      <c r="AC283" s="29"/>
      <c r="AD283" s="29"/>
      <c r="AE283" s="29"/>
      <c r="AF283" s="29"/>
    </row>
    <row r="284" spans="1:32" s="5" customFormat="1" ht="20.25" customHeight="1" thickBot="1" x14ac:dyDescent="0.3">
      <c r="A284" s="267"/>
      <c r="B284" s="268"/>
      <c r="C284" s="269"/>
      <c r="D284" s="55" t="s">
        <v>210</v>
      </c>
      <c r="E284" s="57"/>
      <c r="F284" s="6">
        <f>SUM(Angiya:Wire!F284)</f>
        <v>0</v>
      </c>
      <c r="G284" s="8"/>
      <c r="H284" s="6">
        <f>SUM(Angiya:Wire!H284)</f>
        <v>0</v>
      </c>
      <c r="I284" s="8"/>
      <c r="J284" s="7">
        <f>SUM(Angiya:Wire!J284)</f>
        <v>0</v>
      </c>
      <c r="AA284" s="29"/>
      <c r="AB284" s="29"/>
      <c r="AC284" s="29"/>
      <c r="AD284" s="29"/>
      <c r="AE284" s="29"/>
      <c r="AF284" s="29"/>
    </row>
    <row r="285" spans="1:32" s="5" customFormat="1" ht="20.25" customHeight="1" thickBot="1" x14ac:dyDescent="0.3">
      <c r="A285" s="267"/>
      <c r="B285" s="268"/>
      <c r="C285" s="269"/>
      <c r="D285" s="55" t="s">
        <v>211</v>
      </c>
      <c r="E285" s="58">
        <f>SUM(Angiya:Wire!E285)</f>
        <v>0</v>
      </c>
      <c r="F285" s="11">
        <f>SUM(Angiya:Wire!F285)</f>
        <v>0</v>
      </c>
      <c r="G285" s="11">
        <f>SUM(Angiya:Wire!G285)</f>
        <v>0</v>
      </c>
      <c r="H285" s="11">
        <f>SUM(Angiya:Wire!H285)</f>
        <v>0</v>
      </c>
      <c r="I285" s="11">
        <f>SUM(Angiya:Wire!I285)</f>
        <v>0</v>
      </c>
      <c r="J285" s="12">
        <f>SUM(Angiya:Wire!J285)</f>
        <v>0</v>
      </c>
      <c r="AA285" s="29"/>
      <c r="AB285" s="29"/>
      <c r="AC285" s="29"/>
      <c r="AD285" s="29"/>
      <c r="AE285" s="29"/>
      <c r="AF285" s="29"/>
    </row>
    <row r="286" spans="1:32" s="5" customFormat="1" ht="20.25" customHeight="1" thickBot="1" x14ac:dyDescent="0.3">
      <c r="A286" s="267"/>
      <c r="B286" s="268"/>
      <c r="C286" s="269"/>
      <c r="D286" s="52" t="s">
        <v>212</v>
      </c>
      <c r="E286" s="59">
        <f>SUM(Angiya:Wire!E286)</f>
        <v>0</v>
      </c>
      <c r="F286" s="13">
        <f>SUM(Angiya:Wire!F286)</f>
        <v>0</v>
      </c>
      <c r="G286" s="13">
        <f>SUM(Angiya:Wire!G286)</f>
        <v>0</v>
      </c>
      <c r="H286" s="13">
        <f>SUM(Angiya:Wire!H286)</f>
        <v>0</v>
      </c>
      <c r="I286" s="13">
        <f>SUM(Angiya:Wire!I286)</f>
        <v>0</v>
      </c>
      <c r="J286" s="14">
        <f>SUM(Angiya:Wire!J286)</f>
        <v>0</v>
      </c>
      <c r="AA286" s="29"/>
      <c r="AB286" s="29"/>
      <c r="AC286" s="29"/>
      <c r="AD286" s="29"/>
      <c r="AE286" s="29"/>
      <c r="AF286" s="29"/>
    </row>
    <row r="287" spans="1:32" s="5" customFormat="1" ht="20.25" customHeight="1" thickBot="1" x14ac:dyDescent="0.3">
      <c r="A287" s="267">
        <v>37</v>
      </c>
      <c r="B287" s="268" t="s">
        <v>44</v>
      </c>
      <c r="C287" s="269" t="s">
        <v>52</v>
      </c>
      <c r="D287" s="54" t="s">
        <v>208</v>
      </c>
      <c r="E287" s="60">
        <f>SUM(Angiya:Wire!E287)</f>
        <v>0</v>
      </c>
      <c r="F287" s="15">
        <f>SUM(Angiya:Wire!F287)</f>
        <v>0</v>
      </c>
      <c r="G287" s="15">
        <f>SUM(Angiya:Wire!G287)</f>
        <v>0</v>
      </c>
      <c r="H287" s="15">
        <f>SUM(Angiya:Wire!H287)</f>
        <v>0</v>
      </c>
      <c r="I287" s="15">
        <f>SUM(Angiya:Wire!I287)</f>
        <v>0</v>
      </c>
      <c r="J287" s="16">
        <f>SUM(Angiya:Wire!J287)</f>
        <v>0</v>
      </c>
      <c r="AA287" s="29"/>
      <c r="AB287" s="29"/>
      <c r="AC287" s="29"/>
      <c r="AD287" s="29"/>
      <c r="AE287" s="29"/>
      <c r="AF287" s="29"/>
    </row>
    <row r="288" spans="1:32" s="5" customFormat="1" ht="20.25" customHeight="1" thickBot="1" x14ac:dyDescent="0.3">
      <c r="A288" s="267"/>
      <c r="B288" s="268"/>
      <c r="C288" s="269"/>
      <c r="D288" s="54" t="s">
        <v>86</v>
      </c>
      <c r="E288" s="57"/>
      <c r="F288" s="9">
        <f>SUM(Angiya:Wire!F288)</f>
        <v>0</v>
      </c>
      <c r="G288" s="8"/>
      <c r="H288" s="9">
        <f>SUM(Angiya:Wire!H288)</f>
        <v>0</v>
      </c>
      <c r="I288" s="8"/>
      <c r="J288" s="10"/>
      <c r="AA288" s="29"/>
      <c r="AB288" s="29"/>
      <c r="AC288" s="29"/>
      <c r="AD288" s="29"/>
      <c r="AE288" s="29"/>
      <c r="AF288" s="29"/>
    </row>
    <row r="289" spans="1:32" s="5" customFormat="1" ht="20.25" customHeight="1" thickBot="1" x14ac:dyDescent="0.3">
      <c r="A289" s="267"/>
      <c r="B289" s="268"/>
      <c r="C289" s="269"/>
      <c r="D289" s="53" t="s">
        <v>5</v>
      </c>
      <c r="E289" s="56">
        <f>SUM(Angiya:Wire!E289)</f>
        <v>0</v>
      </c>
      <c r="F289" s="8"/>
      <c r="G289" s="6">
        <f>SUM(Angiya:Wire!G289)</f>
        <v>0</v>
      </c>
      <c r="H289" s="8"/>
      <c r="I289" s="6">
        <f>SUM(Angiya:Wire!I289)</f>
        <v>0</v>
      </c>
      <c r="J289" s="10"/>
      <c r="AA289" s="29"/>
      <c r="AB289" s="29"/>
      <c r="AC289" s="29"/>
      <c r="AD289" s="29"/>
      <c r="AE289" s="29"/>
      <c r="AF289" s="29"/>
    </row>
    <row r="290" spans="1:32" s="5" customFormat="1" ht="20.25" customHeight="1" thickBot="1" x14ac:dyDescent="0.3">
      <c r="A290" s="267"/>
      <c r="B290" s="268"/>
      <c r="C290" s="269"/>
      <c r="D290" s="53" t="s">
        <v>209</v>
      </c>
      <c r="E290" s="56">
        <f>SUM(Angiya:Wire!E290)</f>
        <v>0</v>
      </c>
      <c r="F290" s="8"/>
      <c r="G290" s="6">
        <f>SUM(Angiya:Wire!G290)</f>
        <v>0</v>
      </c>
      <c r="H290" s="8"/>
      <c r="I290" s="6">
        <f>SUM(Angiya:Wire!I290)</f>
        <v>0</v>
      </c>
      <c r="J290" s="10"/>
      <c r="AA290" s="29"/>
      <c r="AB290" s="29"/>
      <c r="AC290" s="29"/>
      <c r="AD290" s="29"/>
      <c r="AE290" s="29"/>
      <c r="AF290" s="29"/>
    </row>
    <row r="291" spans="1:32" s="5" customFormat="1" ht="20.25" customHeight="1" thickBot="1" x14ac:dyDescent="0.3">
      <c r="A291" s="267"/>
      <c r="B291" s="268"/>
      <c r="C291" s="269"/>
      <c r="D291" s="53" t="s">
        <v>6</v>
      </c>
      <c r="E291" s="57"/>
      <c r="F291" s="6">
        <f>SUM(Angiya:Wire!F291)</f>
        <v>0</v>
      </c>
      <c r="G291" s="8"/>
      <c r="H291" s="6">
        <f>SUM(Angiya:Wire!H291)</f>
        <v>0</v>
      </c>
      <c r="I291" s="8"/>
      <c r="J291" s="7">
        <f>SUM(Angiya:Wire!J291)</f>
        <v>0</v>
      </c>
      <c r="AA291" s="29"/>
      <c r="AB291" s="29"/>
      <c r="AC291" s="29"/>
      <c r="AD291" s="29"/>
      <c r="AE291" s="29"/>
      <c r="AF291" s="29"/>
    </row>
    <row r="292" spans="1:32" s="5" customFormat="1" ht="20.25" customHeight="1" thickBot="1" x14ac:dyDescent="0.3">
      <c r="A292" s="267"/>
      <c r="B292" s="268"/>
      <c r="C292" s="269"/>
      <c r="D292" s="53" t="s">
        <v>7</v>
      </c>
      <c r="E292" s="56">
        <f>SUM(Angiya:Wire!E292)</f>
        <v>0</v>
      </c>
      <c r="F292" s="6">
        <f>SUM(Angiya:Wire!F292)</f>
        <v>0</v>
      </c>
      <c r="G292" s="6">
        <f>SUM(Angiya:Wire!G292)</f>
        <v>0</v>
      </c>
      <c r="H292" s="6">
        <f>SUM(Angiya:Wire!H292)</f>
        <v>0</v>
      </c>
      <c r="I292" s="6">
        <f>SUM(Angiya:Wire!I292)</f>
        <v>0</v>
      </c>
      <c r="J292" s="7">
        <f>SUM(Angiya:Wire!J292)</f>
        <v>0</v>
      </c>
      <c r="AA292" s="29"/>
      <c r="AB292" s="29"/>
      <c r="AC292" s="29"/>
      <c r="AD292" s="29"/>
      <c r="AE292" s="29"/>
      <c r="AF292" s="29"/>
    </row>
    <row r="293" spans="1:32" s="5" customFormat="1" ht="20.25" customHeight="1" thickBot="1" x14ac:dyDescent="0.3">
      <c r="A293" s="267"/>
      <c r="B293" s="268"/>
      <c r="C293" s="269"/>
      <c r="D293" s="55" t="s">
        <v>210</v>
      </c>
      <c r="E293" s="57"/>
      <c r="F293" s="6">
        <f>SUM(Angiya:Wire!F293)</f>
        <v>0</v>
      </c>
      <c r="G293" s="8"/>
      <c r="H293" s="6">
        <f>SUM(Angiya:Wire!H293)</f>
        <v>0</v>
      </c>
      <c r="I293" s="8"/>
      <c r="J293" s="7">
        <f>SUM(Angiya:Wire!J293)</f>
        <v>0</v>
      </c>
      <c r="AA293" s="29"/>
      <c r="AB293" s="29"/>
      <c r="AC293" s="29"/>
      <c r="AD293" s="29"/>
      <c r="AE293" s="29"/>
      <c r="AF293" s="29"/>
    </row>
    <row r="294" spans="1:32" s="5" customFormat="1" ht="20.25" customHeight="1" thickBot="1" x14ac:dyDescent="0.3">
      <c r="A294" s="267"/>
      <c r="B294" s="268"/>
      <c r="C294" s="269"/>
      <c r="D294" s="55" t="s">
        <v>211</v>
      </c>
      <c r="E294" s="58">
        <f>SUM(Angiya:Wire!E294)</f>
        <v>0</v>
      </c>
      <c r="F294" s="11">
        <f>SUM(Angiya:Wire!F294)</f>
        <v>0</v>
      </c>
      <c r="G294" s="11">
        <f>SUM(Angiya:Wire!G294)</f>
        <v>0</v>
      </c>
      <c r="H294" s="11">
        <f>SUM(Angiya:Wire!H294)</f>
        <v>0</v>
      </c>
      <c r="I294" s="11">
        <f>SUM(Angiya:Wire!I294)</f>
        <v>0</v>
      </c>
      <c r="J294" s="12">
        <f>SUM(Angiya:Wire!J294)</f>
        <v>0</v>
      </c>
      <c r="AA294" s="29"/>
      <c r="AB294" s="29"/>
      <c r="AC294" s="29"/>
      <c r="AD294" s="29"/>
      <c r="AE294" s="29"/>
      <c r="AF294" s="29"/>
    </row>
    <row r="295" spans="1:32" s="5" customFormat="1" ht="20.25" customHeight="1" thickBot="1" x14ac:dyDescent="0.3">
      <c r="A295" s="267"/>
      <c r="B295" s="268"/>
      <c r="C295" s="269"/>
      <c r="D295" s="52" t="s">
        <v>212</v>
      </c>
      <c r="E295" s="59">
        <f>SUM(Angiya:Wire!E295)</f>
        <v>0</v>
      </c>
      <c r="F295" s="13">
        <f>SUM(Angiya:Wire!F295)</f>
        <v>0</v>
      </c>
      <c r="G295" s="13">
        <f>SUM(Angiya:Wire!G295)</f>
        <v>0</v>
      </c>
      <c r="H295" s="13">
        <f>SUM(Angiya:Wire!H295)</f>
        <v>0</v>
      </c>
      <c r="I295" s="13">
        <f>SUM(Angiya:Wire!I295)</f>
        <v>0</v>
      </c>
      <c r="J295" s="14">
        <f>SUM(Angiya:Wire!J295)</f>
        <v>0</v>
      </c>
      <c r="AA295" s="29"/>
      <c r="AB295" s="29"/>
      <c r="AC295" s="29"/>
      <c r="AD295" s="29"/>
      <c r="AE295" s="29"/>
      <c r="AF295" s="29"/>
    </row>
    <row r="296" spans="1:32" s="5" customFormat="1" ht="20.25" customHeight="1" thickBot="1" x14ac:dyDescent="0.3">
      <c r="A296" s="267">
        <v>38</v>
      </c>
      <c r="B296" s="270" t="s">
        <v>45</v>
      </c>
      <c r="C296" s="269" t="s">
        <v>59</v>
      </c>
      <c r="D296" s="54" t="s">
        <v>208</v>
      </c>
      <c r="E296" s="60">
        <f>SUM(Angiya:Wire!E296)</f>
        <v>0</v>
      </c>
      <c r="F296" s="15">
        <f>SUM(Angiya:Wire!F296)</f>
        <v>0</v>
      </c>
      <c r="G296" s="15">
        <f>SUM(Angiya:Wire!G296)</f>
        <v>0</v>
      </c>
      <c r="H296" s="15">
        <f>SUM(Angiya:Wire!H296)</f>
        <v>0</v>
      </c>
      <c r="I296" s="15">
        <f>SUM(Angiya:Wire!I296)</f>
        <v>0</v>
      </c>
      <c r="J296" s="16">
        <f>SUM(Angiya:Wire!J296)</f>
        <v>0</v>
      </c>
      <c r="AA296" s="29"/>
      <c r="AB296" s="29"/>
      <c r="AC296" s="29"/>
      <c r="AD296" s="29"/>
      <c r="AE296" s="29"/>
      <c r="AF296" s="29"/>
    </row>
    <row r="297" spans="1:32" s="5" customFormat="1" ht="20.25" customHeight="1" thickBot="1" x14ac:dyDescent="0.3">
      <c r="A297" s="267"/>
      <c r="B297" s="270"/>
      <c r="C297" s="269"/>
      <c r="D297" s="54" t="s">
        <v>86</v>
      </c>
      <c r="E297" s="57"/>
      <c r="F297" s="9">
        <f>SUM(Angiya:Wire!F297)</f>
        <v>0</v>
      </c>
      <c r="G297" s="8"/>
      <c r="H297" s="9">
        <f>SUM(Angiya:Wire!H297)</f>
        <v>0</v>
      </c>
      <c r="I297" s="8"/>
      <c r="J297" s="10"/>
      <c r="AA297" s="29"/>
      <c r="AB297" s="29"/>
      <c r="AC297" s="29"/>
      <c r="AD297" s="29"/>
      <c r="AE297" s="29"/>
      <c r="AF297" s="29"/>
    </row>
    <row r="298" spans="1:32" s="5" customFormat="1" ht="20.25" customHeight="1" thickBot="1" x14ac:dyDescent="0.3">
      <c r="A298" s="267"/>
      <c r="B298" s="270"/>
      <c r="C298" s="269"/>
      <c r="D298" s="53" t="s">
        <v>5</v>
      </c>
      <c r="E298" s="56">
        <f>SUM(Angiya:Wire!E298)</f>
        <v>0</v>
      </c>
      <c r="F298" s="8"/>
      <c r="G298" s="6">
        <f>SUM(Angiya:Wire!G298)</f>
        <v>0</v>
      </c>
      <c r="H298" s="8"/>
      <c r="I298" s="6">
        <f>SUM(Angiya:Wire!I298)</f>
        <v>0</v>
      </c>
      <c r="J298" s="10"/>
      <c r="AA298" s="29"/>
      <c r="AB298" s="29"/>
      <c r="AC298" s="29"/>
      <c r="AD298" s="29"/>
      <c r="AE298" s="29"/>
      <c r="AF298" s="29"/>
    </row>
    <row r="299" spans="1:32" s="5" customFormat="1" ht="20.25" customHeight="1" thickBot="1" x14ac:dyDescent="0.3">
      <c r="A299" s="267"/>
      <c r="B299" s="270"/>
      <c r="C299" s="269"/>
      <c r="D299" s="53" t="s">
        <v>209</v>
      </c>
      <c r="E299" s="56">
        <f>SUM(Angiya:Wire!E299)</f>
        <v>0</v>
      </c>
      <c r="F299" s="8"/>
      <c r="G299" s="6">
        <f>SUM(Angiya:Wire!G299)</f>
        <v>0</v>
      </c>
      <c r="H299" s="8"/>
      <c r="I299" s="6">
        <f>SUM(Angiya:Wire!I299)</f>
        <v>0</v>
      </c>
      <c r="J299" s="10"/>
      <c r="AA299" s="29"/>
      <c r="AB299" s="29"/>
      <c r="AC299" s="29"/>
      <c r="AD299" s="29"/>
      <c r="AE299" s="29"/>
      <c r="AF299" s="29"/>
    </row>
    <row r="300" spans="1:32" s="5" customFormat="1" ht="20.25" customHeight="1" thickBot="1" x14ac:dyDescent="0.3">
      <c r="A300" s="267"/>
      <c r="B300" s="270"/>
      <c r="C300" s="269"/>
      <c r="D300" s="53" t="s">
        <v>6</v>
      </c>
      <c r="E300" s="57"/>
      <c r="F300" s="6">
        <f>SUM(Angiya:Wire!F300)</f>
        <v>0</v>
      </c>
      <c r="G300" s="8"/>
      <c r="H300" s="6">
        <f>SUM(Angiya:Wire!H300)</f>
        <v>0</v>
      </c>
      <c r="I300" s="8"/>
      <c r="J300" s="7">
        <f>SUM(Angiya:Wire!J300)</f>
        <v>0</v>
      </c>
      <c r="AA300" s="29"/>
      <c r="AB300" s="29"/>
      <c r="AC300" s="29"/>
      <c r="AD300" s="29"/>
      <c r="AE300" s="29"/>
      <c r="AF300" s="29"/>
    </row>
    <row r="301" spans="1:32" s="5" customFormat="1" ht="20.25" customHeight="1" thickBot="1" x14ac:dyDescent="0.3">
      <c r="A301" s="267"/>
      <c r="B301" s="270"/>
      <c r="C301" s="269"/>
      <c r="D301" s="53" t="s">
        <v>7</v>
      </c>
      <c r="E301" s="56">
        <f>SUM(Angiya:Wire!E301)</f>
        <v>0</v>
      </c>
      <c r="F301" s="6">
        <f>SUM(Angiya:Wire!F301)</f>
        <v>0</v>
      </c>
      <c r="G301" s="6">
        <f>SUM(Angiya:Wire!G301)</f>
        <v>0</v>
      </c>
      <c r="H301" s="6">
        <f>SUM(Angiya:Wire!H301)</f>
        <v>0</v>
      </c>
      <c r="I301" s="6">
        <f>SUM(Angiya:Wire!I301)</f>
        <v>0</v>
      </c>
      <c r="J301" s="7">
        <f>SUM(Angiya:Wire!J301)</f>
        <v>0</v>
      </c>
      <c r="AA301" s="29"/>
      <c r="AB301" s="29"/>
      <c r="AC301" s="29"/>
      <c r="AD301" s="29"/>
      <c r="AE301" s="29"/>
      <c r="AF301" s="29"/>
    </row>
    <row r="302" spans="1:32" s="5" customFormat="1" ht="20.25" customHeight="1" thickBot="1" x14ac:dyDescent="0.3">
      <c r="A302" s="267"/>
      <c r="B302" s="270"/>
      <c r="C302" s="269"/>
      <c r="D302" s="55" t="s">
        <v>210</v>
      </c>
      <c r="E302" s="57"/>
      <c r="F302" s="6">
        <f>SUM(Angiya:Wire!F302)</f>
        <v>0</v>
      </c>
      <c r="G302" s="8"/>
      <c r="H302" s="6">
        <f>SUM(Angiya:Wire!H302)</f>
        <v>0</v>
      </c>
      <c r="I302" s="8"/>
      <c r="J302" s="7">
        <f>SUM(Angiya:Wire!J302)</f>
        <v>0</v>
      </c>
      <c r="AA302" s="29"/>
      <c r="AB302" s="29"/>
      <c r="AC302" s="29"/>
      <c r="AD302" s="29"/>
      <c r="AE302" s="29"/>
      <c r="AF302" s="29"/>
    </row>
    <row r="303" spans="1:32" s="5" customFormat="1" ht="20.25" customHeight="1" thickBot="1" x14ac:dyDescent="0.3">
      <c r="A303" s="267"/>
      <c r="B303" s="270"/>
      <c r="C303" s="269"/>
      <c r="D303" s="55" t="s">
        <v>211</v>
      </c>
      <c r="E303" s="58">
        <f>SUM(Angiya:Wire!E303)</f>
        <v>0</v>
      </c>
      <c r="F303" s="11">
        <f>SUM(Angiya:Wire!F303)</f>
        <v>0</v>
      </c>
      <c r="G303" s="11">
        <f>SUM(Angiya:Wire!G303)</f>
        <v>0</v>
      </c>
      <c r="H303" s="11">
        <f>SUM(Angiya:Wire!H303)</f>
        <v>0</v>
      </c>
      <c r="I303" s="11">
        <f>SUM(Angiya:Wire!I303)</f>
        <v>0</v>
      </c>
      <c r="J303" s="12">
        <f>SUM(Angiya:Wire!J303)</f>
        <v>0</v>
      </c>
      <c r="AA303" s="29"/>
      <c r="AB303" s="29"/>
      <c r="AC303" s="29"/>
      <c r="AD303" s="29"/>
      <c r="AE303" s="29"/>
      <c r="AF303" s="29"/>
    </row>
    <row r="304" spans="1:32" s="5" customFormat="1" ht="20.25" customHeight="1" thickBot="1" x14ac:dyDescent="0.3">
      <c r="A304" s="267"/>
      <c r="B304" s="270"/>
      <c r="C304" s="269"/>
      <c r="D304" s="52" t="s">
        <v>212</v>
      </c>
      <c r="E304" s="59">
        <f>SUM(Angiya:Wire!E304)</f>
        <v>0</v>
      </c>
      <c r="F304" s="13">
        <f>SUM(Angiya:Wire!F304)</f>
        <v>0</v>
      </c>
      <c r="G304" s="13">
        <f>SUM(Angiya:Wire!G304)</f>
        <v>0</v>
      </c>
      <c r="H304" s="13">
        <f>SUM(Angiya:Wire!H304)</f>
        <v>0</v>
      </c>
      <c r="I304" s="13">
        <f>SUM(Angiya:Wire!I304)</f>
        <v>0</v>
      </c>
      <c r="J304" s="14">
        <f>SUM(Angiya:Wire!J304)</f>
        <v>0</v>
      </c>
      <c r="AA304" s="29"/>
      <c r="AB304" s="29"/>
      <c r="AC304" s="29"/>
      <c r="AD304" s="29"/>
      <c r="AE304" s="29"/>
      <c r="AF304" s="29"/>
    </row>
    <row r="305" spans="1:32" s="5" customFormat="1" ht="20.25" customHeight="1" thickBot="1" x14ac:dyDescent="0.3">
      <c r="A305" s="267">
        <v>39</v>
      </c>
      <c r="B305" s="268" t="s">
        <v>218</v>
      </c>
      <c r="C305" s="269" t="s">
        <v>53</v>
      </c>
      <c r="D305" s="54" t="s">
        <v>208</v>
      </c>
      <c r="E305" s="60">
        <f>SUM(Angiya:Wire!E305)</f>
        <v>0</v>
      </c>
      <c r="F305" s="15">
        <f>SUM(Angiya:Wire!F305)</f>
        <v>0</v>
      </c>
      <c r="G305" s="15">
        <f>SUM(Angiya:Wire!G305)</f>
        <v>0</v>
      </c>
      <c r="H305" s="15">
        <f>SUM(Angiya:Wire!H305)</f>
        <v>0</v>
      </c>
      <c r="I305" s="15">
        <f>SUM(Angiya:Wire!I305)</f>
        <v>0</v>
      </c>
      <c r="J305" s="16">
        <f>SUM(Angiya:Wire!J305)</f>
        <v>0</v>
      </c>
      <c r="AA305" s="29"/>
      <c r="AB305" s="29"/>
      <c r="AC305" s="29"/>
      <c r="AD305" s="29"/>
      <c r="AE305" s="29"/>
      <c r="AF305" s="29"/>
    </row>
    <row r="306" spans="1:32" s="5" customFormat="1" ht="20.25" customHeight="1" thickBot="1" x14ac:dyDescent="0.3">
      <c r="A306" s="267"/>
      <c r="B306" s="268"/>
      <c r="C306" s="269"/>
      <c r="D306" s="54" t="s">
        <v>86</v>
      </c>
      <c r="E306" s="57"/>
      <c r="F306" s="9">
        <f>SUM(Angiya:Wire!F306)</f>
        <v>0</v>
      </c>
      <c r="G306" s="8"/>
      <c r="H306" s="9">
        <f>SUM(Angiya:Wire!H306)</f>
        <v>0</v>
      </c>
      <c r="I306" s="8"/>
      <c r="J306" s="10"/>
      <c r="AA306" s="29"/>
      <c r="AB306" s="29"/>
      <c r="AC306" s="29"/>
      <c r="AD306" s="29"/>
      <c r="AE306" s="29"/>
      <c r="AF306" s="29"/>
    </row>
    <row r="307" spans="1:32" s="5" customFormat="1" ht="20.25" customHeight="1" thickBot="1" x14ac:dyDescent="0.3">
      <c r="A307" s="267"/>
      <c r="B307" s="268"/>
      <c r="C307" s="269"/>
      <c r="D307" s="53" t="s">
        <v>5</v>
      </c>
      <c r="E307" s="56">
        <f>SUM(Angiya:Wire!E307)</f>
        <v>0</v>
      </c>
      <c r="F307" s="8"/>
      <c r="G307" s="6">
        <f>SUM(Angiya:Wire!G307)</f>
        <v>0</v>
      </c>
      <c r="H307" s="8"/>
      <c r="I307" s="6">
        <f>SUM(Angiya:Wire!I307)</f>
        <v>0</v>
      </c>
      <c r="J307" s="10"/>
      <c r="AA307" s="29"/>
      <c r="AB307" s="29"/>
      <c r="AC307" s="29"/>
      <c r="AD307" s="29"/>
      <c r="AE307" s="29"/>
      <c r="AF307" s="29"/>
    </row>
    <row r="308" spans="1:32" s="5" customFormat="1" ht="20.25" customHeight="1" thickBot="1" x14ac:dyDescent="0.3">
      <c r="A308" s="267"/>
      <c r="B308" s="268"/>
      <c r="C308" s="269"/>
      <c r="D308" s="53" t="s">
        <v>209</v>
      </c>
      <c r="E308" s="56">
        <f>SUM(Angiya:Wire!E308)</f>
        <v>0</v>
      </c>
      <c r="F308" s="8"/>
      <c r="G308" s="6">
        <f>SUM(Angiya:Wire!G308)</f>
        <v>0</v>
      </c>
      <c r="H308" s="8"/>
      <c r="I308" s="6">
        <f>SUM(Angiya:Wire!I308)</f>
        <v>0</v>
      </c>
      <c r="J308" s="10"/>
      <c r="AA308" s="29"/>
      <c r="AB308" s="29"/>
      <c r="AC308" s="29"/>
      <c r="AD308" s="29"/>
      <c r="AE308" s="29"/>
      <c r="AF308" s="29"/>
    </row>
    <row r="309" spans="1:32" s="5" customFormat="1" ht="20.25" customHeight="1" thickBot="1" x14ac:dyDescent="0.3">
      <c r="A309" s="267"/>
      <c r="B309" s="268"/>
      <c r="C309" s="269"/>
      <c r="D309" s="53" t="s">
        <v>6</v>
      </c>
      <c r="E309" s="57"/>
      <c r="F309" s="6">
        <f>SUM(Angiya:Wire!F309)</f>
        <v>0</v>
      </c>
      <c r="G309" s="8"/>
      <c r="H309" s="6">
        <f>SUM(Angiya:Wire!H309)</f>
        <v>0</v>
      </c>
      <c r="I309" s="8"/>
      <c r="J309" s="7">
        <f>SUM(Angiya:Wire!J309)</f>
        <v>0</v>
      </c>
      <c r="AA309" s="29"/>
      <c r="AB309" s="29"/>
      <c r="AC309" s="29"/>
      <c r="AD309" s="29"/>
      <c r="AE309" s="29"/>
      <c r="AF309" s="29"/>
    </row>
    <row r="310" spans="1:32" s="5" customFormat="1" ht="20.25" customHeight="1" thickBot="1" x14ac:dyDescent="0.3">
      <c r="A310" s="267"/>
      <c r="B310" s="268"/>
      <c r="C310" s="269"/>
      <c r="D310" s="53" t="s">
        <v>7</v>
      </c>
      <c r="E310" s="56">
        <f>SUM(Angiya:Wire!E310)</f>
        <v>0</v>
      </c>
      <c r="F310" s="6">
        <f>SUM(Angiya:Wire!F310)</f>
        <v>0</v>
      </c>
      <c r="G310" s="6">
        <f>SUM(Angiya:Wire!G310)</f>
        <v>0</v>
      </c>
      <c r="H310" s="6">
        <f>SUM(Angiya:Wire!H310)</f>
        <v>0</v>
      </c>
      <c r="I310" s="6">
        <f>SUM(Angiya:Wire!I310)</f>
        <v>0</v>
      </c>
      <c r="J310" s="7">
        <f>SUM(Angiya:Wire!J310)</f>
        <v>0</v>
      </c>
      <c r="AA310" s="29"/>
      <c r="AB310" s="29"/>
      <c r="AC310" s="29"/>
      <c r="AD310" s="29"/>
      <c r="AE310" s="29"/>
      <c r="AF310" s="29"/>
    </row>
    <row r="311" spans="1:32" s="5" customFormat="1" ht="20.25" customHeight="1" thickBot="1" x14ac:dyDescent="0.3">
      <c r="A311" s="267"/>
      <c r="B311" s="268"/>
      <c r="C311" s="269"/>
      <c r="D311" s="55" t="s">
        <v>210</v>
      </c>
      <c r="E311" s="57"/>
      <c r="F311" s="6">
        <f>SUM(Angiya:Wire!F311)</f>
        <v>0</v>
      </c>
      <c r="G311" s="8"/>
      <c r="H311" s="6">
        <f>SUM(Angiya:Wire!H311)</f>
        <v>0</v>
      </c>
      <c r="I311" s="8"/>
      <c r="J311" s="7">
        <f>SUM(Angiya:Wire!J311)</f>
        <v>0</v>
      </c>
      <c r="AA311" s="29"/>
      <c r="AB311" s="29"/>
      <c r="AC311" s="29"/>
      <c r="AD311" s="29"/>
      <c r="AE311" s="29"/>
      <c r="AF311" s="29"/>
    </row>
    <row r="312" spans="1:32" s="5" customFormat="1" ht="20.25" customHeight="1" thickBot="1" x14ac:dyDescent="0.3">
      <c r="A312" s="267"/>
      <c r="B312" s="268"/>
      <c r="C312" s="269"/>
      <c r="D312" s="55" t="s">
        <v>211</v>
      </c>
      <c r="E312" s="58">
        <f>SUM(Angiya:Wire!E312)</f>
        <v>0</v>
      </c>
      <c r="F312" s="11">
        <f>SUM(Angiya:Wire!F312)</f>
        <v>1</v>
      </c>
      <c r="G312" s="11">
        <f>SUM(Angiya:Wire!G312)</f>
        <v>1</v>
      </c>
      <c r="H312" s="11">
        <f>SUM(Angiya:Wire!H312)</f>
        <v>1</v>
      </c>
      <c r="I312" s="11">
        <f>SUM(Angiya:Wire!I312)</f>
        <v>6</v>
      </c>
      <c r="J312" s="12">
        <f>SUM(Angiya:Wire!J312)</f>
        <v>8</v>
      </c>
      <c r="AA312" s="29"/>
      <c r="AB312" s="29"/>
      <c r="AC312" s="29"/>
      <c r="AD312" s="29"/>
      <c r="AE312" s="29"/>
      <c r="AF312" s="29"/>
    </row>
    <row r="313" spans="1:32" s="5" customFormat="1" ht="20.25" customHeight="1" thickBot="1" x14ac:dyDescent="0.3">
      <c r="A313" s="267"/>
      <c r="B313" s="268"/>
      <c r="C313" s="269"/>
      <c r="D313" s="52" t="s">
        <v>212</v>
      </c>
      <c r="E313" s="59">
        <f>SUM(Angiya:Wire!E313)</f>
        <v>0</v>
      </c>
      <c r="F313" s="13">
        <f>SUM(Angiya:Wire!F313)</f>
        <v>0</v>
      </c>
      <c r="G313" s="13">
        <f>SUM(Angiya:Wire!G313)</f>
        <v>0</v>
      </c>
      <c r="H313" s="13">
        <f>SUM(Angiya:Wire!H313)</f>
        <v>0</v>
      </c>
      <c r="I313" s="13">
        <f>SUM(Angiya:Wire!I313)</f>
        <v>0</v>
      </c>
      <c r="J313" s="14">
        <f>SUM(Angiya:Wire!J313)</f>
        <v>0</v>
      </c>
      <c r="AA313" s="29"/>
      <c r="AB313" s="29"/>
      <c r="AC313" s="29"/>
      <c r="AD313" s="29"/>
      <c r="AE313" s="29"/>
      <c r="AF313" s="29"/>
    </row>
    <row r="314" spans="1:32" s="5" customFormat="1" ht="20.25" customHeight="1" thickBot="1" x14ac:dyDescent="0.3">
      <c r="A314" s="267">
        <v>40</v>
      </c>
      <c r="B314" s="268" t="s">
        <v>46</v>
      </c>
      <c r="C314" s="269" t="s">
        <v>85</v>
      </c>
      <c r="D314" s="54" t="s">
        <v>208</v>
      </c>
      <c r="E314" s="60">
        <f>SUM(Angiya:Wire!E314)</f>
        <v>0</v>
      </c>
      <c r="F314" s="15">
        <f>SUM(Angiya:Wire!F314)</f>
        <v>0</v>
      </c>
      <c r="G314" s="15">
        <f>SUM(Angiya:Wire!G314)</f>
        <v>0</v>
      </c>
      <c r="H314" s="15">
        <f>SUM(Angiya:Wire!H314)</f>
        <v>0</v>
      </c>
      <c r="I314" s="15">
        <f>SUM(Angiya:Wire!I314)</f>
        <v>0</v>
      </c>
      <c r="J314" s="16">
        <f>SUM(Angiya:Wire!J314)</f>
        <v>0</v>
      </c>
      <c r="AA314" s="29"/>
      <c r="AB314" s="29"/>
      <c r="AC314" s="29"/>
      <c r="AD314" s="29"/>
      <c r="AE314" s="29"/>
      <c r="AF314" s="29"/>
    </row>
    <row r="315" spans="1:32" s="5" customFormat="1" ht="20.25" customHeight="1" thickBot="1" x14ac:dyDescent="0.3">
      <c r="A315" s="267"/>
      <c r="B315" s="268"/>
      <c r="C315" s="269"/>
      <c r="D315" s="54" t="s">
        <v>86</v>
      </c>
      <c r="E315" s="57"/>
      <c r="F315" s="9">
        <f>SUM(Angiya:Wire!F315)</f>
        <v>0</v>
      </c>
      <c r="G315" s="8"/>
      <c r="H315" s="9">
        <f>SUM(Angiya:Wire!H315)</f>
        <v>0</v>
      </c>
      <c r="I315" s="8"/>
      <c r="J315" s="10"/>
      <c r="AA315" s="29"/>
      <c r="AB315" s="29"/>
      <c r="AC315" s="29"/>
      <c r="AD315" s="29"/>
      <c r="AE315" s="29"/>
      <c r="AF315" s="29"/>
    </row>
    <row r="316" spans="1:32" s="5" customFormat="1" ht="20.25" customHeight="1" thickBot="1" x14ac:dyDescent="0.3">
      <c r="A316" s="267"/>
      <c r="B316" s="268"/>
      <c r="C316" s="269"/>
      <c r="D316" s="53" t="s">
        <v>5</v>
      </c>
      <c r="E316" s="56">
        <f>SUM(Angiya:Wire!E316)</f>
        <v>0</v>
      </c>
      <c r="F316" s="8"/>
      <c r="G316" s="6">
        <f>SUM(Angiya:Wire!G316)</f>
        <v>0</v>
      </c>
      <c r="H316" s="8"/>
      <c r="I316" s="6">
        <f>SUM(Angiya:Wire!I316)</f>
        <v>0</v>
      </c>
      <c r="J316" s="10"/>
      <c r="AA316" s="29"/>
      <c r="AB316" s="29"/>
      <c r="AC316" s="29"/>
      <c r="AD316" s="29"/>
      <c r="AE316" s="29"/>
      <c r="AF316" s="29"/>
    </row>
    <row r="317" spans="1:32" s="5" customFormat="1" ht="20.25" customHeight="1" thickBot="1" x14ac:dyDescent="0.3">
      <c r="A317" s="267"/>
      <c r="B317" s="268"/>
      <c r="C317" s="269"/>
      <c r="D317" s="53" t="s">
        <v>209</v>
      </c>
      <c r="E317" s="56">
        <f>SUM(Angiya:Wire!E317)</f>
        <v>0</v>
      </c>
      <c r="F317" s="8"/>
      <c r="G317" s="6">
        <f>SUM(Angiya:Wire!G317)</f>
        <v>0</v>
      </c>
      <c r="H317" s="8"/>
      <c r="I317" s="6">
        <f>SUM(Angiya:Wire!I317)</f>
        <v>0</v>
      </c>
      <c r="J317" s="10"/>
      <c r="AA317" s="29"/>
      <c r="AB317" s="29"/>
      <c r="AC317" s="29"/>
      <c r="AD317" s="29"/>
      <c r="AE317" s="29"/>
      <c r="AF317" s="29"/>
    </row>
    <row r="318" spans="1:32" s="5" customFormat="1" ht="20.25" customHeight="1" thickBot="1" x14ac:dyDescent="0.3">
      <c r="A318" s="267"/>
      <c r="B318" s="268"/>
      <c r="C318" s="269"/>
      <c r="D318" s="53" t="s">
        <v>6</v>
      </c>
      <c r="E318" s="57"/>
      <c r="F318" s="6">
        <f>SUM(Angiya:Wire!F318)</f>
        <v>0</v>
      </c>
      <c r="G318" s="8"/>
      <c r="H318" s="6">
        <f>SUM(Angiya:Wire!H318)</f>
        <v>0</v>
      </c>
      <c r="I318" s="8"/>
      <c r="J318" s="7">
        <f>SUM(Angiya:Wire!J318)</f>
        <v>0</v>
      </c>
      <c r="AA318" s="29"/>
      <c r="AB318" s="29"/>
      <c r="AC318" s="29"/>
      <c r="AD318" s="29"/>
      <c r="AE318" s="29"/>
      <c r="AF318" s="29"/>
    </row>
    <row r="319" spans="1:32" s="5" customFormat="1" ht="20.25" customHeight="1" thickBot="1" x14ac:dyDescent="0.3">
      <c r="A319" s="267"/>
      <c r="B319" s="268"/>
      <c r="C319" s="269"/>
      <c r="D319" s="53" t="s">
        <v>7</v>
      </c>
      <c r="E319" s="56">
        <f>SUM(Angiya:Wire!E319)</f>
        <v>0</v>
      </c>
      <c r="F319" s="6">
        <f>SUM(Angiya:Wire!F319)</f>
        <v>0</v>
      </c>
      <c r="G319" s="6">
        <f>SUM(Angiya:Wire!G319)</f>
        <v>0</v>
      </c>
      <c r="H319" s="6">
        <f>SUM(Angiya:Wire!H319)</f>
        <v>0</v>
      </c>
      <c r="I319" s="6">
        <f>SUM(Angiya:Wire!I319)</f>
        <v>0</v>
      </c>
      <c r="J319" s="7">
        <f>SUM(Angiya:Wire!J319)</f>
        <v>0</v>
      </c>
      <c r="AA319" s="29"/>
      <c r="AB319" s="29"/>
      <c r="AC319" s="29"/>
      <c r="AD319" s="29"/>
      <c r="AE319" s="29"/>
      <c r="AF319" s="29"/>
    </row>
    <row r="320" spans="1:32" s="5" customFormat="1" ht="20.25" customHeight="1" thickBot="1" x14ac:dyDescent="0.3">
      <c r="A320" s="267"/>
      <c r="B320" s="268"/>
      <c r="C320" s="269"/>
      <c r="D320" s="55" t="s">
        <v>210</v>
      </c>
      <c r="E320" s="57"/>
      <c r="F320" s="6">
        <f>SUM(Angiya:Wire!F320)</f>
        <v>0</v>
      </c>
      <c r="G320" s="8"/>
      <c r="H320" s="6">
        <f>SUM(Angiya:Wire!H320)</f>
        <v>0</v>
      </c>
      <c r="I320" s="8"/>
      <c r="J320" s="7">
        <f>SUM(Angiya:Wire!J320)</f>
        <v>0</v>
      </c>
      <c r="AA320" s="29"/>
      <c r="AB320" s="29"/>
      <c r="AC320" s="29"/>
      <c r="AD320" s="29"/>
      <c r="AE320" s="29"/>
      <c r="AF320" s="29"/>
    </row>
    <row r="321" spans="1:32" s="5" customFormat="1" ht="20.25" customHeight="1" thickBot="1" x14ac:dyDescent="0.3">
      <c r="A321" s="267"/>
      <c r="B321" s="268"/>
      <c r="C321" s="269"/>
      <c r="D321" s="55" t="s">
        <v>211</v>
      </c>
      <c r="E321" s="58">
        <f>SUM(Angiya:Wire!E321)</f>
        <v>0</v>
      </c>
      <c r="F321" s="11">
        <f>SUM(Angiya:Wire!F321)</f>
        <v>0</v>
      </c>
      <c r="G321" s="11">
        <f>SUM(Angiya:Wire!G321)</f>
        <v>0</v>
      </c>
      <c r="H321" s="11">
        <f>SUM(Angiya:Wire!H321)</f>
        <v>0</v>
      </c>
      <c r="I321" s="11">
        <f>SUM(Angiya:Wire!I321)</f>
        <v>0</v>
      </c>
      <c r="J321" s="12">
        <f>SUM(Angiya:Wire!J321)</f>
        <v>0</v>
      </c>
      <c r="AA321" s="29"/>
      <c r="AB321" s="29"/>
      <c r="AC321" s="29"/>
      <c r="AD321" s="29"/>
      <c r="AE321" s="29"/>
      <c r="AF321" s="29"/>
    </row>
    <row r="322" spans="1:32" s="5" customFormat="1" ht="20.25" customHeight="1" thickBot="1" x14ac:dyDescent="0.3">
      <c r="A322" s="267"/>
      <c r="B322" s="268"/>
      <c r="C322" s="269"/>
      <c r="D322" s="52" t="s">
        <v>212</v>
      </c>
      <c r="E322" s="59">
        <f>SUM(Angiya:Wire!E322)</f>
        <v>0</v>
      </c>
      <c r="F322" s="13">
        <f>SUM(Angiya:Wire!F322)</f>
        <v>0</v>
      </c>
      <c r="G322" s="13">
        <f>SUM(Angiya:Wire!G322)</f>
        <v>0</v>
      </c>
      <c r="H322" s="13">
        <f>SUM(Angiya:Wire!H322)</f>
        <v>0</v>
      </c>
      <c r="I322" s="13">
        <f>SUM(Angiya:Wire!I322)</f>
        <v>0</v>
      </c>
      <c r="J322" s="14">
        <f>SUM(Angiya:Wire!J322)</f>
        <v>0</v>
      </c>
      <c r="AA322" s="29"/>
      <c r="AB322" s="29"/>
      <c r="AC322" s="29"/>
      <c r="AD322" s="29"/>
      <c r="AE322" s="29"/>
      <c r="AF322" s="29"/>
    </row>
    <row r="323" spans="1:32" ht="20.25" customHeight="1" thickBot="1" x14ac:dyDescent="0.3">
      <c r="A323" s="264">
        <v>6</v>
      </c>
      <c r="B323" s="265" t="s">
        <v>233</v>
      </c>
      <c r="C323" s="266" t="s">
        <v>234</v>
      </c>
      <c r="D323" s="64" t="s">
        <v>208</v>
      </c>
      <c r="E323" s="68">
        <f>SUM(E29,E38,E47)</f>
        <v>1</v>
      </c>
      <c r="F323" s="69">
        <f t="shared" ref="F323:J324" si="0">SUM(F29,F38,F47)</f>
        <v>0</v>
      </c>
      <c r="G323" s="69">
        <f t="shared" si="0"/>
        <v>2</v>
      </c>
      <c r="H323" s="69">
        <f t="shared" si="0"/>
        <v>4</v>
      </c>
      <c r="I323" s="69">
        <f t="shared" si="0"/>
        <v>13</v>
      </c>
      <c r="J323" s="70">
        <f t="shared" si="0"/>
        <v>16</v>
      </c>
    </row>
    <row r="324" spans="1:32" ht="20.25" customHeight="1" thickBot="1" x14ac:dyDescent="0.3">
      <c r="A324" s="264"/>
      <c r="B324" s="265"/>
      <c r="C324" s="266"/>
      <c r="D324" s="65" t="s">
        <v>86</v>
      </c>
      <c r="E324" s="71"/>
      <c r="F324" s="72">
        <f t="shared" si="0"/>
        <v>7</v>
      </c>
      <c r="G324" s="73"/>
      <c r="H324" s="72">
        <f t="shared" si="0"/>
        <v>2</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1</v>
      </c>
      <c r="F326" s="73"/>
      <c r="G326" s="76">
        <f t="shared" si="1"/>
        <v>8</v>
      </c>
      <c r="H326" s="73"/>
      <c r="I326" s="76">
        <f t="shared" si="1"/>
        <v>37</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6</v>
      </c>
      <c r="G329" s="73"/>
      <c r="H329" s="76">
        <f t="shared" si="3"/>
        <v>18</v>
      </c>
      <c r="I329" s="73"/>
      <c r="J329" s="77">
        <f t="shared" si="3"/>
        <v>50</v>
      </c>
    </row>
    <row r="330" spans="1:32" ht="20.25" customHeight="1" thickBot="1" x14ac:dyDescent="0.3">
      <c r="A330" s="264"/>
      <c r="B330" s="265"/>
      <c r="C330" s="266"/>
      <c r="D330" s="66" t="s">
        <v>211</v>
      </c>
      <c r="E330" s="78">
        <f t="shared" ref="E330:J331" si="4">SUM(E36,E45,E54)</f>
        <v>1</v>
      </c>
      <c r="F330" s="79">
        <f t="shared" si="4"/>
        <v>5</v>
      </c>
      <c r="G330" s="79">
        <f t="shared" si="4"/>
        <v>11</v>
      </c>
      <c r="H330" s="79">
        <f t="shared" si="4"/>
        <v>42</v>
      </c>
      <c r="I330" s="79">
        <f t="shared" si="4"/>
        <v>162</v>
      </c>
      <c r="J330" s="80">
        <f t="shared" si="4"/>
        <v>173</v>
      </c>
    </row>
    <row r="331" spans="1:32" ht="20.25" customHeight="1" thickBot="1" x14ac:dyDescent="0.3">
      <c r="A331" s="264"/>
      <c r="B331" s="265"/>
      <c r="C331" s="266"/>
      <c r="D331" s="67" t="s">
        <v>212</v>
      </c>
      <c r="E331" s="81">
        <f t="shared" si="4"/>
        <v>0</v>
      </c>
      <c r="F331" s="82">
        <f t="shared" si="4"/>
        <v>0</v>
      </c>
      <c r="G331" s="82">
        <f t="shared" si="4"/>
        <v>0</v>
      </c>
      <c r="H331" s="82">
        <f t="shared" si="4"/>
        <v>3</v>
      </c>
      <c r="I331" s="82">
        <f t="shared" si="4"/>
        <v>0</v>
      </c>
      <c r="J331" s="83">
        <f t="shared" si="4"/>
        <v>8</v>
      </c>
    </row>
    <row r="332" spans="1:32" ht="20.25" customHeight="1" thickBot="1" x14ac:dyDescent="0.3">
      <c r="A332" s="264">
        <v>41</v>
      </c>
      <c r="B332" s="265" t="s">
        <v>236</v>
      </c>
      <c r="C332" s="266" t="s">
        <v>235</v>
      </c>
      <c r="D332" s="64" t="s">
        <v>208</v>
      </c>
      <c r="E332" s="68">
        <f>SUM(E38,E47)</f>
        <v>1</v>
      </c>
      <c r="F332" s="69">
        <f t="shared" ref="F332:J333" si="5">SUM(F38,F47)</f>
        <v>0</v>
      </c>
      <c r="G332" s="69">
        <f t="shared" si="5"/>
        <v>2</v>
      </c>
      <c r="H332" s="69">
        <f t="shared" si="5"/>
        <v>4</v>
      </c>
      <c r="I332" s="69">
        <f t="shared" si="5"/>
        <v>13</v>
      </c>
      <c r="J332" s="70">
        <f t="shared" si="5"/>
        <v>15</v>
      </c>
    </row>
    <row r="333" spans="1:32" ht="20.25" customHeight="1" thickBot="1" x14ac:dyDescent="0.3">
      <c r="A333" s="264"/>
      <c r="B333" s="265"/>
      <c r="C333" s="266"/>
      <c r="D333" s="65" t="s">
        <v>86</v>
      </c>
      <c r="E333" s="71"/>
      <c r="F333" s="72">
        <f t="shared" si="5"/>
        <v>5</v>
      </c>
      <c r="G333" s="73"/>
      <c r="H333" s="72">
        <f t="shared" si="5"/>
        <v>1</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1</v>
      </c>
      <c r="F335" s="73"/>
      <c r="G335" s="76">
        <f t="shared" si="6"/>
        <v>7</v>
      </c>
      <c r="H335" s="73"/>
      <c r="I335" s="76">
        <f t="shared" si="6"/>
        <v>37</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6</v>
      </c>
      <c r="G338" s="73"/>
      <c r="H338" s="76">
        <f t="shared" si="8"/>
        <v>18</v>
      </c>
      <c r="I338" s="73"/>
      <c r="J338" s="77">
        <f t="shared" si="8"/>
        <v>50</v>
      </c>
    </row>
    <row r="339" spans="1:10" ht="20.25" customHeight="1" thickBot="1" x14ac:dyDescent="0.3">
      <c r="A339" s="264"/>
      <c r="B339" s="265"/>
      <c r="C339" s="266"/>
      <c r="D339" s="66" t="s">
        <v>211</v>
      </c>
      <c r="E339" s="78">
        <f t="shared" ref="E339:J340" si="9">SUM(E45,E54)</f>
        <v>1</v>
      </c>
      <c r="F339" s="79">
        <f t="shared" si="9"/>
        <v>4</v>
      </c>
      <c r="G339" s="79">
        <f t="shared" si="9"/>
        <v>11</v>
      </c>
      <c r="H339" s="79">
        <f t="shared" si="9"/>
        <v>40</v>
      </c>
      <c r="I339" s="79">
        <f t="shared" si="9"/>
        <v>160</v>
      </c>
      <c r="J339" s="80">
        <f t="shared" si="9"/>
        <v>163</v>
      </c>
    </row>
    <row r="340" spans="1:10" ht="20.25" customHeight="1" thickBot="1" x14ac:dyDescent="0.3">
      <c r="A340" s="264"/>
      <c r="B340" s="265"/>
      <c r="C340" s="266"/>
      <c r="D340" s="67" t="s">
        <v>212</v>
      </c>
      <c r="E340" s="81">
        <f t="shared" si="9"/>
        <v>0</v>
      </c>
      <c r="F340" s="82">
        <f t="shared" si="9"/>
        <v>0</v>
      </c>
      <c r="G340" s="82">
        <f t="shared" si="9"/>
        <v>0</v>
      </c>
      <c r="H340" s="82">
        <f t="shared" si="9"/>
        <v>3</v>
      </c>
      <c r="I340" s="82">
        <f t="shared" si="9"/>
        <v>0</v>
      </c>
      <c r="J340" s="83">
        <f t="shared" si="9"/>
        <v>8</v>
      </c>
    </row>
  </sheetData>
  <mergeCells count="121">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47:A55"/>
    <mergeCell ref="B47:B55"/>
    <mergeCell ref="C47:C55"/>
    <mergeCell ref="A56:A64"/>
    <mergeCell ref="B56:B64"/>
    <mergeCell ref="C56:C64"/>
    <mergeCell ref="A29:A37"/>
    <mergeCell ref="B29:B37"/>
    <mergeCell ref="C29:C37"/>
    <mergeCell ref="A38:A46"/>
    <mergeCell ref="B38:B46"/>
    <mergeCell ref="C38:C46"/>
    <mergeCell ref="A83:A91"/>
    <mergeCell ref="B83:B91"/>
    <mergeCell ref="C83:C91"/>
    <mergeCell ref="A92:A100"/>
    <mergeCell ref="B92:B100"/>
    <mergeCell ref="C92:C100"/>
    <mergeCell ref="A65:A73"/>
    <mergeCell ref="B65:B73"/>
    <mergeCell ref="C65:C73"/>
    <mergeCell ref="A74:A82"/>
    <mergeCell ref="B74:B82"/>
    <mergeCell ref="C74:C82"/>
    <mergeCell ref="A119:A127"/>
    <mergeCell ref="B119:B127"/>
    <mergeCell ref="C119:C127"/>
    <mergeCell ref="A128:A136"/>
    <mergeCell ref="B128:B136"/>
    <mergeCell ref="C128:C136"/>
    <mergeCell ref="A101:A109"/>
    <mergeCell ref="B101:B109"/>
    <mergeCell ref="C101:C109"/>
    <mergeCell ref="A110:A118"/>
    <mergeCell ref="B110:B118"/>
    <mergeCell ref="C110:C118"/>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86:A194"/>
    <mergeCell ref="B186:B194"/>
    <mergeCell ref="C186:C194"/>
    <mergeCell ref="A196:A204"/>
    <mergeCell ref="B196:B204"/>
    <mergeCell ref="C196:C204"/>
    <mergeCell ref="A168:A176"/>
    <mergeCell ref="B168:B176"/>
    <mergeCell ref="C168:C176"/>
    <mergeCell ref="A177:A185"/>
    <mergeCell ref="B177:B185"/>
    <mergeCell ref="C177:C185"/>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96:A304"/>
    <mergeCell ref="B296:B304"/>
    <mergeCell ref="C296:C304"/>
    <mergeCell ref="A305:A313"/>
    <mergeCell ref="B305:B313"/>
    <mergeCell ref="C305:C313"/>
    <mergeCell ref="A278:A286"/>
    <mergeCell ref="B278:B286"/>
    <mergeCell ref="C278:C286"/>
    <mergeCell ref="A287:A295"/>
    <mergeCell ref="B287:B295"/>
    <mergeCell ref="C287:C295"/>
    <mergeCell ref="A323:A331"/>
    <mergeCell ref="B323:B331"/>
    <mergeCell ref="C323:C331"/>
    <mergeCell ref="A332:A340"/>
    <mergeCell ref="B332:B340"/>
    <mergeCell ref="C332:C340"/>
    <mergeCell ref="A314:A322"/>
    <mergeCell ref="B314:B322"/>
    <mergeCell ref="C314:C3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PZ340"/>
  <sheetViews>
    <sheetView topLeftCell="A313" zoomScale="70" zoomScaleNormal="70" workbookViewId="0">
      <selection activeCell="A323" sqref="A323:J340"/>
    </sheetView>
  </sheetViews>
  <sheetFormatPr defaultColWidth="8.5703125" defaultRowHeight="15" x14ac:dyDescent="0.25"/>
  <cols>
    <col min="1" max="1" width="6.85546875" style="3" customWidth="1"/>
    <col min="2" max="2" width="40.140625" style="3" customWidth="1"/>
    <col min="3" max="3" width="61.85546875" style="3" customWidth="1"/>
    <col min="4" max="4" width="28.42578125" style="18" customWidth="1"/>
    <col min="5" max="10" width="9.140625" style="19" customWidth="1"/>
    <col min="11" max="26" width="9.140625" style="3" customWidth="1"/>
    <col min="27" max="32" width="9.140625" style="178" hidden="1" customWidth="1"/>
    <col min="33" max="442" width="9.140625" style="3" customWidth="1"/>
    <col min="443" max="16384" width="8.5703125" style="177"/>
  </cols>
  <sheetData>
    <row r="1" spans="1:32" ht="20.25" customHeight="1" thickBot="1" x14ac:dyDescent="0.3">
      <c r="D1" s="178"/>
      <c r="E1" s="187"/>
      <c r="F1" s="187"/>
      <c r="G1" s="187"/>
      <c r="H1" s="187"/>
      <c r="I1" s="187"/>
      <c r="J1" s="187"/>
      <c r="AA1" s="115" t="s">
        <v>107</v>
      </c>
      <c r="AB1" s="115" t="s">
        <v>108</v>
      </c>
      <c r="AC1" s="115" t="s">
        <v>109</v>
      </c>
      <c r="AD1" s="115" t="s">
        <v>110</v>
      </c>
      <c r="AE1" s="115" t="s">
        <v>0</v>
      </c>
      <c r="AF1" s="115" t="s">
        <v>111</v>
      </c>
    </row>
    <row r="2" spans="1:32" ht="20.25" customHeight="1" x14ac:dyDescent="0.25">
      <c r="B2" s="200" t="s">
        <v>104</v>
      </c>
      <c r="C2" s="201" t="s">
        <v>207</v>
      </c>
      <c r="D2" s="178"/>
      <c r="E2" s="187"/>
      <c r="F2" s="187"/>
      <c r="G2" s="187"/>
      <c r="H2" s="187"/>
      <c r="I2" s="187"/>
      <c r="J2" s="187"/>
      <c r="AA2" s="116" t="s">
        <v>112</v>
      </c>
      <c r="AB2" s="117">
        <v>2019</v>
      </c>
      <c r="AC2" s="25" t="s">
        <v>113</v>
      </c>
      <c r="AD2" s="25">
        <v>13473</v>
      </c>
      <c r="AE2" s="25" t="s">
        <v>114</v>
      </c>
      <c r="AF2" s="25" t="s">
        <v>115</v>
      </c>
    </row>
    <row r="3" spans="1:32" ht="20.25" customHeight="1" x14ac:dyDescent="0.25">
      <c r="B3" s="202" t="s">
        <v>103</v>
      </c>
      <c r="C3" s="203" t="str">
        <f>VLOOKUP($C$5,$AC$2:$AF$55,3,0)</f>
        <v>Homa Bay</v>
      </c>
      <c r="D3" s="178"/>
      <c r="E3" s="187"/>
      <c r="F3" s="187"/>
      <c r="G3" s="187"/>
      <c r="H3" s="187"/>
      <c r="I3" s="187"/>
      <c r="J3" s="187"/>
      <c r="AA3" s="116" t="s">
        <v>116</v>
      </c>
      <c r="AB3" s="117">
        <v>2020</v>
      </c>
      <c r="AC3" s="25" t="s">
        <v>117</v>
      </c>
      <c r="AD3" s="25">
        <v>13488</v>
      </c>
      <c r="AE3" s="25" t="s">
        <v>118</v>
      </c>
      <c r="AF3" s="25" t="s">
        <v>119</v>
      </c>
    </row>
    <row r="4" spans="1:32" ht="20.25" customHeight="1" x14ac:dyDescent="0.25">
      <c r="B4" s="202" t="s">
        <v>105</v>
      </c>
      <c r="C4" s="203" t="str">
        <f>VLOOKUP($C$5,$AC$2:$AF$55,4,0)</f>
        <v>Ndhiwa</v>
      </c>
      <c r="D4" s="178"/>
      <c r="E4" s="187"/>
      <c r="F4" s="187"/>
      <c r="G4" s="187"/>
      <c r="H4" s="187"/>
      <c r="I4" s="187"/>
      <c r="J4" s="187"/>
      <c r="AA4" s="116" t="s">
        <v>120</v>
      </c>
      <c r="AB4" s="117">
        <v>2021</v>
      </c>
      <c r="AC4" s="25" t="s">
        <v>121</v>
      </c>
      <c r="AD4" s="25">
        <v>13491</v>
      </c>
      <c r="AE4" s="25" t="s">
        <v>122</v>
      </c>
      <c r="AF4" s="25" t="s">
        <v>123</v>
      </c>
    </row>
    <row r="5" spans="1:32" ht="20.25" customHeight="1" x14ac:dyDescent="0.25">
      <c r="B5" s="202" t="s">
        <v>102</v>
      </c>
      <c r="C5" s="203" t="s">
        <v>133</v>
      </c>
      <c r="D5" s="188">
        <f>VLOOKUP($C$5,$AC$2:$AF$55,2,0)</f>
        <v>17747</v>
      </c>
      <c r="E5" s="187"/>
      <c r="F5" s="187"/>
      <c r="G5" s="187"/>
      <c r="H5" s="187"/>
      <c r="I5" s="187"/>
      <c r="J5" s="187"/>
      <c r="AA5" s="116" t="s">
        <v>124</v>
      </c>
      <c r="AB5" s="117">
        <v>2022</v>
      </c>
      <c r="AC5" s="25" t="s">
        <v>125</v>
      </c>
      <c r="AD5" s="25">
        <v>13527</v>
      </c>
      <c r="AE5" s="25" t="s">
        <v>126</v>
      </c>
      <c r="AF5" s="25" t="s">
        <v>127</v>
      </c>
    </row>
    <row r="6" spans="1:32" ht="20.25" customHeight="1" x14ac:dyDescent="0.25">
      <c r="B6" s="202" t="s">
        <v>106</v>
      </c>
      <c r="C6" s="204">
        <v>44501</v>
      </c>
      <c r="D6" s="178"/>
      <c r="E6" s="187"/>
      <c r="F6" s="187"/>
      <c r="G6" s="187"/>
      <c r="H6" s="187"/>
      <c r="I6" s="187"/>
      <c r="J6" s="187"/>
      <c r="AA6" s="116" t="s">
        <v>128</v>
      </c>
      <c r="AB6" s="117">
        <v>2023</v>
      </c>
      <c r="AC6" s="25" t="s">
        <v>129</v>
      </c>
      <c r="AD6" s="25">
        <v>15861</v>
      </c>
      <c r="AE6" s="25" t="s">
        <v>130</v>
      </c>
      <c r="AF6" s="25" t="s">
        <v>131</v>
      </c>
    </row>
    <row r="7" spans="1:32" ht="20.25" customHeight="1" thickBot="1" x14ac:dyDescent="0.3">
      <c r="B7" s="205" t="s">
        <v>101</v>
      </c>
      <c r="C7" s="206">
        <f>VLOOKUP($C$5,$AC$2:$AF$55,2,0)</f>
        <v>17747</v>
      </c>
      <c r="D7" s="178"/>
      <c r="E7" s="187"/>
      <c r="F7" s="187"/>
      <c r="G7" s="187"/>
      <c r="H7" s="187"/>
      <c r="I7" s="187"/>
      <c r="J7" s="187"/>
      <c r="AA7" s="116" t="s">
        <v>132</v>
      </c>
      <c r="AB7" s="117">
        <v>2024</v>
      </c>
      <c r="AC7" s="25" t="s">
        <v>133</v>
      </c>
      <c r="AD7" s="25">
        <v>17747</v>
      </c>
      <c r="AE7" s="25" t="s">
        <v>118</v>
      </c>
      <c r="AF7" s="25" t="s">
        <v>134</v>
      </c>
    </row>
    <row r="8" spans="1:32" s="18" customFormat="1" ht="20.25" customHeight="1" thickBot="1" x14ac:dyDescent="0.3">
      <c r="A8" s="293" t="s">
        <v>13</v>
      </c>
      <c r="B8" s="294" t="s">
        <v>9</v>
      </c>
      <c r="C8" s="294" t="s">
        <v>10</v>
      </c>
      <c r="D8" s="292" t="s">
        <v>11</v>
      </c>
      <c r="E8" s="290" t="s">
        <v>1</v>
      </c>
      <c r="F8" s="290"/>
      <c r="G8" s="291" t="s">
        <v>2</v>
      </c>
      <c r="H8" s="291"/>
      <c r="I8" s="289" t="s">
        <v>100</v>
      </c>
      <c r="J8" s="289"/>
      <c r="AA8" s="116" t="s">
        <v>135</v>
      </c>
      <c r="AB8" s="117">
        <v>2025</v>
      </c>
      <c r="AC8" s="25" t="s">
        <v>136</v>
      </c>
      <c r="AD8" s="25">
        <v>16073</v>
      </c>
      <c r="AE8" s="25" t="s">
        <v>137</v>
      </c>
      <c r="AF8" s="25" t="s">
        <v>138</v>
      </c>
    </row>
    <row r="9" spans="1:32" ht="20.25" customHeight="1" thickBot="1" x14ac:dyDescent="0.3">
      <c r="A9" s="293"/>
      <c r="B9" s="294"/>
      <c r="C9" s="294"/>
      <c r="D9" s="292"/>
      <c r="E9" s="118" t="s">
        <v>3</v>
      </c>
      <c r="F9" s="119" t="s">
        <v>4</v>
      </c>
      <c r="G9" s="119" t="s">
        <v>3</v>
      </c>
      <c r="H9" s="119" t="s">
        <v>4</v>
      </c>
      <c r="I9" s="119" t="s">
        <v>3</v>
      </c>
      <c r="J9" s="120" t="s">
        <v>4</v>
      </c>
      <c r="AA9" s="116" t="s">
        <v>139</v>
      </c>
      <c r="AB9" s="117">
        <v>2026</v>
      </c>
      <c r="AC9" s="25" t="s">
        <v>140</v>
      </c>
      <c r="AD9" s="25">
        <v>13604</v>
      </c>
      <c r="AE9" s="25" t="s">
        <v>118</v>
      </c>
      <c r="AF9" s="25" t="s">
        <v>141</v>
      </c>
    </row>
    <row r="10" spans="1:32" s="179" customFormat="1" ht="20.25" customHeight="1" thickBot="1" x14ac:dyDescent="0.3">
      <c r="A10" s="278" t="s">
        <v>30</v>
      </c>
      <c r="B10" s="278"/>
      <c r="C10" s="278"/>
      <c r="D10" s="278"/>
      <c r="E10" s="278"/>
      <c r="F10" s="278"/>
      <c r="G10" s="278"/>
      <c r="H10" s="278"/>
      <c r="I10" s="278"/>
      <c r="J10" s="278"/>
      <c r="AA10" s="116" t="s">
        <v>142</v>
      </c>
      <c r="AB10" s="117">
        <v>2027</v>
      </c>
      <c r="AC10" s="25" t="s">
        <v>143</v>
      </c>
      <c r="AD10" s="25">
        <v>13606</v>
      </c>
      <c r="AE10" s="25" t="s">
        <v>118</v>
      </c>
      <c r="AF10" s="25" t="s">
        <v>144</v>
      </c>
    </row>
    <row r="11" spans="1:32" ht="20.25" customHeight="1" thickBot="1" x14ac:dyDescent="0.3">
      <c r="A11" s="267">
        <v>1</v>
      </c>
      <c r="B11" s="268" t="s">
        <v>8</v>
      </c>
      <c r="C11" s="268" t="s">
        <v>14</v>
      </c>
      <c r="D11" s="194" t="s">
        <v>208</v>
      </c>
      <c r="E11" s="189"/>
      <c r="F11" s="185"/>
      <c r="G11" s="185"/>
      <c r="H11" s="185"/>
      <c r="I11" s="185"/>
      <c r="J11" s="186"/>
      <c r="AA11" s="116" t="s">
        <v>145</v>
      </c>
      <c r="AB11" s="117">
        <v>2028</v>
      </c>
      <c r="AC11" s="25" t="s">
        <v>146</v>
      </c>
      <c r="AD11" s="25">
        <v>13640</v>
      </c>
      <c r="AE11" s="25" t="s">
        <v>147</v>
      </c>
      <c r="AF11" s="25" t="s">
        <v>148</v>
      </c>
    </row>
    <row r="12" spans="1:32" ht="20.25" customHeight="1" thickBot="1" x14ac:dyDescent="0.3">
      <c r="A12" s="267"/>
      <c r="B12" s="268"/>
      <c r="C12" s="268"/>
      <c r="D12" s="195" t="s">
        <v>86</v>
      </c>
      <c r="E12" s="190"/>
      <c r="F12" s="183"/>
      <c r="G12" s="182"/>
      <c r="H12" s="183"/>
      <c r="I12" s="182"/>
      <c r="J12" s="184"/>
      <c r="AA12" s="116" t="s">
        <v>149</v>
      </c>
      <c r="AB12" s="117">
        <v>2029</v>
      </c>
      <c r="AC12" s="25" t="s">
        <v>150</v>
      </c>
      <c r="AD12" s="25">
        <v>15914</v>
      </c>
      <c r="AE12" s="25" t="s">
        <v>151</v>
      </c>
      <c r="AF12" s="25" t="s">
        <v>152</v>
      </c>
    </row>
    <row r="13" spans="1:32" ht="20.25" customHeight="1" thickBot="1" x14ac:dyDescent="0.3">
      <c r="A13" s="267"/>
      <c r="B13" s="268"/>
      <c r="C13" s="268"/>
      <c r="D13" s="196" t="s">
        <v>5</v>
      </c>
      <c r="E13" s="191"/>
      <c r="F13" s="182"/>
      <c r="G13" s="180"/>
      <c r="H13" s="182"/>
      <c r="I13" s="180"/>
      <c r="J13" s="184"/>
      <c r="AA13" s="116" t="s">
        <v>153</v>
      </c>
      <c r="AB13" s="117">
        <v>2030</v>
      </c>
      <c r="AC13" s="25" t="s">
        <v>154</v>
      </c>
      <c r="AD13" s="25">
        <v>13667</v>
      </c>
      <c r="AE13" s="25" t="s">
        <v>118</v>
      </c>
      <c r="AF13" s="25" t="s">
        <v>144</v>
      </c>
    </row>
    <row r="14" spans="1:32" ht="20.25" customHeight="1" thickBot="1" x14ac:dyDescent="0.3">
      <c r="A14" s="267"/>
      <c r="B14" s="268"/>
      <c r="C14" s="268"/>
      <c r="D14" s="196" t="s">
        <v>209</v>
      </c>
      <c r="E14" s="191">
        <v>3</v>
      </c>
      <c r="F14" s="182"/>
      <c r="G14" s="180">
        <v>2</v>
      </c>
      <c r="H14" s="182"/>
      <c r="I14" s="180">
        <v>4</v>
      </c>
      <c r="J14" s="184"/>
      <c r="AA14" s="121"/>
      <c r="AB14" s="121"/>
      <c r="AC14" s="25" t="s">
        <v>155</v>
      </c>
      <c r="AD14" s="25">
        <v>13719</v>
      </c>
      <c r="AE14" s="25" t="s">
        <v>122</v>
      </c>
      <c r="AF14" s="25" t="s">
        <v>156</v>
      </c>
    </row>
    <row r="15" spans="1:32" ht="20.25" customHeight="1" thickBot="1" x14ac:dyDescent="0.3">
      <c r="A15" s="267"/>
      <c r="B15" s="268"/>
      <c r="C15" s="268"/>
      <c r="D15" s="196" t="s">
        <v>6</v>
      </c>
      <c r="E15" s="190"/>
      <c r="F15" s="180"/>
      <c r="G15" s="182"/>
      <c r="H15" s="180"/>
      <c r="I15" s="182"/>
      <c r="J15" s="181"/>
      <c r="AA15" s="121"/>
      <c r="AB15" s="121"/>
      <c r="AC15" s="25" t="s">
        <v>157</v>
      </c>
      <c r="AD15" s="25">
        <v>15965</v>
      </c>
      <c r="AE15" s="25" t="s">
        <v>130</v>
      </c>
      <c r="AF15" s="25" t="s">
        <v>158</v>
      </c>
    </row>
    <row r="16" spans="1:32" ht="20.25" customHeight="1" thickBot="1" x14ac:dyDescent="0.3">
      <c r="A16" s="267"/>
      <c r="B16" s="268"/>
      <c r="C16" s="268"/>
      <c r="D16" s="196" t="s">
        <v>7</v>
      </c>
      <c r="E16" s="191"/>
      <c r="F16" s="180"/>
      <c r="G16" s="180"/>
      <c r="H16" s="180"/>
      <c r="I16" s="180"/>
      <c r="J16" s="181"/>
      <c r="AA16" s="121"/>
      <c r="AB16" s="121"/>
      <c r="AC16" s="25" t="s">
        <v>159</v>
      </c>
      <c r="AD16" s="25">
        <v>13769</v>
      </c>
      <c r="AE16" s="25" t="s">
        <v>118</v>
      </c>
      <c r="AF16" s="25" t="s">
        <v>119</v>
      </c>
    </row>
    <row r="17" spans="1:32" ht="20.25" customHeight="1" thickBot="1" x14ac:dyDescent="0.3">
      <c r="A17" s="267"/>
      <c r="B17" s="268"/>
      <c r="C17" s="268"/>
      <c r="D17" s="197" t="s">
        <v>210</v>
      </c>
      <c r="E17" s="190"/>
      <c r="F17" s="180">
        <v>6</v>
      </c>
      <c r="G17" s="182"/>
      <c r="H17" s="180">
        <v>3</v>
      </c>
      <c r="I17" s="182"/>
      <c r="J17" s="181">
        <v>2</v>
      </c>
      <c r="AA17" s="121"/>
      <c r="AB17" s="121"/>
      <c r="AC17" s="25" t="s">
        <v>160</v>
      </c>
      <c r="AD17" s="25">
        <v>13781</v>
      </c>
      <c r="AE17" s="25" t="s">
        <v>122</v>
      </c>
      <c r="AF17" s="25" t="s">
        <v>161</v>
      </c>
    </row>
    <row r="18" spans="1:32" ht="20.25" customHeight="1" thickBot="1" x14ac:dyDescent="0.3">
      <c r="A18" s="267"/>
      <c r="B18" s="268"/>
      <c r="C18" s="268"/>
      <c r="D18" s="197" t="s">
        <v>211</v>
      </c>
      <c r="E18" s="192"/>
      <c r="F18" s="11"/>
      <c r="G18" s="11"/>
      <c r="H18" s="11"/>
      <c r="I18" s="11"/>
      <c r="J18" s="12"/>
      <c r="AA18" s="121"/>
      <c r="AB18" s="121"/>
      <c r="AC18" s="25" t="s">
        <v>162</v>
      </c>
      <c r="AD18" s="25">
        <v>13795</v>
      </c>
      <c r="AE18" s="25" t="s">
        <v>118</v>
      </c>
      <c r="AF18" s="25" t="s">
        <v>144</v>
      </c>
    </row>
    <row r="19" spans="1:32" ht="20.25" customHeight="1" thickBot="1" x14ac:dyDescent="0.3">
      <c r="A19" s="267"/>
      <c r="B19" s="268"/>
      <c r="C19" s="268"/>
      <c r="D19" s="198" t="s">
        <v>212</v>
      </c>
      <c r="E19" s="193"/>
      <c r="F19" s="13"/>
      <c r="G19" s="13"/>
      <c r="H19" s="13"/>
      <c r="I19" s="13"/>
      <c r="J19" s="14"/>
      <c r="AA19" s="121"/>
      <c r="AB19" s="121"/>
      <c r="AC19" s="25" t="s">
        <v>163</v>
      </c>
      <c r="AD19" s="25">
        <v>13797</v>
      </c>
      <c r="AE19" s="25" t="s">
        <v>114</v>
      </c>
      <c r="AF19" s="25" t="s">
        <v>164</v>
      </c>
    </row>
    <row r="20" spans="1:32" ht="20.25" customHeight="1" thickBot="1" x14ac:dyDescent="0.3">
      <c r="A20" s="283">
        <v>2</v>
      </c>
      <c r="B20" s="268" t="s">
        <v>12</v>
      </c>
      <c r="C20" s="269" t="s">
        <v>64</v>
      </c>
      <c r="D20" s="194" t="s">
        <v>208</v>
      </c>
      <c r="E20" s="189"/>
      <c r="F20" s="185"/>
      <c r="G20" s="185"/>
      <c r="H20" s="185"/>
      <c r="I20" s="185"/>
      <c r="J20" s="186"/>
      <c r="AA20" s="121"/>
      <c r="AB20" s="121"/>
      <c r="AC20" s="25" t="s">
        <v>165</v>
      </c>
      <c r="AD20" s="25">
        <v>13813</v>
      </c>
      <c r="AE20" s="25" t="s">
        <v>118</v>
      </c>
      <c r="AF20" s="25" t="s">
        <v>134</v>
      </c>
    </row>
    <row r="21" spans="1:32" ht="20.25" customHeight="1" thickBot="1" x14ac:dyDescent="0.3">
      <c r="A21" s="283"/>
      <c r="B21" s="268"/>
      <c r="C21" s="269"/>
      <c r="D21" s="195" t="s">
        <v>86</v>
      </c>
      <c r="E21" s="190"/>
      <c r="F21" s="183"/>
      <c r="G21" s="182"/>
      <c r="H21" s="183"/>
      <c r="I21" s="182"/>
      <c r="J21" s="184"/>
      <c r="AA21" s="122"/>
      <c r="AB21" s="122"/>
      <c r="AC21" s="25" t="s">
        <v>166</v>
      </c>
      <c r="AD21" s="25">
        <v>16030</v>
      </c>
      <c r="AE21" s="25" t="s">
        <v>151</v>
      </c>
      <c r="AF21" s="25" t="s">
        <v>152</v>
      </c>
    </row>
    <row r="22" spans="1:32" ht="20.25" customHeight="1" thickBot="1" x14ac:dyDescent="0.3">
      <c r="A22" s="283"/>
      <c r="B22" s="268"/>
      <c r="C22" s="269"/>
      <c r="D22" s="196" t="s">
        <v>5</v>
      </c>
      <c r="E22" s="191"/>
      <c r="F22" s="182"/>
      <c r="G22" s="180"/>
      <c r="H22" s="182"/>
      <c r="I22" s="180"/>
      <c r="J22" s="184"/>
      <c r="AA22" s="121"/>
      <c r="AB22" s="121"/>
      <c r="AC22" s="25" t="s">
        <v>167</v>
      </c>
      <c r="AD22" s="25">
        <v>13852</v>
      </c>
      <c r="AE22" s="25" t="s">
        <v>114</v>
      </c>
      <c r="AF22" s="25" t="s">
        <v>115</v>
      </c>
    </row>
    <row r="23" spans="1:32" ht="20.25" customHeight="1" thickBot="1" x14ac:dyDescent="0.3">
      <c r="A23" s="283"/>
      <c r="B23" s="268"/>
      <c r="C23" s="269"/>
      <c r="D23" s="196" t="s">
        <v>209</v>
      </c>
      <c r="E23" s="191">
        <v>0</v>
      </c>
      <c r="F23" s="182"/>
      <c r="G23" s="180">
        <v>1</v>
      </c>
      <c r="H23" s="182"/>
      <c r="I23" s="180">
        <v>0</v>
      </c>
      <c r="J23" s="184"/>
      <c r="AA23" s="121"/>
      <c r="AB23" s="121"/>
      <c r="AC23" s="25" t="s">
        <v>168</v>
      </c>
      <c r="AD23" s="25">
        <v>13864</v>
      </c>
      <c r="AE23" s="25" t="s">
        <v>122</v>
      </c>
      <c r="AF23" s="25" t="s">
        <v>169</v>
      </c>
    </row>
    <row r="24" spans="1:32" ht="20.25" customHeight="1" thickBot="1" x14ac:dyDescent="0.3">
      <c r="A24" s="283"/>
      <c r="B24" s="268"/>
      <c r="C24" s="269"/>
      <c r="D24" s="196" t="s">
        <v>6</v>
      </c>
      <c r="E24" s="190"/>
      <c r="F24" s="180"/>
      <c r="G24" s="182"/>
      <c r="H24" s="180"/>
      <c r="I24" s="182"/>
      <c r="J24" s="181"/>
      <c r="AA24" s="121"/>
      <c r="AB24" s="121"/>
      <c r="AC24" s="25" t="s">
        <v>170</v>
      </c>
      <c r="AD24" s="25">
        <v>13881</v>
      </c>
      <c r="AE24" s="25" t="s">
        <v>122</v>
      </c>
      <c r="AF24" s="25" t="s">
        <v>169</v>
      </c>
    </row>
    <row r="25" spans="1:32" ht="20.25" customHeight="1" thickBot="1" x14ac:dyDescent="0.3">
      <c r="A25" s="283"/>
      <c r="B25" s="268"/>
      <c r="C25" s="269"/>
      <c r="D25" s="196" t="s">
        <v>7</v>
      </c>
      <c r="E25" s="191"/>
      <c r="F25" s="180"/>
      <c r="G25" s="180"/>
      <c r="H25" s="180"/>
      <c r="I25" s="180"/>
      <c r="J25" s="181"/>
      <c r="AA25" s="122"/>
      <c r="AB25" s="122"/>
      <c r="AC25" s="25" t="s">
        <v>171</v>
      </c>
      <c r="AD25" s="25">
        <v>13904</v>
      </c>
      <c r="AE25" s="25" t="s">
        <v>114</v>
      </c>
      <c r="AF25" s="25" t="s">
        <v>172</v>
      </c>
    </row>
    <row r="26" spans="1:32" ht="20.25" customHeight="1" thickBot="1" x14ac:dyDescent="0.3">
      <c r="A26" s="283"/>
      <c r="B26" s="268"/>
      <c r="C26" s="269"/>
      <c r="D26" s="197" t="s">
        <v>210</v>
      </c>
      <c r="E26" s="190"/>
      <c r="F26" s="180">
        <v>0</v>
      </c>
      <c r="G26" s="182"/>
      <c r="H26" s="180">
        <v>0</v>
      </c>
      <c r="I26" s="182"/>
      <c r="J26" s="181">
        <v>0</v>
      </c>
      <c r="AA26" s="121"/>
      <c r="AB26" s="121"/>
      <c r="AC26" s="25" t="s">
        <v>173</v>
      </c>
      <c r="AD26" s="25">
        <v>13914</v>
      </c>
      <c r="AE26" s="25" t="s">
        <v>114</v>
      </c>
      <c r="AF26" s="25" t="s">
        <v>174</v>
      </c>
    </row>
    <row r="27" spans="1:32" ht="20.25" customHeight="1" thickBot="1" x14ac:dyDescent="0.3">
      <c r="A27" s="283"/>
      <c r="B27" s="268"/>
      <c r="C27" s="269"/>
      <c r="D27" s="197" t="s">
        <v>211</v>
      </c>
      <c r="E27" s="192"/>
      <c r="F27" s="11"/>
      <c r="G27" s="11"/>
      <c r="H27" s="11"/>
      <c r="I27" s="11"/>
      <c r="J27" s="12"/>
      <c r="AA27" s="121"/>
      <c r="AB27" s="121"/>
      <c r="AC27" s="25" t="s">
        <v>175</v>
      </c>
      <c r="AD27" s="25">
        <v>13918</v>
      </c>
      <c r="AE27" s="25" t="s">
        <v>126</v>
      </c>
      <c r="AF27" s="25" t="s">
        <v>127</v>
      </c>
    </row>
    <row r="28" spans="1:32" ht="20.25" customHeight="1" thickBot="1" x14ac:dyDescent="0.3">
      <c r="A28" s="283"/>
      <c r="B28" s="268"/>
      <c r="C28" s="269"/>
      <c r="D28" s="198" t="s">
        <v>212</v>
      </c>
      <c r="E28" s="193"/>
      <c r="F28" s="13"/>
      <c r="G28" s="13"/>
      <c r="H28" s="13"/>
      <c r="I28" s="13"/>
      <c r="J28" s="14"/>
      <c r="AA28" s="121"/>
      <c r="AB28" s="121"/>
      <c r="AC28" s="25" t="s">
        <v>176</v>
      </c>
      <c r="AD28" s="25">
        <v>13929</v>
      </c>
      <c r="AE28" s="25" t="s">
        <v>114</v>
      </c>
      <c r="AF28" s="25" t="s">
        <v>174</v>
      </c>
    </row>
    <row r="29" spans="1:32" ht="20.25" customHeight="1" thickBot="1" x14ac:dyDescent="0.3">
      <c r="A29" s="267">
        <v>3</v>
      </c>
      <c r="B29" s="268" t="s">
        <v>15</v>
      </c>
      <c r="C29" s="269" t="s">
        <v>60</v>
      </c>
      <c r="D29" s="196" t="s">
        <v>208</v>
      </c>
      <c r="E29" s="189"/>
      <c r="F29" s="185"/>
      <c r="G29" s="185"/>
      <c r="H29" s="185"/>
      <c r="I29" s="185"/>
      <c r="J29" s="186"/>
      <c r="AA29" s="121"/>
      <c r="AB29" s="121"/>
      <c r="AC29" s="25" t="s">
        <v>177</v>
      </c>
      <c r="AD29" s="25">
        <v>13977</v>
      </c>
      <c r="AE29" s="25" t="s">
        <v>122</v>
      </c>
      <c r="AF29" s="25" t="s">
        <v>178</v>
      </c>
    </row>
    <row r="30" spans="1:32" ht="20.25" customHeight="1" thickBot="1" x14ac:dyDescent="0.3">
      <c r="A30" s="267"/>
      <c r="B30" s="268"/>
      <c r="C30" s="269"/>
      <c r="D30" s="195" t="s">
        <v>86</v>
      </c>
      <c r="E30" s="190"/>
      <c r="F30" s="183"/>
      <c r="G30" s="182"/>
      <c r="H30" s="183"/>
      <c r="I30" s="182"/>
      <c r="J30" s="184"/>
      <c r="AA30" s="121"/>
      <c r="AB30" s="121"/>
      <c r="AC30" s="25" t="s">
        <v>179</v>
      </c>
      <c r="AD30" s="25">
        <v>17726</v>
      </c>
      <c r="AE30" s="25" t="s">
        <v>118</v>
      </c>
      <c r="AF30" s="25" t="s">
        <v>134</v>
      </c>
    </row>
    <row r="31" spans="1:32" ht="20.25" customHeight="1" thickBot="1" x14ac:dyDescent="0.3">
      <c r="A31" s="267"/>
      <c r="B31" s="268"/>
      <c r="C31" s="269"/>
      <c r="D31" s="196" t="s">
        <v>5</v>
      </c>
      <c r="E31" s="191"/>
      <c r="F31" s="182"/>
      <c r="G31" s="180"/>
      <c r="H31" s="182"/>
      <c r="I31" s="180"/>
      <c r="J31" s="184"/>
      <c r="AA31" s="121"/>
      <c r="AB31" s="121"/>
      <c r="AC31" s="25" t="s">
        <v>180</v>
      </c>
      <c r="AD31" s="25">
        <v>14012</v>
      </c>
      <c r="AE31" s="25" t="s">
        <v>122</v>
      </c>
      <c r="AF31" s="25" t="s">
        <v>178</v>
      </c>
    </row>
    <row r="32" spans="1:32" ht="20.25" customHeight="1" thickBot="1" x14ac:dyDescent="0.3">
      <c r="A32" s="267"/>
      <c r="B32" s="268"/>
      <c r="C32" s="269"/>
      <c r="D32" s="196" t="s">
        <v>209</v>
      </c>
      <c r="E32" s="191">
        <v>0</v>
      </c>
      <c r="F32" s="182"/>
      <c r="G32" s="180">
        <v>1</v>
      </c>
      <c r="H32" s="182"/>
      <c r="I32" s="180">
        <v>0</v>
      </c>
      <c r="J32" s="184"/>
      <c r="AA32" s="121"/>
      <c r="AB32" s="121"/>
      <c r="AC32" s="25" t="s">
        <v>181</v>
      </c>
      <c r="AD32" s="25">
        <v>14033</v>
      </c>
      <c r="AE32" s="25" t="s">
        <v>114</v>
      </c>
      <c r="AF32" s="25" t="s">
        <v>164</v>
      </c>
    </row>
    <row r="33" spans="1:32" ht="20.25" customHeight="1" thickBot="1" x14ac:dyDescent="0.3">
      <c r="A33" s="267"/>
      <c r="B33" s="268"/>
      <c r="C33" s="269"/>
      <c r="D33" s="196" t="s">
        <v>6</v>
      </c>
      <c r="E33" s="190"/>
      <c r="F33" s="180"/>
      <c r="G33" s="182"/>
      <c r="H33" s="180"/>
      <c r="I33" s="182"/>
      <c r="J33" s="181"/>
      <c r="AA33" s="121"/>
      <c r="AB33" s="121"/>
      <c r="AC33" s="25" t="s">
        <v>182</v>
      </c>
      <c r="AD33" s="25">
        <v>14035</v>
      </c>
      <c r="AE33" s="25" t="s">
        <v>118</v>
      </c>
      <c r="AF33" s="25" t="s">
        <v>119</v>
      </c>
    </row>
    <row r="34" spans="1:32" ht="20.25" customHeight="1" thickBot="1" x14ac:dyDescent="0.3">
      <c r="A34" s="267"/>
      <c r="B34" s="268"/>
      <c r="C34" s="269"/>
      <c r="D34" s="196" t="s">
        <v>7</v>
      </c>
      <c r="E34" s="191"/>
      <c r="F34" s="180"/>
      <c r="G34" s="180"/>
      <c r="H34" s="180"/>
      <c r="I34" s="180"/>
      <c r="J34" s="181"/>
      <c r="AA34" s="121"/>
      <c r="AB34" s="121"/>
      <c r="AC34" s="25" t="s">
        <v>183</v>
      </c>
      <c r="AD34" s="25">
        <v>20364</v>
      </c>
      <c r="AE34" s="25" t="s">
        <v>118</v>
      </c>
      <c r="AF34" s="25" t="s">
        <v>141</v>
      </c>
    </row>
    <row r="35" spans="1:32" ht="20.25" customHeight="1" thickBot="1" x14ac:dyDescent="0.3">
      <c r="A35" s="267"/>
      <c r="B35" s="268"/>
      <c r="C35" s="269"/>
      <c r="D35" s="197" t="s">
        <v>210</v>
      </c>
      <c r="E35" s="190"/>
      <c r="F35" s="180">
        <v>0</v>
      </c>
      <c r="G35" s="182"/>
      <c r="H35" s="180">
        <v>0</v>
      </c>
      <c r="I35" s="182"/>
      <c r="J35" s="181">
        <v>0</v>
      </c>
      <c r="AA35" s="121"/>
      <c r="AB35" s="121"/>
      <c r="AC35" s="25" t="s">
        <v>184</v>
      </c>
      <c r="AD35" s="25">
        <v>14052</v>
      </c>
      <c r="AE35" s="25" t="s">
        <v>126</v>
      </c>
      <c r="AF35" s="25" t="s">
        <v>185</v>
      </c>
    </row>
    <row r="36" spans="1:32" ht="20.25" customHeight="1" thickBot="1" x14ac:dyDescent="0.3">
      <c r="A36" s="267"/>
      <c r="B36" s="268"/>
      <c r="C36" s="269"/>
      <c r="D36" s="197" t="s">
        <v>211</v>
      </c>
      <c r="E36" s="192"/>
      <c r="F36" s="11"/>
      <c r="G36" s="11"/>
      <c r="H36" s="11"/>
      <c r="I36" s="11"/>
      <c r="J36" s="12"/>
      <c r="AA36" s="121"/>
      <c r="AB36" s="121"/>
      <c r="AC36" s="25" t="s">
        <v>186</v>
      </c>
      <c r="AD36" s="25">
        <v>14072</v>
      </c>
      <c r="AE36" s="25" t="s">
        <v>114</v>
      </c>
      <c r="AF36" s="25" t="s">
        <v>172</v>
      </c>
    </row>
    <row r="37" spans="1:32" ht="20.25" customHeight="1" thickBot="1" x14ac:dyDescent="0.3">
      <c r="A37" s="267"/>
      <c r="B37" s="268"/>
      <c r="C37" s="269"/>
      <c r="D37" s="198" t="s">
        <v>212</v>
      </c>
      <c r="E37" s="193"/>
      <c r="F37" s="13"/>
      <c r="G37" s="13"/>
      <c r="H37" s="13"/>
      <c r="I37" s="13"/>
      <c r="J37" s="14"/>
      <c r="AA37" s="121"/>
      <c r="AB37" s="121"/>
      <c r="AC37" s="25" t="s">
        <v>187</v>
      </c>
      <c r="AD37" s="25">
        <v>14078</v>
      </c>
      <c r="AE37" s="25" t="s">
        <v>118</v>
      </c>
      <c r="AF37" s="25" t="s">
        <v>188</v>
      </c>
    </row>
    <row r="38" spans="1:32" ht="20.25" customHeight="1" thickBot="1" x14ac:dyDescent="0.3">
      <c r="A38" s="275">
        <v>4</v>
      </c>
      <c r="B38" s="268" t="s">
        <v>16</v>
      </c>
      <c r="C38" s="279" t="s">
        <v>82</v>
      </c>
      <c r="D38" s="196" t="s">
        <v>208</v>
      </c>
      <c r="E38" s="189"/>
      <c r="F38" s="185"/>
      <c r="G38" s="185"/>
      <c r="H38" s="185"/>
      <c r="I38" s="185"/>
      <c r="J38" s="186"/>
      <c r="AA38" s="121"/>
      <c r="AB38" s="121"/>
      <c r="AC38" s="25" t="s">
        <v>189</v>
      </c>
      <c r="AD38" s="25">
        <v>14102</v>
      </c>
      <c r="AE38" s="25" t="s">
        <v>147</v>
      </c>
      <c r="AF38" s="25" t="s">
        <v>190</v>
      </c>
    </row>
    <row r="39" spans="1:32" ht="20.25" customHeight="1" thickBot="1" x14ac:dyDescent="0.3">
      <c r="A39" s="275"/>
      <c r="B39" s="268"/>
      <c r="C39" s="279"/>
      <c r="D39" s="195" t="s">
        <v>86</v>
      </c>
      <c r="E39" s="190"/>
      <c r="F39" s="183"/>
      <c r="G39" s="182"/>
      <c r="H39" s="183"/>
      <c r="I39" s="182"/>
      <c r="J39" s="184"/>
      <c r="AA39" s="121"/>
      <c r="AB39" s="121"/>
      <c r="AC39" s="1" t="s">
        <v>191</v>
      </c>
      <c r="AD39" s="25">
        <v>14103</v>
      </c>
      <c r="AE39" s="25" t="s">
        <v>147</v>
      </c>
      <c r="AF39" s="25" t="s">
        <v>148</v>
      </c>
    </row>
    <row r="40" spans="1:32" ht="20.25" customHeight="1" thickBot="1" x14ac:dyDescent="0.3">
      <c r="A40" s="275"/>
      <c r="B40" s="268"/>
      <c r="C40" s="279"/>
      <c r="D40" s="196" t="s">
        <v>5</v>
      </c>
      <c r="E40" s="191"/>
      <c r="F40" s="182"/>
      <c r="G40" s="180"/>
      <c r="H40" s="182"/>
      <c r="I40" s="180"/>
      <c r="J40" s="184"/>
      <c r="AA40" s="121"/>
      <c r="AB40" s="121"/>
      <c r="AC40" s="25" t="s">
        <v>192</v>
      </c>
      <c r="AD40" s="25">
        <v>14104</v>
      </c>
      <c r="AE40" s="25" t="s">
        <v>122</v>
      </c>
      <c r="AF40" s="25" t="s">
        <v>169</v>
      </c>
    </row>
    <row r="41" spans="1:32" ht="20.25" customHeight="1" thickBot="1" x14ac:dyDescent="0.3">
      <c r="A41" s="275"/>
      <c r="B41" s="268"/>
      <c r="C41" s="279"/>
      <c r="D41" s="196" t="s">
        <v>209</v>
      </c>
      <c r="E41" s="191">
        <v>1</v>
      </c>
      <c r="F41" s="182"/>
      <c r="G41" s="180">
        <v>4</v>
      </c>
      <c r="H41" s="182"/>
      <c r="I41" s="180">
        <v>11</v>
      </c>
      <c r="J41" s="184"/>
      <c r="AA41" s="121"/>
      <c r="AB41" s="121"/>
      <c r="AC41" s="25" t="s">
        <v>193</v>
      </c>
      <c r="AD41" s="25">
        <v>14106</v>
      </c>
      <c r="AE41" s="25" t="s">
        <v>122</v>
      </c>
      <c r="AF41" s="25" t="s">
        <v>178</v>
      </c>
    </row>
    <row r="42" spans="1:32" ht="20.25" customHeight="1" thickBot="1" x14ac:dyDescent="0.3">
      <c r="A42" s="275"/>
      <c r="B42" s="268"/>
      <c r="C42" s="279"/>
      <c r="D42" s="196" t="s">
        <v>6</v>
      </c>
      <c r="E42" s="190"/>
      <c r="F42" s="180"/>
      <c r="G42" s="182"/>
      <c r="H42" s="180"/>
      <c r="I42" s="182"/>
      <c r="J42" s="181"/>
      <c r="AA42" s="121"/>
      <c r="AB42" s="121"/>
      <c r="AC42" s="25" t="s">
        <v>194</v>
      </c>
      <c r="AD42" s="25">
        <v>13739</v>
      </c>
      <c r="AE42" s="25" t="s">
        <v>114</v>
      </c>
      <c r="AF42" s="25" t="s">
        <v>195</v>
      </c>
    </row>
    <row r="43" spans="1:32" ht="20.25" customHeight="1" thickBot="1" x14ac:dyDescent="0.3">
      <c r="A43" s="275"/>
      <c r="B43" s="268"/>
      <c r="C43" s="279"/>
      <c r="D43" s="196" t="s">
        <v>7</v>
      </c>
      <c r="E43" s="191"/>
      <c r="F43" s="180"/>
      <c r="G43" s="180"/>
      <c r="H43" s="180"/>
      <c r="I43" s="180"/>
      <c r="J43" s="181"/>
      <c r="AA43" s="121"/>
      <c r="AB43" s="121"/>
      <c r="AC43" s="25" t="s">
        <v>196</v>
      </c>
      <c r="AD43" s="25">
        <v>14110</v>
      </c>
      <c r="AE43" s="25" t="s">
        <v>147</v>
      </c>
      <c r="AF43" s="25" t="s">
        <v>147</v>
      </c>
    </row>
    <row r="44" spans="1:32" ht="20.25" customHeight="1" thickBot="1" x14ac:dyDescent="0.3">
      <c r="A44" s="275"/>
      <c r="B44" s="268"/>
      <c r="C44" s="279"/>
      <c r="D44" s="197" t="s">
        <v>210</v>
      </c>
      <c r="E44" s="190"/>
      <c r="F44" s="180">
        <v>1</v>
      </c>
      <c r="G44" s="182"/>
      <c r="H44" s="180">
        <v>4</v>
      </c>
      <c r="I44" s="182"/>
      <c r="J44" s="181">
        <v>16</v>
      </c>
      <c r="AA44" s="121"/>
      <c r="AB44" s="121"/>
      <c r="AC44" s="25" t="s">
        <v>197</v>
      </c>
      <c r="AD44" s="25">
        <v>16141</v>
      </c>
      <c r="AE44" s="25" t="s">
        <v>151</v>
      </c>
      <c r="AF44" s="25" t="s">
        <v>198</v>
      </c>
    </row>
    <row r="45" spans="1:32" ht="20.25" customHeight="1" thickBot="1" x14ac:dyDescent="0.3">
      <c r="A45" s="275"/>
      <c r="B45" s="268"/>
      <c r="C45" s="279"/>
      <c r="D45" s="197" t="s">
        <v>211</v>
      </c>
      <c r="E45" s="192"/>
      <c r="F45" s="11"/>
      <c r="G45" s="11"/>
      <c r="H45" s="11"/>
      <c r="I45" s="11"/>
      <c r="J45" s="12"/>
      <c r="AA45" s="121"/>
      <c r="AB45" s="121"/>
      <c r="AC45" s="25" t="s">
        <v>199</v>
      </c>
      <c r="AD45" s="25">
        <v>14059</v>
      </c>
      <c r="AE45" s="25" t="s">
        <v>118</v>
      </c>
      <c r="AF45" s="25" t="s">
        <v>200</v>
      </c>
    </row>
    <row r="46" spans="1:32" ht="20.25" customHeight="1" thickBot="1" x14ac:dyDescent="0.3">
      <c r="A46" s="275"/>
      <c r="B46" s="268"/>
      <c r="C46" s="279"/>
      <c r="D46" s="198" t="s">
        <v>212</v>
      </c>
      <c r="E46" s="193"/>
      <c r="F46" s="13"/>
      <c r="G46" s="13"/>
      <c r="H46" s="13"/>
      <c r="I46" s="13"/>
      <c r="J46" s="14"/>
      <c r="AA46" s="121"/>
      <c r="AB46" s="121"/>
      <c r="AC46" s="25" t="s">
        <v>201</v>
      </c>
      <c r="AD46" s="25">
        <v>14120</v>
      </c>
      <c r="AE46" s="25" t="s">
        <v>122</v>
      </c>
      <c r="AF46" s="25" t="s">
        <v>178</v>
      </c>
    </row>
    <row r="47" spans="1:32" ht="20.25" customHeight="1" thickBot="1" x14ac:dyDescent="0.3">
      <c r="A47" s="267">
        <v>5</v>
      </c>
      <c r="B47" s="268" t="s">
        <v>17</v>
      </c>
      <c r="C47" s="279" t="s">
        <v>81</v>
      </c>
      <c r="D47" s="196" t="s">
        <v>208</v>
      </c>
      <c r="E47" s="189"/>
      <c r="F47" s="185"/>
      <c r="G47" s="185"/>
      <c r="H47" s="185"/>
      <c r="I47" s="185"/>
      <c r="J47" s="186"/>
      <c r="AA47" s="121"/>
      <c r="AB47" s="121"/>
      <c r="AC47" s="25" t="s">
        <v>202</v>
      </c>
      <c r="AD47" s="25">
        <v>14121</v>
      </c>
      <c r="AE47" s="25" t="s">
        <v>147</v>
      </c>
      <c r="AF47" s="25" t="s">
        <v>203</v>
      </c>
    </row>
    <row r="48" spans="1:32" ht="20.25" customHeight="1" thickBot="1" x14ac:dyDescent="0.3">
      <c r="A48" s="267"/>
      <c r="B48" s="268"/>
      <c r="C48" s="279"/>
      <c r="D48" s="195" t="s">
        <v>86</v>
      </c>
      <c r="E48" s="190"/>
      <c r="F48" s="183"/>
      <c r="G48" s="182"/>
      <c r="H48" s="183"/>
      <c r="I48" s="182"/>
      <c r="J48" s="184"/>
      <c r="AA48" s="121"/>
      <c r="AB48" s="121"/>
      <c r="AC48" s="25" t="s">
        <v>204</v>
      </c>
      <c r="AD48" s="25">
        <v>20836</v>
      </c>
      <c r="AE48" s="25" t="s">
        <v>122</v>
      </c>
      <c r="AF48" s="25" t="s">
        <v>178</v>
      </c>
    </row>
    <row r="49" spans="1:32" ht="20.25" customHeight="1" thickBot="1" x14ac:dyDescent="0.3">
      <c r="A49" s="267"/>
      <c r="B49" s="268"/>
      <c r="C49" s="279"/>
      <c r="D49" s="196" t="s">
        <v>5</v>
      </c>
      <c r="E49" s="191"/>
      <c r="F49" s="182"/>
      <c r="G49" s="180"/>
      <c r="H49" s="182"/>
      <c r="I49" s="180"/>
      <c r="J49" s="184"/>
      <c r="AA49" s="121"/>
      <c r="AB49" s="121"/>
      <c r="AC49" s="25" t="s">
        <v>205</v>
      </c>
      <c r="AD49" s="25">
        <v>14123</v>
      </c>
      <c r="AE49" s="25" t="s">
        <v>114</v>
      </c>
      <c r="AF49" s="25" t="s">
        <v>164</v>
      </c>
    </row>
    <row r="50" spans="1:32" ht="20.25" customHeight="1" thickBot="1" x14ac:dyDescent="0.3">
      <c r="A50" s="267"/>
      <c r="B50" s="268"/>
      <c r="C50" s="279"/>
      <c r="D50" s="196" t="s">
        <v>209</v>
      </c>
      <c r="E50" s="191">
        <v>0</v>
      </c>
      <c r="F50" s="182"/>
      <c r="G50" s="180">
        <v>0</v>
      </c>
      <c r="H50" s="182"/>
      <c r="I50" s="180">
        <v>0</v>
      </c>
      <c r="J50" s="184"/>
      <c r="AA50" s="121"/>
      <c r="AB50" s="121"/>
      <c r="AC50" s="1" t="s">
        <v>206</v>
      </c>
      <c r="AD50" s="25">
        <v>14124</v>
      </c>
      <c r="AE50" s="25" t="s">
        <v>118</v>
      </c>
      <c r="AF50" s="25" t="s">
        <v>118</v>
      </c>
    </row>
    <row r="51" spans="1:32" ht="20.25" customHeight="1" thickBot="1" x14ac:dyDescent="0.3">
      <c r="A51" s="267"/>
      <c r="B51" s="268"/>
      <c r="C51" s="279"/>
      <c r="D51" s="196" t="s">
        <v>6</v>
      </c>
      <c r="E51" s="190"/>
      <c r="F51" s="180"/>
      <c r="G51" s="182"/>
      <c r="H51" s="180"/>
      <c r="I51" s="182"/>
      <c r="J51" s="181"/>
      <c r="AA51" s="121"/>
      <c r="AB51" s="121"/>
      <c r="AC51" s="25" t="s">
        <v>219</v>
      </c>
      <c r="AD51" s="25">
        <v>16145</v>
      </c>
      <c r="AE51" s="25" t="s">
        <v>151</v>
      </c>
      <c r="AF51" s="25" t="s">
        <v>220</v>
      </c>
    </row>
    <row r="52" spans="1:32" ht="20.25" customHeight="1" thickBot="1" x14ac:dyDescent="0.3">
      <c r="A52" s="267"/>
      <c r="B52" s="268"/>
      <c r="C52" s="279"/>
      <c r="D52" s="196" t="s">
        <v>7</v>
      </c>
      <c r="E52" s="191"/>
      <c r="F52" s="180"/>
      <c r="G52" s="180"/>
      <c r="H52" s="180"/>
      <c r="I52" s="180"/>
      <c r="J52" s="181"/>
      <c r="AA52" s="121"/>
      <c r="AB52" s="121"/>
      <c r="AC52" s="25" t="s">
        <v>221</v>
      </c>
      <c r="AD52" s="25">
        <v>14128</v>
      </c>
      <c r="AE52" s="25" t="s">
        <v>122</v>
      </c>
      <c r="AF52" s="25" t="s">
        <v>156</v>
      </c>
    </row>
    <row r="53" spans="1:32" ht="20.25" customHeight="1" thickBot="1" x14ac:dyDescent="0.3">
      <c r="A53" s="267"/>
      <c r="B53" s="268"/>
      <c r="C53" s="279"/>
      <c r="D53" s="197" t="s">
        <v>210</v>
      </c>
      <c r="E53" s="190"/>
      <c r="F53" s="180">
        <v>0</v>
      </c>
      <c r="G53" s="182"/>
      <c r="H53" s="180">
        <v>0</v>
      </c>
      <c r="I53" s="182"/>
      <c r="J53" s="181">
        <v>0</v>
      </c>
      <c r="AA53" s="121"/>
      <c r="AB53" s="121"/>
      <c r="AC53" s="25" t="s">
        <v>222</v>
      </c>
      <c r="AD53" s="25">
        <v>14139</v>
      </c>
      <c r="AE53" s="25" t="s">
        <v>126</v>
      </c>
      <c r="AF53" s="25" t="s">
        <v>223</v>
      </c>
    </row>
    <row r="54" spans="1:32" ht="20.25" customHeight="1" thickBot="1" x14ac:dyDescent="0.3">
      <c r="A54" s="267"/>
      <c r="B54" s="268"/>
      <c r="C54" s="279"/>
      <c r="D54" s="197" t="s">
        <v>211</v>
      </c>
      <c r="E54" s="192"/>
      <c r="F54" s="11"/>
      <c r="G54" s="11"/>
      <c r="H54" s="11"/>
      <c r="I54" s="11"/>
      <c r="J54" s="12"/>
      <c r="AA54" s="121"/>
      <c r="AB54" s="121"/>
      <c r="AC54" s="25" t="s">
        <v>224</v>
      </c>
      <c r="AD54" s="25">
        <v>14157</v>
      </c>
      <c r="AE54" s="25" t="s">
        <v>147</v>
      </c>
      <c r="AF54" s="25" t="s">
        <v>225</v>
      </c>
    </row>
    <row r="55" spans="1:32" ht="20.25" customHeight="1" thickBot="1" x14ac:dyDescent="0.3">
      <c r="A55" s="267"/>
      <c r="B55" s="268"/>
      <c r="C55" s="279"/>
      <c r="D55" s="198" t="s">
        <v>212</v>
      </c>
      <c r="E55" s="193"/>
      <c r="F55" s="13"/>
      <c r="G55" s="13"/>
      <c r="H55" s="13"/>
      <c r="I55" s="13"/>
      <c r="J55" s="14"/>
      <c r="AA55" s="121"/>
      <c r="AB55" s="121"/>
      <c r="AC55" s="25" t="s">
        <v>226</v>
      </c>
      <c r="AD55" s="25">
        <v>17183</v>
      </c>
      <c r="AE55" s="25" t="s">
        <v>114</v>
      </c>
      <c r="AF55" s="25" t="s">
        <v>172</v>
      </c>
    </row>
    <row r="56" spans="1:32" ht="20.25" customHeight="1" thickBot="1" x14ac:dyDescent="0.3">
      <c r="A56" s="267">
        <v>7</v>
      </c>
      <c r="B56" s="268" t="s">
        <v>213</v>
      </c>
      <c r="C56" s="279" t="s">
        <v>65</v>
      </c>
      <c r="D56" s="196" t="s">
        <v>208</v>
      </c>
      <c r="E56" s="189"/>
      <c r="F56" s="185"/>
      <c r="G56" s="185"/>
      <c r="H56" s="185"/>
      <c r="I56" s="185"/>
      <c r="J56" s="186"/>
      <c r="K56" s="179"/>
      <c r="L56" s="179"/>
      <c r="M56" s="179"/>
      <c r="N56" s="179"/>
      <c r="O56" s="179"/>
      <c r="P56" s="179"/>
      <c r="Q56" s="179"/>
      <c r="R56" s="179"/>
      <c r="S56" s="179"/>
      <c r="T56" s="179"/>
      <c r="U56" s="179"/>
      <c r="V56" s="179"/>
      <c r="W56" s="179"/>
      <c r="X56" s="179"/>
      <c r="Y56" s="179"/>
      <c r="Z56" s="179"/>
      <c r="AA56" s="121"/>
      <c r="AB56" s="121"/>
      <c r="AC56" s="1" t="s">
        <v>227</v>
      </c>
      <c r="AD56" s="25">
        <v>14166</v>
      </c>
      <c r="AE56" s="25" t="s">
        <v>147</v>
      </c>
      <c r="AF56" s="25" t="s">
        <v>228</v>
      </c>
    </row>
    <row r="57" spans="1:32" ht="20.25" customHeight="1" thickBot="1" x14ac:dyDescent="0.3">
      <c r="A57" s="267"/>
      <c r="B57" s="268"/>
      <c r="C57" s="279"/>
      <c r="D57" s="195" t="s">
        <v>86</v>
      </c>
      <c r="E57" s="190"/>
      <c r="F57" s="183"/>
      <c r="G57" s="182"/>
      <c r="H57" s="183"/>
      <c r="I57" s="182"/>
      <c r="J57" s="184"/>
      <c r="K57" s="179"/>
      <c r="L57" s="179"/>
      <c r="M57" s="179"/>
      <c r="N57" s="179"/>
      <c r="O57" s="179"/>
      <c r="P57" s="179"/>
      <c r="Q57" s="179"/>
      <c r="R57" s="179"/>
      <c r="S57" s="179"/>
      <c r="T57" s="179"/>
      <c r="U57" s="179"/>
      <c r="V57" s="179"/>
      <c r="W57" s="179"/>
      <c r="X57" s="179"/>
      <c r="Y57" s="179"/>
      <c r="Z57" s="179"/>
      <c r="AA57" s="121"/>
      <c r="AB57" s="121"/>
      <c r="AC57" s="25" t="s">
        <v>229</v>
      </c>
      <c r="AD57" s="25">
        <v>20692</v>
      </c>
      <c r="AE57" s="25" t="s">
        <v>230</v>
      </c>
      <c r="AF57" s="25" t="s">
        <v>231</v>
      </c>
    </row>
    <row r="58" spans="1:32" ht="20.25" customHeight="1" thickBot="1" x14ac:dyDescent="0.3">
      <c r="A58" s="267"/>
      <c r="B58" s="268"/>
      <c r="C58" s="279"/>
      <c r="D58" s="196" t="s">
        <v>5</v>
      </c>
      <c r="E58" s="191"/>
      <c r="F58" s="182"/>
      <c r="G58" s="180"/>
      <c r="H58" s="182"/>
      <c r="I58" s="180"/>
      <c r="J58" s="184"/>
      <c r="K58" s="179"/>
      <c r="L58" s="179"/>
      <c r="M58" s="179"/>
      <c r="N58" s="179"/>
      <c r="O58" s="179"/>
      <c r="P58" s="179"/>
      <c r="Q58" s="179"/>
      <c r="R58" s="179"/>
      <c r="S58" s="179"/>
      <c r="T58" s="179"/>
      <c r="U58" s="179"/>
      <c r="V58" s="179"/>
      <c r="W58" s="179"/>
      <c r="X58" s="179"/>
      <c r="Y58" s="179"/>
      <c r="Z58" s="179"/>
      <c r="AA58" s="121"/>
      <c r="AB58" s="121"/>
      <c r="AC58" s="25" t="s">
        <v>232</v>
      </c>
      <c r="AD58" s="25">
        <v>14174</v>
      </c>
      <c r="AE58" s="25" t="s">
        <v>118</v>
      </c>
      <c r="AF58" s="25" t="s">
        <v>188</v>
      </c>
    </row>
    <row r="59" spans="1:32" ht="20.25" customHeight="1" thickBot="1" x14ac:dyDescent="0.3">
      <c r="A59" s="267"/>
      <c r="B59" s="268"/>
      <c r="C59" s="279"/>
      <c r="D59" s="196" t="s">
        <v>209</v>
      </c>
      <c r="E59" s="191">
        <v>0</v>
      </c>
      <c r="F59" s="182"/>
      <c r="G59" s="180">
        <v>0</v>
      </c>
      <c r="H59" s="182"/>
      <c r="I59" s="180">
        <v>0</v>
      </c>
      <c r="J59" s="184"/>
      <c r="K59" s="179"/>
      <c r="L59" s="179"/>
      <c r="M59" s="179"/>
      <c r="N59" s="179"/>
      <c r="O59" s="179"/>
      <c r="P59" s="179"/>
      <c r="Q59" s="179"/>
      <c r="R59" s="179"/>
      <c r="S59" s="179"/>
      <c r="T59" s="179"/>
      <c r="U59" s="179"/>
      <c r="V59" s="179"/>
      <c r="W59" s="179"/>
      <c r="X59" s="179"/>
      <c r="Y59" s="179"/>
      <c r="Z59" s="179"/>
      <c r="AA59" s="121"/>
      <c r="AB59" s="121"/>
    </row>
    <row r="60" spans="1:32" ht="20.25" customHeight="1" thickBot="1" x14ac:dyDescent="0.3">
      <c r="A60" s="267"/>
      <c r="B60" s="268"/>
      <c r="C60" s="279"/>
      <c r="D60" s="196" t="s">
        <v>6</v>
      </c>
      <c r="E60" s="190"/>
      <c r="F60" s="180"/>
      <c r="G60" s="182"/>
      <c r="H60" s="180"/>
      <c r="I60" s="182"/>
      <c r="J60" s="181"/>
      <c r="K60" s="179"/>
      <c r="L60" s="179"/>
      <c r="M60" s="179"/>
      <c r="N60" s="179"/>
      <c r="O60" s="179"/>
      <c r="P60" s="179"/>
      <c r="Q60" s="179"/>
      <c r="R60" s="179"/>
      <c r="S60" s="179"/>
      <c r="T60" s="179"/>
      <c r="U60" s="179"/>
      <c r="V60" s="179"/>
      <c r="W60" s="179"/>
      <c r="X60" s="179"/>
      <c r="Y60" s="179"/>
      <c r="Z60" s="179"/>
      <c r="AA60" s="121"/>
      <c r="AB60" s="121"/>
    </row>
    <row r="61" spans="1:32" ht="20.25" customHeight="1" thickBot="1" x14ac:dyDescent="0.3">
      <c r="A61" s="267"/>
      <c r="B61" s="268"/>
      <c r="C61" s="279"/>
      <c r="D61" s="196" t="s">
        <v>7</v>
      </c>
      <c r="E61" s="191"/>
      <c r="F61" s="180"/>
      <c r="G61" s="180"/>
      <c r="H61" s="180"/>
      <c r="I61" s="180"/>
      <c r="J61" s="181"/>
      <c r="K61" s="179"/>
      <c r="L61" s="179"/>
      <c r="M61" s="179"/>
      <c r="N61" s="179"/>
      <c r="O61" s="179"/>
      <c r="P61" s="179"/>
      <c r="Q61" s="179"/>
      <c r="R61" s="179"/>
      <c r="S61" s="179"/>
      <c r="T61" s="179"/>
      <c r="U61" s="179"/>
      <c r="V61" s="179"/>
      <c r="W61" s="179"/>
      <c r="X61" s="179"/>
      <c r="Y61" s="179"/>
      <c r="Z61" s="179"/>
      <c r="AA61" s="121"/>
      <c r="AB61" s="121"/>
    </row>
    <row r="62" spans="1:32" ht="20.25" customHeight="1" thickBot="1" x14ac:dyDescent="0.3">
      <c r="A62" s="267"/>
      <c r="B62" s="268"/>
      <c r="C62" s="279"/>
      <c r="D62" s="197" t="s">
        <v>210</v>
      </c>
      <c r="E62" s="190"/>
      <c r="F62" s="180"/>
      <c r="G62" s="182"/>
      <c r="H62" s="180"/>
      <c r="I62" s="182"/>
      <c r="J62" s="181"/>
      <c r="K62" s="179"/>
      <c r="L62" s="179"/>
      <c r="M62" s="179"/>
      <c r="N62" s="179"/>
      <c r="O62" s="179"/>
      <c r="P62" s="179"/>
      <c r="Q62" s="179"/>
      <c r="R62" s="179"/>
      <c r="S62" s="179"/>
      <c r="T62" s="179"/>
      <c r="U62" s="179"/>
      <c r="V62" s="179"/>
      <c r="W62" s="179"/>
      <c r="X62" s="179"/>
      <c r="Y62" s="179"/>
      <c r="Z62" s="179"/>
    </row>
    <row r="63" spans="1:32" ht="20.25" customHeight="1" thickBot="1" x14ac:dyDescent="0.3">
      <c r="A63" s="267"/>
      <c r="B63" s="268"/>
      <c r="C63" s="279"/>
      <c r="D63" s="197" t="s">
        <v>211</v>
      </c>
      <c r="E63" s="192"/>
      <c r="F63" s="11">
        <v>0</v>
      </c>
      <c r="G63" s="11"/>
      <c r="H63" s="11">
        <v>1</v>
      </c>
      <c r="I63" s="11"/>
      <c r="J63" s="12">
        <v>0</v>
      </c>
      <c r="K63" s="179"/>
      <c r="L63" s="179"/>
      <c r="M63" s="179"/>
      <c r="N63" s="179"/>
      <c r="O63" s="179"/>
      <c r="P63" s="179"/>
      <c r="Q63" s="179"/>
      <c r="R63" s="179"/>
      <c r="S63" s="179"/>
      <c r="T63" s="179"/>
      <c r="U63" s="179"/>
      <c r="V63" s="179"/>
      <c r="W63" s="179"/>
      <c r="X63" s="179"/>
      <c r="Y63" s="179"/>
      <c r="Z63" s="179"/>
    </row>
    <row r="64" spans="1:32" ht="20.25" customHeight="1" thickBot="1" x14ac:dyDescent="0.3">
      <c r="A64" s="267"/>
      <c r="B64" s="268"/>
      <c r="C64" s="279"/>
      <c r="D64" s="198" t="s">
        <v>212</v>
      </c>
      <c r="E64" s="193"/>
      <c r="F64" s="13"/>
      <c r="G64" s="13"/>
      <c r="H64" s="13"/>
      <c r="I64" s="13"/>
      <c r="J64" s="14"/>
      <c r="K64" s="179"/>
      <c r="L64" s="179"/>
      <c r="M64" s="179"/>
      <c r="N64" s="179"/>
      <c r="O64" s="179"/>
      <c r="P64" s="179"/>
      <c r="Q64" s="179"/>
      <c r="R64" s="179"/>
      <c r="S64" s="179"/>
      <c r="T64" s="179"/>
      <c r="U64" s="179"/>
      <c r="V64" s="179"/>
      <c r="W64" s="179"/>
      <c r="X64" s="179"/>
      <c r="Y64" s="179"/>
      <c r="Z64" s="179"/>
    </row>
    <row r="65" spans="1:26" ht="20.25" customHeight="1" thickBot="1" x14ac:dyDescent="0.3">
      <c r="A65" s="267">
        <v>8</v>
      </c>
      <c r="B65" s="279" t="s">
        <v>19</v>
      </c>
      <c r="C65" s="269" t="s">
        <v>98</v>
      </c>
      <c r="D65" s="196" t="s">
        <v>208</v>
      </c>
      <c r="E65" s="189"/>
      <c r="F65" s="185"/>
      <c r="G65" s="185"/>
      <c r="H65" s="185"/>
      <c r="I65" s="185"/>
      <c r="J65" s="186"/>
      <c r="K65" s="179"/>
      <c r="L65" s="179"/>
      <c r="M65" s="179"/>
      <c r="N65" s="179"/>
      <c r="O65" s="179"/>
      <c r="P65" s="179"/>
      <c r="Q65" s="179"/>
      <c r="R65" s="179"/>
      <c r="S65" s="179"/>
      <c r="T65" s="179"/>
      <c r="U65" s="179"/>
      <c r="V65" s="179"/>
      <c r="W65" s="179"/>
      <c r="X65" s="179"/>
      <c r="Y65" s="179"/>
      <c r="Z65" s="179"/>
    </row>
    <row r="66" spans="1:26" ht="20.25" customHeight="1" thickBot="1" x14ac:dyDescent="0.3">
      <c r="A66" s="267"/>
      <c r="B66" s="279"/>
      <c r="C66" s="269"/>
      <c r="D66" s="195" t="s">
        <v>86</v>
      </c>
      <c r="E66" s="190"/>
      <c r="F66" s="183"/>
      <c r="G66" s="182"/>
      <c r="H66" s="183"/>
      <c r="I66" s="182"/>
      <c r="J66" s="184"/>
      <c r="K66" s="179"/>
      <c r="L66" s="179"/>
      <c r="M66" s="179"/>
      <c r="N66" s="179"/>
      <c r="O66" s="179"/>
      <c r="P66" s="179"/>
      <c r="Q66" s="179"/>
      <c r="R66" s="179"/>
      <c r="S66" s="179"/>
      <c r="T66" s="179"/>
      <c r="U66" s="179"/>
      <c r="V66" s="179"/>
      <c r="W66" s="179"/>
      <c r="X66" s="179"/>
      <c r="Y66" s="179"/>
      <c r="Z66" s="179"/>
    </row>
    <row r="67" spans="1:26" ht="20.25" customHeight="1" thickBot="1" x14ac:dyDescent="0.3">
      <c r="A67" s="267"/>
      <c r="B67" s="279"/>
      <c r="C67" s="269"/>
      <c r="D67" s="196" t="s">
        <v>5</v>
      </c>
      <c r="E67" s="191"/>
      <c r="F67" s="182"/>
      <c r="G67" s="180"/>
      <c r="H67" s="182"/>
      <c r="I67" s="180"/>
      <c r="J67" s="184"/>
      <c r="K67" s="179"/>
      <c r="L67" s="179"/>
      <c r="M67" s="179"/>
      <c r="N67" s="179"/>
      <c r="O67" s="179"/>
      <c r="P67" s="179"/>
      <c r="Q67" s="179"/>
      <c r="R67" s="179"/>
      <c r="S67" s="179"/>
      <c r="T67" s="179"/>
      <c r="U67" s="179"/>
      <c r="V67" s="179"/>
      <c r="W67" s="179"/>
      <c r="X67" s="179"/>
      <c r="Y67" s="179"/>
      <c r="Z67" s="179"/>
    </row>
    <row r="68" spans="1:26" ht="20.25" customHeight="1" thickBot="1" x14ac:dyDescent="0.3">
      <c r="A68" s="267"/>
      <c r="B68" s="279"/>
      <c r="C68" s="269"/>
      <c r="D68" s="196" t="s">
        <v>209</v>
      </c>
      <c r="E68" s="191">
        <v>0</v>
      </c>
      <c r="F68" s="182"/>
      <c r="G68" s="180">
        <v>0</v>
      </c>
      <c r="H68" s="182"/>
      <c r="I68" s="180">
        <v>0</v>
      </c>
      <c r="J68" s="184"/>
      <c r="K68" s="179"/>
      <c r="L68" s="179"/>
      <c r="M68" s="179"/>
      <c r="N68" s="179"/>
      <c r="O68" s="179"/>
      <c r="P68" s="179"/>
      <c r="Q68" s="179"/>
      <c r="R68" s="179"/>
      <c r="S68" s="179"/>
      <c r="T68" s="179"/>
      <c r="U68" s="179"/>
      <c r="V68" s="179"/>
      <c r="W68" s="179"/>
      <c r="X68" s="179"/>
      <c r="Y68" s="179"/>
      <c r="Z68" s="179"/>
    </row>
    <row r="69" spans="1:26" ht="20.25" customHeight="1" thickBot="1" x14ac:dyDescent="0.3">
      <c r="A69" s="267"/>
      <c r="B69" s="279"/>
      <c r="C69" s="269"/>
      <c r="D69" s="196" t="s">
        <v>6</v>
      </c>
      <c r="E69" s="190"/>
      <c r="F69" s="180"/>
      <c r="G69" s="182"/>
      <c r="H69" s="180"/>
      <c r="I69" s="182"/>
      <c r="J69" s="181"/>
      <c r="K69" s="179"/>
      <c r="L69" s="179"/>
      <c r="M69" s="179"/>
      <c r="N69" s="179"/>
      <c r="O69" s="179"/>
      <c r="P69" s="179"/>
      <c r="Q69" s="179"/>
      <c r="R69" s="179"/>
      <c r="S69" s="179"/>
      <c r="T69" s="179"/>
      <c r="U69" s="179"/>
      <c r="V69" s="179"/>
      <c r="W69" s="179"/>
      <c r="X69" s="179"/>
      <c r="Y69" s="179"/>
      <c r="Z69" s="179"/>
    </row>
    <row r="70" spans="1:26" ht="20.25" customHeight="1" thickBot="1" x14ac:dyDescent="0.3">
      <c r="A70" s="267"/>
      <c r="B70" s="279"/>
      <c r="C70" s="269"/>
      <c r="D70" s="196" t="s">
        <v>7</v>
      </c>
      <c r="E70" s="191"/>
      <c r="F70" s="180"/>
      <c r="G70" s="180"/>
      <c r="H70" s="180"/>
      <c r="I70" s="180"/>
      <c r="J70" s="181"/>
      <c r="K70" s="179"/>
      <c r="L70" s="179"/>
      <c r="M70" s="179"/>
      <c r="N70" s="179"/>
      <c r="O70" s="179"/>
      <c r="P70" s="179"/>
      <c r="Q70" s="179"/>
      <c r="R70" s="179"/>
      <c r="S70" s="179"/>
      <c r="T70" s="179"/>
      <c r="U70" s="179"/>
      <c r="V70" s="179"/>
      <c r="W70" s="179"/>
      <c r="X70" s="179"/>
      <c r="Y70" s="179"/>
      <c r="Z70" s="179"/>
    </row>
    <row r="71" spans="1:26" ht="20.25" customHeight="1" thickBot="1" x14ac:dyDescent="0.3">
      <c r="A71" s="267"/>
      <c r="B71" s="279"/>
      <c r="C71" s="269"/>
      <c r="D71" s="197" t="s">
        <v>210</v>
      </c>
      <c r="E71" s="190"/>
      <c r="F71" s="180">
        <v>0</v>
      </c>
      <c r="G71" s="182"/>
      <c r="H71" s="180">
        <v>1</v>
      </c>
      <c r="I71" s="182"/>
      <c r="J71" s="181">
        <v>0</v>
      </c>
      <c r="K71" s="179"/>
      <c r="L71" s="179"/>
      <c r="M71" s="179"/>
      <c r="N71" s="179"/>
      <c r="O71" s="179"/>
      <c r="P71" s="179"/>
      <c r="Q71" s="179"/>
      <c r="R71" s="179"/>
      <c r="S71" s="179"/>
      <c r="T71" s="179"/>
      <c r="U71" s="179"/>
      <c r="V71" s="179"/>
      <c r="W71" s="179"/>
      <c r="X71" s="179"/>
      <c r="Y71" s="179"/>
      <c r="Z71" s="179"/>
    </row>
    <row r="72" spans="1:26" ht="20.25" customHeight="1" thickBot="1" x14ac:dyDescent="0.3">
      <c r="A72" s="267"/>
      <c r="B72" s="279"/>
      <c r="C72" s="269"/>
      <c r="D72" s="197" t="s">
        <v>211</v>
      </c>
      <c r="E72" s="192"/>
      <c r="F72" s="11"/>
      <c r="G72" s="11"/>
      <c r="H72" s="11"/>
      <c r="I72" s="11"/>
      <c r="J72" s="12"/>
      <c r="K72" s="179"/>
      <c r="L72" s="179"/>
      <c r="M72" s="179"/>
      <c r="N72" s="179"/>
      <c r="O72" s="179"/>
      <c r="P72" s="179"/>
      <c r="Q72" s="179"/>
      <c r="R72" s="179"/>
      <c r="S72" s="179"/>
      <c r="T72" s="179"/>
      <c r="U72" s="179"/>
      <c r="V72" s="179"/>
      <c r="W72" s="179"/>
      <c r="X72" s="179"/>
      <c r="Y72" s="179"/>
      <c r="Z72" s="179"/>
    </row>
    <row r="73" spans="1:26" ht="20.25" customHeight="1" thickBot="1" x14ac:dyDescent="0.3">
      <c r="A73" s="267"/>
      <c r="B73" s="279"/>
      <c r="C73" s="269"/>
      <c r="D73" s="198" t="s">
        <v>212</v>
      </c>
      <c r="E73" s="193"/>
      <c r="F73" s="13"/>
      <c r="G73" s="13"/>
      <c r="H73" s="13"/>
      <c r="I73" s="13"/>
      <c r="J73" s="14"/>
      <c r="K73" s="179"/>
      <c r="L73" s="179"/>
      <c r="M73" s="179"/>
      <c r="N73" s="179"/>
      <c r="O73" s="179"/>
      <c r="P73" s="179"/>
      <c r="Q73" s="179"/>
      <c r="R73" s="179"/>
      <c r="S73" s="179"/>
      <c r="T73" s="179"/>
      <c r="U73" s="179"/>
      <c r="V73" s="179"/>
      <c r="W73" s="179"/>
      <c r="X73" s="179"/>
      <c r="Y73" s="179"/>
      <c r="Z73" s="179"/>
    </row>
    <row r="74" spans="1:26" ht="20.25" customHeight="1" thickBot="1" x14ac:dyDescent="0.3">
      <c r="A74" s="267">
        <v>9</v>
      </c>
      <c r="B74" s="268" t="s">
        <v>21</v>
      </c>
      <c r="C74" s="279" t="s">
        <v>22</v>
      </c>
      <c r="D74" s="196" t="s">
        <v>208</v>
      </c>
      <c r="E74" s="189"/>
      <c r="F74" s="185"/>
      <c r="G74" s="185"/>
      <c r="H74" s="185"/>
      <c r="I74" s="185"/>
      <c r="J74" s="186"/>
      <c r="K74" s="179"/>
      <c r="L74" s="179"/>
      <c r="M74" s="179"/>
      <c r="N74" s="179"/>
      <c r="O74" s="179"/>
      <c r="P74" s="179"/>
      <c r="Q74" s="179"/>
      <c r="R74" s="179"/>
      <c r="S74" s="179"/>
      <c r="T74" s="179"/>
      <c r="U74" s="179"/>
      <c r="V74" s="179"/>
      <c r="W74" s="179"/>
      <c r="X74" s="179"/>
      <c r="Y74" s="179"/>
      <c r="Z74" s="179"/>
    </row>
    <row r="75" spans="1:26" ht="20.25" customHeight="1" thickBot="1" x14ac:dyDescent="0.3">
      <c r="A75" s="267"/>
      <c r="B75" s="268"/>
      <c r="C75" s="279"/>
      <c r="D75" s="195" t="s">
        <v>86</v>
      </c>
      <c r="E75" s="190"/>
      <c r="F75" s="183"/>
      <c r="G75" s="182"/>
      <c r="H75" s="183"/>
      <c r="I75" s="182"/>
      <c r="J75" s="184"/>
      <c r="K75" s="179"/>
      <c r="L75" s="179"/>
      <c r="M75" s="179"/>
      <c r="N75" s="179"/>
      <c r="O75" s="179"/>
      <c r="P75" s="179"/>
      <c r="Q75" s="179"/>
      <c r="R75" s="179"/>
      <c r="S75" s="179"/>
      <c r="T75" s="179"/>
      <c r="U75" s="179"/>
      <c r="V75" s="179"/>
      <c r="W75" s="179"/>
      <c r="X75" s="179"/>
      <c r="Y75" s="179"/>
      <c r="Z75" s="179"/>
    </row>
    <row r="76" spans="1:26" ht="20.25" customHeight="1" thickBot="1" x14ac:dyDescent="0.3">
      <c r="A76" s="267"/>
      <c r="B76" s="268"/>
      <c r="C76" s="279"/>
      <c r="D76" s="196" t="s">
        <v>5</v>
      </c>
      <c r="E76" s="191"/>
      <c r="F76" s="182"/>
      <c r="G76" s="180"/>
      <c r="H76" s="182"/>
      <c r="I76" s="180"/>
      <c r="J76" s="184"/>
      <c r="K76" s="179"/>
      <c r="L76" s="179"/>
      <c r="M76" s="179"/>
      <c r="N76" s="179"/>
      <c r="O76" s="179"/>
      <c r="P76" s="179"/>
      <c r="Q76" s="179"/>
      <c r="R76" s="179"/>
      <c r="S76" s="179"/>
      <c r="T76" s="179"/>
      <c r="U76" s="179"/>
      <c r="V76" s="179"/>
      <c r="W76" s="179"/>
      <c r="X76" s="179"/>
      <c r="Y76" s="179"/>
      <c r="Z76" s="179"/>
    </row>
    <row r="77" spans="1:26" ht="20.25" customHeight="1" thickBot="1" x14ac:dyDescent="0.3">
      <c r="A77" s="267"/>
      <c r="B77" s="268"/>
      <c r="C77" s="279"/>
      <c r="D77" s="196" t="s">
        <v>209</v>
      </c>
      <c r="E77" s="191">
        <v>0</v>
      </c>
      <c r="F77" s="182"/>
      <c r="G77" s="180">
        <v>0</v>
      </c>
      <c r="H77" s="182"/>
      <c r="I77" s="180">
        <v>0</v>
      </c>
      <c r="J77" s="184"/>
      <c r="K77" s="179"/>
      <c r="L77" s="179"/>
      <c r="M77" s="179"/>
      <c r="N77" s="179"/>
      <c r="O77" s="179"/>
      <c r="P77" s="179"/>
      <c r="Q77" s="179"/>
      <c r="R77" s="179"/>
      <c r="S77" s="179"/>
      <c r="T77" s="179"/>
      <c r="U77" s="179"/>
      <c r="V77" s="179"/>
      <c r="W77" s="179"/>
      <c r="X77" s="179"/>
      <c r="Y77" s="179"/>
      <c r="Z77" s="179"/>
    </row>
    <row r="78" spans="1:26" ht="20.25" customHeight="1" thickBot="1" x14ac:dyDescent="0.3">
      <c r="A78" s="267"/>
      <c r="B78" s="268"/>
      <c r="C78" s="279"/>
      <c r="D78" s="196" t="s">
        <v>6</v>
      </c>
      <c r="E78" s="190"/>
      <c r="F78" s="180"/>
      <c r="G78" s="182"/>
      <c r="H78" s="180"/>
      <c r="I78" s="182"/>
      <c r="J78" s="181"/>
      <c r="K78" s="179"/>
      <c r="L78" s="179"/>
      <c r="M78" s="179"/>
      <c r="N78" s="179"/>
      <c r="O78" s="179"/>
      <c r="P78" s="179"/>
      <c r="Q78" s="179"/>
      <c r="R78" s="179"/>
      <c r="S78" s="179"/>
      <c r="T78" s="179"/>
      <c r="U78" s="179"/>
      <c r="V78" s="179"/>
      <c r="W78" s="179"/>
      <c r="X78" s="179"/>
      <c r="Y78" s="179"/>
      <c r="Z78" s="179"/>
    </row>
    <row r="79" spans="1:26" ht="20.25" customHeight="1" thickBot="1" x14ac:dyDescent="0.3">
      <c r="A79" s="267"/>
      <c r="B79" s="268"/>
      <c r="C79" s="279"/>
      <c r="D79" s="196" t="s">
        <v>7</v>
      </c>
      <c r="E79" s="191"/>
      <c r="F79" s="180"/>
      <c r="G79" s="180"/>
      <c r="H79" s="180"/>
      <c r="I79" s="180"/>
      <c r="J79" s="181"/>
      <c r="K79" s="179"/>
      <c r="L79" s="179"/>
      <c r="M79" s="179"/>
      <c r="N79" s="179"/>
      <c r="O79" s="179"/>
      <c r="P79" s="179"/>
      <c r="Q79" s="179"/>
      <c r="R79" s="179"/>
      <c r="S79" s="179"/>
      <c r="T79" s="179"/>
      <c r="U79" s="179"/>
      <c r="V79" s="179"/>
      <c r="W79" s="179"/>
      <c r="X79" s="179"/>
      <c r="Y79" s="179"/>
      <c r="Z79" s="179"/>
    </row>
    <row r="80" spans="1:26" ht="20.25" customHeight="1" thickBot="1" x14ac:dyDescent="0.3">
      <c r="A80" s="267"/>
      <c r="B80" s="268"/>
      <c r="C80" s="279"/>
      <c r="D80" s="197" t="s">
        <v>210</v>
      </c>
      <c r="E80" s="190"/>
      <c r="F80" s="180">
        <v>0</v>
      </c>
      <c r="G80" s="182"/>
      <c r="H80" s="180">
        <v>0</v>
      </c>
      <c r="I80" s="182"/>
      <c r="J80" s="181">
        <v>0</v>
      </c>
      <c r="K80" s="179"/>
      <c r="L80" s="179"/>
      <c r="M80" s="179"/>
      <c r="N80" s="179"/>
      <c r="O80" s="179"/>
      <c r="P80" s="179"/>
      <c r="Q80" s="179"/>
      <c r="R80" s="179"/>
      <c r="S80" s="179"/>
      <c r="T80" s="179"/>
      <c r="U80" s="179"/>
      <c r="V80" s="179"/>
      <c r="W80" s="179"/>
      <c r="X80" s="179"/>
      <c r="Y80" s="179"/>
      <c r="Z80" s="179"/>
    </row>
    <row r="81" spans="1:26" ht="20.25" customHeight="1" thickBot="1" x14ac:dyDescent="0.3">
      <c r="A81" s="267"/>
      <c r="B81" s="268"/>
      <c r="C81" s="279"/>
      <c r="D81" s="197" t="s">
        <v>211</v>
      </c>
      <c r="E81" s="192"/>
      <c r="F81" s="11"/>
      <c r="G81" s="11"/>
      <c r="H81" s="11"/>
      <c r="I81" s="11"/>
      <c r="J81" s="12"/>
      <c r="K81" s="179"/>
      <c r="L81" s="179"/>
      <c r="M81" s="179"/>
      <c r="N81" s="179"/>
      <c r="O81" s="179"/>
      <c r="P81" s="179"/>
      <c r="Q81" s="179"/>
      <c r="R81" s="179"/>
      <c r="S81" s="179"/>
      <c r="T81" s="179"/>
      <c r="U81" s="179"/>
      <c r="V81" s="179"/>
      <c r="W81" s="179"/>
      <c r="X81" s="179"/>
      <c r="Y81" s="179"/>
      <c r="Z81" s="179"/>
    </row>
    <row r="82" spans="1:26" ht="20.25" customHeight="1" thickBot="1" x14ac:dyDescent="0.3">
      <c r="A82" s="267"/>
      <c r="B82" s="268"/>
      <c r="C82" s="279"/>
      <c r="D82" s="198" t="s">
        <v>212</v>
      </c>
      <c r="E82" s="193"/>
      <c r="F82" s="13"/>
      <c r="G82" s="13"/>
      <c r="H82" s="13"/>
      <c r="I82" s="13"/>
      <c r="J82" s="14"/>
      <c r="K82" s="179"/>
      <c r="L82" s="179"/>
      <c r="M82" s="179"/>
      <c r="N82" s="179"/>
      <c r="O82" s="179"/>
      <c r="P82" s="179"/>
      <c r="Q82" s="179"/>
      <c r="R82" s="179"/>
      <c r="S82" s="179"/>
      <c r="T82" s="179"/>
      <c r="U82" s="179"/>
      <c r="V82" s="179"/>
      <c r="W82" s="179"/>
      <c r="X82" s="179"/>
      <c r="Y82" s="179"/>
      <c r="Z82" s="179"/>
    </row>
    <row r="83" spans="1:26" ht="20.25" customHeight="1" thickBot="1" x14ac:dyDescent="0.3">
      <c r="A83" s="275">
        <v>10</v>
      </c>
      <c r="B83" s="268" t="s">
        <v>23</v>
      </c>
      <c r="C83" s="281" t="s">
        <v>66</v>
      </c>
      <c r="D83" s="196" t="s">
        <v>208</v>
      </c>
      <c r="E83" s="189"/>
      <c r="F83" s="185"/>
      <c r="G83" s="185"/>
      <c r="H83" s="185"/>
      <c r="I83" s="185"/>
      <c r="J83" s="186"/>
      <c r="K83" s="179"/>
      <c r="L83" s="179"/>
      <c r="M83" s="179"/>
      <c r="N83" s="179"/>
      <c r="O83" s="179"/>
      <c r="P83" s="179"/>
      <c r="Q83" s="179"/>
      <c r="R83" s="179"/>
      <c r="S83" s="179"/>
      <c r="T83" s="179"/>
      <c r="U83" s="179"/>
      <c r="V83" s="179"/>
      <c r="W83" s="179"/>
      <c r="X83" s="179"/>
      <c r="Y83" s="179"/>
      <c r="Z83" s="179"/>
    </row>
    <row r="84" spans="1:26" ht="20.25" customHeight="1" thickBot="1" x14ac:dyDescent="0.3">
      <c r="A84" s="275"/>
      <c r="B84" s="268"/>
      <c r="C84" s="281"/>
      <c r="D84" s="195" t="s">
        <v>86</v>
      </c>
      <c r="E84" s="190"/>
      <c r="F84" s="183"/>
      <c r="G84" s="182"/>
      <c r="H84" s="183"/>
      <c r="I84" s="182"/>
      <c r="J84" s="184"/>
      <c r="K84" s="179"/>
      <c r="L84" s="179"/>
      <c r="M84" s="179"/>
      <c r="N84" s="179"/>
      <c r="O84" s="179"/>
      <c r="P84" s="179"/>
      <c r="Q84" s="179"/>
      <c r="R84" s="179"/>
      <c r="S84" s="179"/>
      <c r="T84" s="179"/>
      <c r="U84" s="179"/>
      <c r="V84" s="179"/>
      <c r="W84" s="179"/>
      <c r="X84" s="179"/>
      <c r="Y84" s="179"/>
      <c r="Z84" s="179"/>
    </row>
    <row r="85" spans="1:26" ht="20.25" customHeight="1" thickBot="1" x14ac:dyDescent="0.3">
      <c r="A85" s="275"/>
      <c r="B85" s="268"/>
      <c r="C85" s="281"/>
      <c r="D85" s="196" t="s">
        <v>5</v>
      </c>
      <c r="E85" s="191"/>
      <c r="F85" s="182"/>
      <c r="G85" s="180"/>
      <c r="H85" s="182"/>
      <c r="I85" s="180"/>
      <c r="J85" s="184"/>
      <c r="K85" s="179"/>
      <c r="L85" s="179"/>
      <c r="M85" s="179"/>
      <c r="N85" s="179"/>
      <c r="O85" s="179"/>
      <c r="P85" s="179"/>
      <c r="Q85" s="179"/>
      <c r="R85" s="179"/>
      <c r="S85" s="179"/>
      <c r="T85" s="179"/>
      <c r="U85" s="179"/>
      <c r="V85" s="179"/>
      <c r="W85" s="179"/>
      <c r="X85" s="179"/>
      <c r="Y85" s="179"/>
      <c r="Z85" s="179"/>
    </row>
    <row r="86" spans="1:26" ht="20.25" customHeight="1" thickBot="1" x14ac:dyDescent="0.3">
      <c r="A86" s="275"/>
      <c r="B86" s="268"/>
      <c r="C86" s="281"/>
      <c r="D86" s="196" t="s">
        <v>209</v>
      </c>
      <c r="E86" s="191">
        <v>0</v>
      </c>
      <c r="F86" s="182"/>
      <c r="G86" s="180">
        <v>0</v>
      </c>
      <c r="H86" s="182"/>
      <c r="I86" s="180">
        <v>1</v>
      </c>
      <c r="J86" s="184"/>
      <c r="K86" s="179"/>
      <c r="L86" s="179"/>
      <c r="M86" s="179"/>
      <c r="N86" s="179"/>
      <c r="O86" s="179"/>
      <c r="P86" s="179"/>
      <c r="Q86" s="179"/>
      <c r="R86" s="179"/>
      <c r="S86" s="179"/>
      <c r="T86" s="179"/>
      <c r="U86" s="179"/>
      <c r="V86" s="179"/>
      <c r="W86" s="179"/>
      <c r="X86" s="179"/>
      <c r="Y86" s="179"/>
      <c r="Z86" s="179"/>
    </row>
    <row r="87" spans="1:26" ht="20.25" customHeight="1" thickBot="1" x14ac:dyDescent="0.3">
      <c r="A87" s="275"/>
      <c r="B87" s="268"/>
      <c r="C87" s="281"/>
      <c r="D87" s="196" t="s">
        <v>6</v>
      </c>
      <c r="E87" s="190"/>
      <c r="F87" s="180"/>
      <c r="G87" s="182"/>
      <c r="H87" s="180"/>
      <c r="I87" s="182"/>
      <c r="J87" s="181"/>
      <c r="K87" s="179"/>
      <c r="L87" s="179"/>
      <c r="M87" s="179"/>
      <c r="N87" s="179"/>
      <c r="O87" s="179"/>
      <c r="P87" s="179"/>
      <c r="Q87" s="179"/>
      <c r="R87" s="179"/>
      <c r="S87" s="179"/>
      <c r="T87" s="179"/>
      <c r="U87" s="179"/>
      <c r="V87" s="179"/>
      <c r="W87" s="179"/>
      <c r="X87" s="179"/>
      <c r="Y87" s="179"/>
      <c r="Z87" s="179"/>
    </row>
    <row r="88" spans="1:26" ht="20.25" customHeight="1" thickBot="1" x14ac:dyDescent="0.3">
      <c r="A88" s="275"/>
      <c r="B88" s="268"/>
      <c r="C88" s="281"/>
      <c r="D88" s="196" t="s">
        <v>7</v>
      </c>
      <c r="E88" s="191"/>
      <c r="F88" s="180"/>
      <c r="G88" s="180"/>
      <c r="H88" s="180"/>
      <c r="I88" s="180"/>
      <c r="J88" s="181"/>
      <c r="K88" s="179"/>
      <c r="L88" s="179"/>
      <c r="M88" s="179"/>
      <c r="N88" s="179"/>
      <c r="O88" s="179"/>
      <c r="P88" s="179"/>
      <c r="Q88" s="179"/>
      <c r="R88" s="179"/>
      <c r="S88" s="179"/>
      <c r="T88" s="179"/>
      <c r="U88" s="179"/>
      <c r="V88" s="179"/>
      <c r="W88" s="179"/>
      <c r="X88" s="179"/>
      <c r="Y88" s="179"/>
      <c r="Z88" s="179"/>
    </row>
    <row r="89" spans="1:26" ht="20.25" customHeight="1" thickBot="1" x14ac:dyDescent="0.3">
      <c r="A89" s="275"/>
      <c r="B89" s="268"/>
      <c r="C89" s="281"/>
      <c r="D89" s="197" t="s">
        <v>210</v>
      </c>
      <c r="E89" s="190"/>
      <c r="F89" s="180">
        <v>0</v>
      </c>
      <c r="G89" s="182"/>
      <c r="H89" s="180">
        <v>0</v>
      </c>
      <c r="I89" s="182"/>
      <c r="J89" s="181">
        <v>1</v>
      </c>
      <c r="K89" s="179"/>
      <c r="L89" s="179"/>
      <c r="M89" s="179"/>
      <c r="N89" s="179"/>
      <c r="O89" s="179"/>
      <c r="P89" s="179"/>
      <c r="Q89" s="179"/>
      <c r="R89" s="179"/>
      <c r="S89" s="179"/>
      <c r="T89" s="179"/>
      <c r="U89" s="179"/>
      <c r="V89" s="179"/>
      <c r="W89" s="179"/>
      <c r="X89" s="179"/>
      <c r="Y89" s="179"/>
      <c r="Z89" s="179"/>
    </row>
    <row r="90" spans="1:26" ht="20.25" customHeight="1" thickBot="1" x14ac:dyDescent="0.3">
      <c r="A90" s="275"/>
      <c r="B90" s="268"/>
      <c r="C90" s="281"/>
      <c r="D90" s="197" t="s">
        <v>211</v>
      </c>
      <c r="E90" s="192"/>
      <c r="F90" s="11"/>
      <c r="G90" s="11"/>
      <c r="H90" s="11"/>
      <c r="I90" s="11"/>
      <c r="J90" s="12"/>
      <c r="K90" s="179"/>
      <c r="L90" s="179"/>
      <c r="M90" s="179"/>
      <c r="N90" s="179"/>
      <c r="O90" s="179"/>
      <c r="P90" s="179"/>
      <c r="Q90" s="179"/>
      <c r="R90" s="179"/>
      <c r="S90" s="179"/>
      <c r="T90" s="179"/>
      <c r="U90" s="179"/>
      <c r="V90" s="179"/>
      <c r="W90" s="179"/>
      <c r="X90" s="179"/>
      <c r="Y90" s="179"/>
      <c r="Z90" s="179"/>
    </row>
    <row r="91" spans="1:26" ht="20.25" customHeight="1" thickBot="1" x14ac:dyDescent="0.3">
      <c r="A91" s="275"/>
      <c r="B91" s="268"/>
      <c r="C91" s="281"/>
      <c r="D91" s="198" t="s">
        <v>212</v>
      </c>
      <c r="E91" s="193"/>
      <c r="F91" s="13"/>
      <c r="G91" s="13"/>
      <c r="H91" s="13"/>
      <c r="I91" s="13"/>
      <c r="J91" s="14"/>
      <c r="K91" s="179"/>
      <c r="L91" s="179"/>
      <c r="M91" s="179"/>
      <c r="N91" s="179"/>
      <c r="O91" s="179"/>
      <c r="P91" s="179"/>
      <c r="Q91" s="179"/>
      <c r="R91" s="179"/>
      <c r="S91" s="179"/>
      <c r="T91" s="179"/>
      <c r="U91" s="179"/>
      <c r="V91" s="179"/>
      <c r="W91" s="179"/>
      <c r="X91" s="179"/>
      <c r="Y91" s="179"/>
      <c r="Z91" s="179"/>
    </row>
    <row r="92" spans="1:26" ht="20.25" customHeight="1" thickBot="1" x14ac:dyDescent="0.3">
      <c r="A92" s="267">
        <v>11</v>
      </c>
      <c r="B92" s="279" t="s">
        <v>24</v>
      </c>
      <c r="C92" s="279" t="s">
        <v>61</v>
      </c>
      <c r="D92" s="196" t="s">
        <v>208</v>
      </c>
      <c r="E92" s="189"/>
      <c r="F92" s="185"/>
      <c r="G92" s="185"/>
      <c r="H92" s="185"/>
      <c r="I92" s="185"/>
      <c r="J92" s="186"/>
      <c r="K92" s="179"/>
      <c r="L92" s="179"/>
      <c r="M92" s="179"/>
      <c r="N92" s="179"/>
      <c r="O92" s="179"/>
      <c r="P92" s="179"/>
      <c r="Q92" s="179"/>
      <c r="R92" s="179"/>
      <c r="S92" s="179"/>
      <c r="T92" s="179"/>
      <c r="U92" s="179"/>
      <c r="V92" s="179"/>
      <c r="W92" s="179"/>
      <c r="X92" s="179"/>
      <c r="Y92" s="179"/>
      <c r="Z92" s="179"/>
    </row>
    <row r="93" spans="1:26" ht="20.25" customHeight="1" thickBot="1" x14ac:dyDescent="0.3">
      <c r="A93" s="267"/>
      <c r="B93" s="279"/>
      <c r="C93" s="279"/>
      <c r="D93" s="195" t="s">
        <v>86</v>
      </c>
      <c r="E93" s="190"/>
      <c r="F93" s="183"/>
      <c r="G93" s="182"/>
      <c r="H93" s="183"/>
      <c r="I93" s="182"/>
      <c r="J93" s="184"/>
      <c r="K93" s="179"/>
      <c r="L93" s="179"/>
      <c r="M93" s="179"/>
      <c r="N93" s="179"/>
      <c r="O93" s="179"/>
      <c r="P93" s="179"/>
      <c r="Q93" s="179"/>
      <c r="R93" s="179"/>
      <c r="S93" s="179"/>
      <c r="T93" s="179"/>
      <c r="U93" s="179"/>
      <c r="V93" s="179"/>
      <c r="W93" s="179"/>
      <c r="X93" s="179"/>
      <c r="Y93" s="179"/>
      <c r="Z93" s="179"/>
    </row>
    <row r="94" spans="1:26" ht="20.25" customHeight="1" thickBot="1" x14ac:dyDescent="0.3">
      <c r="A94" s="267"/>
      <c r="B94" s="279"/>
      <c r="C94" s="279"/>
      <c r="D94" s="196" t="s">
        <v>5</v>
      </c>
      <c r="E94" s="191"/>
      <c r="F94" s="182"/>
      <c r="G94" s="180"/>
      <c r="H94" s="182"/>
      <c r="I94" s="180"/>
      <c r="J94" s="184"/>
      <c r="K94" s="179"/>
      <c r="L94" s="179"/>
      <c r="M94" s="179"/>
      <c r="N94" s="179"/>
      <c r="O94" s="179"/>
      <c r="P94" s="179"/>
      <c r="Q94" s="179"/>
      <c r="R94" s="179"/>
      <c r="S94" s="179"/>
      <c r="T94" s="179"/>
      <c r="U94" s="179"/>
      <c r="V94" s="179"/>
      <c r="W94" s="179"/>
      <c r="X94" s="179"/>
      <c r="Y94" s="179"/>
      <c r="Z94" s="179"/>
    </row>
    <row r="95" spans="1:26" ht="20.25" customHeight="1" thickBot="1" x14ac:dyDescent="0.3">
      <c r="A95" s="267"/>
      <c r="B95" s="279"/>
      <c r="C95" s="279"/>
      <c r="D95" s="196" t="s">
        <v>209</v>
      </c>
      <c r="E95" s="191">
        <v>0</v>
      </c>
      <c r="F95" s="182"/>
      <c r="G95" s="180">
        <v>0</v>
      </c>
      <c r="H95" s="182"/>
      <c r="I95" s="180">
        <v>1</v>
      </c>
      <c r="J95" s="184"/>
      <c r="K95" s="179"/>
      <c r="L95" s="179"/>
      <c r="M95" s="179"/>
      <c r="N95" s="179"/>
      <c r="O95" s="179"/>
      <c r="P95" s="179"/>
      <c r="Q95" s="179"/>
      <c r="R95" s="179"/>
      <c r="S95" s="179"/>
      <c r="T95" s="179"/>
      <c r="U95" s="179"/>
      <c r="V95" s="179"/>
      <c r="W95" s="179"/>
      <c r="X95" s="179"/>
      <c r="Y95" s="179"/>
      <c r="Z95" s="179"/>
    </row>
    <row r="96" spans="1:26" ht="20.25" customHeight="1" thickBot="1" x14ac:dyDescent="0.3">
      <c r="A96" s="267"/>
      <c r="B96" s="279"/>
      <c r="C96" s="279"/>
      <c r="D96" s="196" t="s">
        <v>6</v>
      </c>
      <c r="E96" s="190"/>
      <c r="F96" s="180"/>
      <c r="G96" s="182"/>
      <c r="H96" s="180"/>
      <c r="I96" s="182"/>
      <c r="J96" s="181"/>
      <c r="K96" s="179"/>
      <c r="L96" s="179"/>
      <c r="M96" s="179"/>
      <c r="N96" s="179"/>
      <c r="O96" s="179"/>
      <c r="P96" s="179"/>
      <c r="Q96" s="179"/>
      <c r="R96" s="179"/>
      <c r="S96" s="179"/>
      <c r="T96" s="179"/>
      <c r="U96" s="179"/>
      <c r="V96" s="179"/>
      <c r="W96" s="179"/>
      <c r="X96" s="179"/>
      <c r="Y96" s="179"/>
      <c r="Z96" s="179"/>
    </row>
    <row r="97" spans="1:26" ht="20.25" customHeight="1" thickBot="1" x14ac:dyDescent="0.3">
      <c r="A97" s="267"/>
      <c r="B97" s="279"/>
      <c r="C97" s="279"/>
      <c r="D97" s="196" t="s">
        <v>7</v>
      </c>
      <c r="E97" s="191"/>
      <c r="F97" s="180"/>
      <c r="G97" s="180"/>
      <c r="H97" s="180"/>
      <c r="I97" s="180"/>
      <c r="J97" s="181"/>
      <c r="K97" s="179"/>
      <c r="L97" s="179"/>
      <c r="M97" s="179"/>
      <c r="N97" s="179"/>
      <c r="O97" s="179"/>
      <c r="P97" s="179"/>
      <c r="Q97" s="179"/>
      <c r="R97" s="179"/>
      <c r="S97" s="179"/>
      <c r="T97" s="179"/>
      <c r="U97" s="179"/>
      <c r="V97" s="179"/>
      <c r="W97" s="179"/>
      <c r="X97" s="179"/>
      <c r="Y97" s="179"/>
      <c r="Z97" s="179"/>
    </row>
    <row r="98" spans="1:26" ht="20.25" customHeight="1" thickBot="1" x14ac:dyDescent="0.3">
      <c r="A98" s="267"/>
      <c r="B98" s="279"/>
      <c r="C98" s="279"/>
      <c r="D98" s="197" t="s">
        <v>210</v>
      </c>
      <c r="E98" s="190"/>
      <c r="F98" s="180">
        <v>0</v>
      </c>
      <c r="G98" s="182"/>
      <c r="H98" s="180">
        <v>0</v>
      </c>
      <c r="I98" s="182"/>
      <c r="J98" s="181">
        <v>1</v>
      </c>
      <c r="K98" s="179"/>
      <c r="L98" s="179"/>
      <c r="M98" s="179"/>
      <c r="N98" s="179"/>
      <c r="O98" s="179"/>
      <c r="P98" s="179"/>
      <c r="Q98" s="179"/>
      <c r="R98" s="179"/>
      <c r="S98" s="179"/>
      <c r="T98" s="179"/>
      <c r="U98" s="179"/>
      <c r="V98" s="179"/>
      <c r="W98" s="179"/>
      <c r="X98" s="179"/>
      <c r="Y98" s="179"/>
      <c r="Z98" s="179"/>
    </row>
    <row r="99" spans="1:26" ht="20.25" customHeight="1" thickBot="1" x14ac:dyDescent="0.3">
      <c r="A99" s="267"/>
      <c r="B99" s="279"/>
      <c r="C99" s="279"/>
      <c r="D99" s="197" t="s">
        <v>211</v>
      </c>
      <c r="E99" s="192"/>
      <c r="F99" s="11"/>
      <c r="G99" s="11"/>
      <c r="H99" s="11"/>
      <c r="I99" s="11"/>
      <c r="J99" s="12"/>
      <c r="K99" s="179"/>
      <c r="L99" s="179"/>
      <c r="M99" s="179"/>
      <c r="N99" s="179"/>
      <c r="O99" s="179"/>
      <c r="P99" s="179"/>
      <c r="Q99" s="179"/>
      <c r="R99" s="179"/>
      <c r="S99" s="179"/>
      <c r="T99" s="179"/>
      <c r="U99" s="179"/>
      <c r="V99" s="179"/>
      <c r="W99" s="179"/>
      <c r="X99" s="179"/>
      <c r="Y99" s="179"/>
      <c r="Z99" s="179"/>
    </row>
    <row r="100" spans="1:26" ht="20.25" customHeight="1" thickBot="1" x14ac:dyDescent="0.3">
      <c r="A100" s="267"/>
      <c r="B100" s="279"/>
      <c r="C100" s="279"/>
      <c r="D100" s="198" t="s">
        <v>212</v>
      </c>
      <c r="E100" s="193"/>
      <c r="F100" s="13"/>
      <c r="G100" s="13"/>
      <c r="H100" s="13"/>
      <c r="I100" s="13"/>
      <c r="J100" s="14"/>
      <c r="K100" s="179"/>
      <c r="L100" s="179"/>
      <c r="M100" s="179"/>
      <c r="N100" s="179"/>
      <c r="O100" s="179"/>
      <c r="P100" s="179"/>
      <c r="Q100" s="179"/>
      <c r="R100" s="179"/>
      <c r="S100" s="179"/>
      <c r="T100" s="179"/>
      <c r="U100" s="179"/>
      <c r="V100" s="179"/>
      <c r="W100" s="179"/>
      <c r="X100" s="179"/>
      <c r="Y100" s="179"/>
      <c r="Z100" s="179"/>
    </row>
    <row r="101" spans="1:26" ht="20.25" customHeight="1" thickBot="1" x14ac:dyDescent="0.3">
      <c r="A101" s="267">
        <v>12</v>
      </c>
      <c r="B101" s="268" t="s">
        <v>25</v>
      </c>
      <c r="C101" s="279" t="s">
        <v>26</v>
      </c>
      <c r="D101" s="196" t="s">
        <v>208</v>
      </c>
      <c r="E101" s="189"/>
      <c r="F101" s="185"/>
      <c r="G101" s="185"/>
      <c r="H101" s="185"/>
      <c r="I101" s="185"/>
      <c r="J101" s="186"/>
      <c r="K101" s="179"/>
      <c r="L101" s="179"/>
      <c r="M101" s="179"/>
      <c r="N101" s="179"/>
      <c r="O101" s="179"/>
      <c r="P101" s="179"/>
      <c r="Q101" s="179"/>
      <c r="R101" s="179"/>
      <c r="S101" s="179"/>
      <c r="T101" s="179"/>
      <c r="U101" s="179"/>
      <c r="V101" s="179"/>
      <c r="W101" s="179"/>
      <c r="X101" s="179"/>
      <c r="Y101" s="179"/>
      <c r="Z101" s="179"/>
    </row>
    <row r="102" spans="1:26" ht="20.25" customHeight="1" thickBot="1" x14ac:dyDescent="0.3">
      <c r="A102" s="267"/>
      <c r="B102" s="268"/>
      <c r="C102" s="279"/>
      <c r="D102" s="195" t="s">
        <v>86</v>
      </c>
      <c r="E102" s="190"/>
      <c r="F102" s="183"/>
      <c r="G102" s="182"/>
      <c r="H102" s="183"/>
      <c r="I102" s="182"/>
      <c r="J102" s="184"/>
      <c r="K102" s="179"/>
      <c r="L102" s="179"/>
      <c r="M102" s="179"/>
      <c r="N102" s="179"/>
      <c r="O102" s="179"/>
      <c r="P102" s="179"/>
      <c r="Q102" s="179"/>
      <c r="R102" s="179"/>
      <c r="S102" s="179"/>
      <c r="T102" s="179"/>
      <c r="U102" s="179"/>
      <c r="V102" s="179"/>
      <c r="W102" s="179"/>
      <c r="X102" s="179"/>
      <c r="Y102" s="179"/>
      <c r="Z102" s="179"/>
    </row>
    <row r="103" spans="1:26" ht="20.25" customHeight="1" thickBot="1" x14ac:dyDescent="0.3">
      <c r="A103" s="267"/>
      <c r="B103" s="268"/>
      <c r="C103" s="279"/>
      <c r="D103" s="196" t="s">
        <v>5</v>
      </c>
      <c r="E103" s="191"/>
      <c r="F103" s="182"/>
      <c r="G103" s="180"/>
      <c r="H103" s="182"/>
      <c r="I103" s="180"/>
      <c r="J103" s="184"/>
      <c r="K103" s="179"/>
      <c r="L103" s="179"/>
      <c r="M103" s="179"/>
      <c r="N103" s="179"/>
      <c r="O103" s="179"/>
      <c r="P103" s="179"/>
      <c r="Q103" s="179"/>
      <c r="R103" s="179"/>
      <c r="S103" s="179"/>
      <c r="T103" s="179"/>
      <c r="U103" s="179"/>
      <c r="V103" s="179"/>
      <c r="W103" s="179"/>
      <c r="X103" s="179"/>
      <c r="Y103" s="179"/>
      <c r="Z103" s="179"/>
    </row>
    <row r="104" spans="1:26" ht="20.25" customHeight="1" thickBot="1" x14ac:dyDescent="0.3">
      <c r="A104" s="267"/>
      <c r="B104" s="268"/>
      <c r="C104" s="279"/>
      <c r="D104" s="196" t="s">
        <v>209</v>
      </c>
      <c r="E104" s="191">
        <v>0</v>
      </c>
      <c r="F104" s="182"/>
      <c r="G104" s="180">
        <v>0</v>
      </c>
      <c r="H104" s="182"/>
      <c r="I104" s="180">
        <v>0</v>
      </c>
      <c r="J104" s="184"/>
      <c r="K104" s="179"/>
      <c r="L104" s="179"/>
      <c r="M104" s="179"/>
      <c r="N104" s="179"/>
      <c r="O104" s="179"/>
      <c r="P104" s="179"/>
      <c r="Q104" s="179"/>
      <c r="R104" s="179"/>
      <c r="S104" s="179"/>
      <c r="T104" s="179"/>
      <c r="U104" s="179"/>
      <c r="V104" s="179"/>
      <c r="W104" s="179"/>
      <c r="X104" s="179"/>
      <c r="Y104" s="179"/>
      <c r="Z104" s="179"/>
    </row>
    <row r="105" spans="1:26" ht="20.25" customHeight="1" thickBot="1" x14ac:dyDescent="0.3">
      <c r="A105" s="267"/>
      <c r="B105" s="268"/>
      <c r="C105" s="279"/>
      <c r="D105" s="196" t="s">
        <v>6</v>
      </c>
      <c r="E105" s="190"/>
      <c r="F105" s="180"/>
      <c r="G105" s="182"/>
      <c r="H105" s="180"/>
      <c r="I105" s="182"/>
      <c r="J105" s="181"/>
      <c r="K105" s="179"/>
      <c r="L105" s="179"/>
      <c r="M105" s="179"/>
      <c r="N105" s="179"/>
      <c r="O105" s="179"/>
      <c r="P105" s="179"/>
      <c r="Q105" s="179"/>
      <c r="R105" s="179"/>
      <c r="S105" s="179"/>
      <c r="T105" s="179"/>
      <c r="U105" s="179"/>
      <c r="V105" s="179"/>
      <c r="W105" s="179"/>
      <c r="X105" s="179"/>
      <c r="Y105" s="179"/>
      <c r="Z105" s="179"/>
    </row>
    <row r="106" spans="1:26" ht="20.25" customHeight="1" thickBot="1" x14ac:dyDescent="0.3">
      <c r="A106" s="267"/>
      <c r="B106" s="268"/>
      <c r="C106" s="279"/>
      <c r="D106" s="196" t="s">
        <v>7</v>
      </c>
      <c r="E106" s="191"/>
      <c r="F106" s="180"/>
      <c r="G106" s="180"/>
      <c r="H106" s="180"/>
      <c r="I106" s="180"/>
      <c r="J106" s="181"/>
      <c r="K106" s="179"/>
      <c r="L106" s="179"/>
      <c r="M106" s="179"/>
      <c r="N106" s="179"/>
      <c r="O106" s="179"/>
      <c r="P106" s="179"/>
      <c r="Q106" s="179"/>
      <c r="R106" s="179"/>
      <c r="S106" s="179"/>
      <c r="T106" s="179"/>
      <c r="U106" s="179"/>
      <c r="V106" s="179"/>
      <c r="W106" s="179"/>
      <c r="X106" s="179"/>
      <c r="Y106" s="179"/>
      <c r="Z106" s="179"/>
    </row>
    <row r="107" spans="1:26" ht="20.25" customHeight="1" thickBot="1" x14ac:dyDescent="0.3">
      <c r="A107" s="267"/>
      <c r="B107" s="268"/>
      <c r="C107" s="279"/>
      <c r="D107" s="197" t="s">
        <v>210</v>
      </c>
      <c r="E107" s="190"/>
      <c r="F107" s="180">
        <v>0</v>
      </c>
      <c r="G107" s="182"/>
      <c r="H107" s="180">
        <v>0</v>
      </c>
      <c r="I107" s="182"/>
      <c r="J107" s="181">
        <v>0</v>
      </c>
      <c r="K107" s="179"/>
      <c r="L107" s="179"/>
      <c r="M107" s="179"/>
      <c r="N107" s="179"/>
      <c r="O107" s="179"/>
      <c r="P107" s="179"/>
      <c r="Q107" s="179"/>
      <c r="R107" s="179"/>
      <c r="S107" s="179"/>
      <c r="T107" s="179"/>
      <c r="U107" s="179"/>
      <c r="V107" s="179"/>
      <c r="W107" s="179"/>
      <c r="X107" s="179"/>
      <c r="Y107" s="179"/>
      <c r="Z107" s="179"/>
    </row>
    <row r="108" spans="1:26" ht="20.25" customHeight="1" thickBot="1" x14ac:dyDescent="0.3">
      <c r="A108" s="267"/>
      <c r="B108" s="268"/>
      <c r="C108" s="279"/>
      <c r="D108" s="197" t="s">
        <v>211</v>
      </c>
      <c r="E108" s="192"/>
      <c r="F108" s="11"/>
      <c r="G108" s="11"/>
      <c r="H108" s="11"/>
      <c r="I108" s="11"/>
      <c r="J108" s="12"/>
      <c r="K108" s="179"/>
      <c r="L108" s="179"/>
      <c r="M108" s="179"/>
      <c r="N108" s="179"/>
      <c r="O108" s="179"/>
      <c r="P108" s="179"/>
      <c r="Q108" s="179"/>
      <c r="R108" s="179"/>
      <c r="S108" s="179"/>
      <c r="T108" s="179"/>
      <c r="U108" s="179"/>
      <c r="V108" s="179"/>
      <c r="W108" s="179"/>
      <c r="X108" s="179"/>
      <c r="Y108" s="179"/>
      <c r="Z108" s="179"/>
    </row>
    <row r="109" spans="1:26" ht="20.25" customHeight="1" thickBot="1" x14ac:dyDescent="0.3">
      <c r="A109" s="267"/>
      <c r="B109" s="268"/>
      <c r="C109" s="279"/>
      <c r="D109" s="198" t="s">
        <v>212</v>
      </c>
      <c r="E109" s="193"/>
      <c r="F109" s="13"/>
      <c r="G109" s="13"/>
      <c r="H109" s="13"/>
      <c r="I109" s="13"/>
      <c r="J109" s="14"/>
      <c r="K109" s="179"/>
      <c r="L109" s="179"/>
      <c r="M109" s="179"/>
      <c r="N109" s="179"/>
      <c r="O109" s="179"/>
      <c r="P109" s="179"/>
      <c r="Q109" s="179"/>
      <c r="R109" s="179"/>
      <c r="S109" s="179"/>
      <c r="T109" s="179"/>
      <c r="U109" s="179"/>
      <c r="V109" s="179"/>
      <c r="W109" s="179"/>
      <c r="X109" s="179"/>
      <c r="Y109" s="179"/>
      <c r="Z109" s="179"/>
    </row>
    <row r="110" spans="1:26" ht="20.25" customHeight="1" thickBot="1" x14ac:dyDescent="0.3">
      <c r="A110" s="267">
        <v>13</v>
      </c>
      <c r="B110" s="280" t="s">
        <v>20</v>
      </c>
      <c r="C110" s="279" t="s">
        <v>27</v>
      </c>
      <c r="D110" s="196" t="s">
        <v>208</v>
      </c>
      <c r="E110" s="189"/>
      <c r="F110" s="185"/>
      <c r="G110" s="185"/>
      <c r="H110" s="185"/>
      <c r="I110" s="185"/>
      <c r="J110" s="186"/>
      <c r="K110" s="179"/>
      <c r="L110" s="179"/>
      <c r="M110" s="179"/>
      <c r="N110" s="179"/>
      <c r="O110" s="179"/>
      <c r="P110" s="179"/>
      <c r="Q110" s="179"/>
      <c r="R110" s="179"/>
      <c r="S110" s="179"/>
      <c r="T110" s="179"/>
      <c r="U110" s="179"/>
      <c r="V110" s="179"/>
      <c r="W110" s="179"/>
      <c r="X110" s="179"/>
      <c r="Y110" s="179"/>
      <c r="Z110" s="179"/>
    </row>
    <row r="111" spans="1:26" ht="20.25" customHeight="1" thickBot="1" x14ac:dyDescent="0.3">
      <c r="A111" s="267"/>
      <c r="B111" s="280"/>
      <c r="C111" s="279"/>
      <c r="D111" s="195" t="s">
        <v>86</v>
      </c>
      <c r="E111" s="190"/>
      <c r="F111" s="183"/>
      <c r="G111" s="182"/>
      <c r="H111" s="183"/>
      <c r="I111" s="182"/>
      <c r="J111" s="184"/>
      <c r="K111" s="179"/>
      <c r="L111" s="179"/>
      <c r="M111" s="179"/>
      <c r="N111" s="179"/>
      <c r="O111" s="179"/>
      <c r="P111" s="179"/>
      <c r="Q111" s="179"/>
      <c r="R111" s="179"/>
      <c r="S111" s="179"/>
      <c r="T111" s="179"/>
      <c r="U111" s="179"/>
      <c r="V111" s="179"/>
      <c r="W111" s="179"/>
      <c r="X111" s="179"/>
      <c r="Y111" s="179"/>
      <c r="Z111" s="179"/>
    </row>
    <row r="112" spans="1:26" ht="20.25" customHeight="1" thickBot="1" x14ac:dyDescent="0.3">
      <c r="A112" s="267"/>
      <c r="B112" s="280"/>
      <c r="C112" s="279"/>
      <c r="D112" s="196" t="s">
        <v>5</v>
      </c>
      <c r="E112" s="191"/>
      <c r="F112" s="182"/>
      <c r="G112" s="180"/>
      <c r="H112" s="182"/>
      <c r="I112" s="180"/>
      <c r="J112" s="184"/>
      <c r="K112" s="179"/>
      <c r="L112" s="179"/>
      <c r="M112" s="179"/>
      <c r="N112" s="179"/>
      <c r="O112" s="179"/>
      <c r="P112" s="179"/>
      <c r="Q112" s="179"/>
      <c r="R112" s="179"/>
      <c r="S112" s="179"/>
      <c r="T112" s="179"/>
      <c r="U112" s="179"/>
      <c r="V112" s="179"/>
      <c r="W112" s="179"/>
      <c r="X112" s="179"/>
      <c r="Y112" s="179"/>
      <c r="Z112" s="179"/>
    </row>
    <row r="113" spans="1:32" ht="20.25" customHeight="1" thickBot="1" x14ac:dyDescent="0.3">
      <c r="A113" s="267"/>
      <c r="B113" s="280"/>
      <c r="C113" s="279"/>
      <c r="D113" s="196" t="s">
        <v>209</v>
      </c>
      <c r="E113" s="191">
        <v>0</v>
      </c>
      <c r="F113" s="182"/>
      <c r="G113" s="180">
        <v>0</v>
      </c>
      <c r="H113" s="182"/>
      <c r="I113" s="180">
        <v>0</v>
      </c>
      <c r="J113" s="184"/>
      <c r="K113" s="179"/>
      <c r="L113" s="179"/>
      <c r="M113" s="179"/>
      <c r="N113" s="179"/>
      <c r="O113" s="179"/>
      <c r="P113" s="179"/>
      <c r="Q113" s="179"/>
      <c r="R113" s="179"/>
      <c r="S113" s="179"/>
      <c r="T113" s="179"/>
      <c r="U113" s="179"/>
      <c r="V113" s="179"/>
      <c r="W113" s="179"/>
      <c r="X113" s="179"/>
      <c r="Y113" s="179"/>
      <c r="Z113" s="179"/>
    </row>
    <row r="114" spans="1:32" ht="20.25" customHeight="1" thickBot="1" x14ac:dyDescent="0.3">
      <c r="A114" s="267"/>
      <c r="B114" s="280"/>
      <c r="C114" s="279"/>
      <c r="D114" s="196" t="s">
        <v>6</v>
      </c>
      <c r="E114" s="190"/>
      <c r="F114" s="180"/>
      <c r="G114" s="182"/>
      <c r="H114" s="180"/>
      <c r="I114" s="182"/>
      <c r="J114" s="181"/>
      <c r="K114" s="179"/>
      <c r="L114" s="179"/>
      <c r="M114" s="179"/>
      <c r="N114" s="179"/>
      <c r="O114" s="179"/>
      <c r="P114" s="179"/>
      <c r="Q114" s="179"/>
      <c r="R114" s="179"/>
      <c r="S114" s="179"/>
      <c r="T114" s="179"/>
      <c r="U114" s="179"/>
      <c r="V114" s="179"/>
      <c r="W114" s="179"/>
      <c r="X114" s="179"/>
      <c r="Y114" s="179"/>
      <c r="Z114" s="179"/>
      <c r="AA114" s="18"/>
      <c r="AB114" s="18"/>
      <c r="AC114" s="18"/>
      <c r="AD114" s="18"/>
      <c r="AE114" s="18"/>
      <c r="AF114" s="18"/>
    </row>
    <row r="115" spans="1:32" ht="20.25" customHeight="1" thickBot="1" x14ac:dyDescent="0.3">
      <c r="A115" s="267"/>
      <c r="B115" s="280"/>
      <c r="C115" s="279"/>
      <c r="D115" s="196" t="s">
        <v>7</v>
      </c>
      <c r="E115" s="191"/>
      <c r="F115" s="180"/>
      <c r="G115" s="180"/>
      <c r="H115" s="180"/>
      <c r="I115" s="180"/>
      <c r="J115" s="181"/>
      <c r="K115" s="179"/>
      <c r="L115" s="179"/>
      <c r="M115" s="179"/>
      <c r="N115" s="179"/>
      <c r="O115" s="179"/>
      <c r="P115" s="179"/>
      <c r="Q115" s="179"/>
      <c r="R115" s="179"/>
      <c r="S115" s="179"/>
      <c r="T115" s="179"/>
      <c r="U115" s="179"/>
      <c r="V115" s="179"/>
      <c r="W115" s="179"/>
      <c r="X115" s="179"/>
      <c r="Y115" s="179"/>
      <c r="Z115" s="179"/>
    </row>
    <row r="116" spans="1:32" ht="20.25" customHeight="1" thickBot="1" x14ac:dyDescent="0.3">
      <c r="A116" s="267"/>
      <c r="B116" s="280"/>
      <c r="C116" s="279"/>
      <c r="D116" s="197" t="s">
        <v>210</v>
      </c>
      <c r="E116" s="190"/>
      <c r="F116" s="180">
        <v>0</v>
      </c>
      <c r="G116" s="182"/>
      <c r="H116" s="180">
        <v>0</v>
      </c>
      <c r="I116" s="182"/>
      <c r="J116" s="181">
        <v>0</v>
      </c>
      <c r="K116" s="179"/>
      <c r="L116" s="179"/>
      <c r="M116" s="179"/>
      <c r="N116" s="179"/>
      <c r="O116" s="179"/>
      <c r="P116" s="179"/>
      <c r="Q116" s="179"/>
      <c r="R116" s="179"/>
      <c r="S116" s="179"/>
      <c r="T116" s="179"/>
      <c r="U116" s="179"/>
      <c r="V116" s="179"/>
      <c r="W116" s="179"/>
      <c r="X116" s="179"/>
      <c r="Y116" s="179"/>
      <c r="Z116" s="179"/>
    </row>
    <row r="117" spans="1:32" ht="20.25" customHeight="1" thickBot="1" x14ac:dyDescent="0.3">
      <c r="A117" s="267"/>
      <c r="B117" s="280"/>
      <c r="C117" s="279"/>
      <c r="D117" s="197" t="s">
        <v>211</v>
      </c>
      <c r="E117" s="192"/>
      <c r="F117" s="11"/>
      <c r="G117" s="11"/>
      <c r="H117" s="11"/>
      <c r="I117" s="11"/>
      <c r="J117" s="12"/>
      <c r="K117" s="179"/>
      <c r="L117" s="179"/>
      <c r="M117" s="179"/>
      <c r="N117" s="179"/>
      <c r="O117" s="179"/>
      <c r="P117" s="179"/>
      <c r="Q117" s="179"/>
      <c r="R117" s="179"/>
      <c r="S117" s="179"/>
      <c r="T117" s="179"/>
      <c r="U117" s="179"/>
      <c r="V117" s="179"/>
      <c r="W117" s="179"/>
      <c r="X117" s="179"/>
      <c r="Y117" s="179"/>
      <c r="Z117" s="179"/>
    </row>
    <row r="118" spans="1:32" ht="20.25" customHeight="1" thickBot="1" x14ac:dyDescent="0.3">
      <c r="A118" s="267"/>
      <c r="B118" s="280"/>
      <c r="C118" s="279"/>
      <c r="D118" s="198" t="s">
        <v>212</v>
      </c>
      <c r="E118" s="193"/>
      <c r="F118" s="13"/>
      <c r="G118" s="13"/>
      <c r="H118" s="13"/>
      <c r="I118" s="13"/>
      <c r="J118" s="14"/>
      <c r="K118" s="179"/>
      <c r="L118" s="179"/>
      <c r="M118" s="179"/>
      <c r="N118" s="179"/>
      <c r="O118" s="179"/>
      <c r="P118" s="179"/>
      <c r="Q118" s="179"/>
      <c r="R118" s="179"/>
      <c r="S118" s="179"/>
      <c r="T118" s="179"/>
      <c r="U118" s="179"/>
      <c r="V118" s="179"/>
      <c r="W118" s="179"/>
      <c r="X118" s="179"/>
      <c r="Y118" s="179"/>
      <c r="Z118" s="179"/>
    </row>
    <row r="119" spans="1:32" ht="20.25" customHeight="1" thickBot="1" x14ac:dyDescent="0.3">
      <c r="A119" s="267">
        <v>14</v>
      </c>
      <c r="B119" s="280" t="s">
        <v>28</v>
      </c>
      <c r="C119" s="279" t="s">
        <v>29</v>
      </c>
      <c r="D119" s="196" t="s">
        <v>208</v>
      </c>
      <c r="E119" s="189"/>
      <c r="F119" s="185"/>
      <c r="G119" s="185"/>
      <c r="H119" s="185"/>
      <c r="I119" s="185"/>
      <c r="J119" s="186"/>
      <c r="K119" s="179"/>
      <c r="L119" s="179"/>
      <c r="M119" s="179"/>
      <c r="N119" s="179"/>
      <c r="O119" s="179"/>
      <c r="P119" s="179"/>
      <c r="Q119" s="179"/>
      <c r="R119" s="179"/>
      <c r="S119" s="179"/>
      <c r="T119" s="179"/>
      <c r="U119" s="179"/>
      <c r="V119" s="179"/>
      <c r="W119" s="179"/>
      <c r="X119" s="179"/>
      <c r="Y119" s="179"/>
      <c r="Z119" s="179"/>
    </row>
    <row r="120" spans="1:32" ht="20.25" customHeight="1" thickBot="1" x14ac:dyDescent="0.3">
      <c r="A120" s="267"/>
      <c r="B120" s="280"/>
      <c r="C120" s="279"/>
      <c r="D120" s="195" t="s">
        <v>86</v>
      </c>
      <c r="E120" s="190"/>
      <c r="F120" s="183"/>
      <c r="G120" s="182"/>
      <c r="H120" s="183"/>
      <c r="I120" s="182"/>
      <c r="J120" s="184"/>
      <c r="K120" s="179"/>
      <c r="L120" s="179"/>
      <c r="M120" s="179"/>
      <c r="N120" s="179"/>
      <c r="O120" s="179"/>
      <c r="P120" s="179"/>
      <c r="Q120" s="179"/>
      <c r="R120" s="179"/>
      <c r="S120" s="179"/>
      <c r="T120" s="179"/>
      <c r="U120" s="179"/>
      <c r="V120" s="179"/>
      <c r="W120" s="179"/>
      <c r="X120" s="179"/>
      <c r="Y120" s="179"/>
      <c r="Z120" s="179"/>
    </row>
    <row r="121" spans="1:32" ht="20.25" customHeight="1" thickBot="1" x14ac:dyDescent="0.3">
      <c r="A121" s="267"/>
      <c r="B121" s="280"/>
      <c r="C121" s="279"/>
      <c r="D121" s="196" t="s">
        <v>5</v>
      </c>
      <c r="E121" s="191"/>
      <c r="F121" s="182"/>
      <c r="G121" s="180"/>
      <c r="H121" s="182"/>
      <c r="I121" s="180"/>
      <c r="J121" s="184"/>
      <c r="K121" s="179"/>
      <c r="L121" s="179"/>
      <c r="M121" s="179"/>
      <c r="N121" s="179"/>
      <c r="O121" s="179"/>
      <c r="P121" s="179"/>
      <c r="Q121" s="179"/>
      <c r="R121" s="179"/>
      <c r="S121" s="179"/>
      <c r="T121" s="179"/>
      <c r="U121" s="179"/>
      <c r="V121" s="179"/>
      <c r="W121" s="179"/>
      <c r="X121" s="179"/>
      <c r="Y121" s="179"/>
      <c r="Z121" s="179"/>
    </row>
    <row r="122" spans="1:32" ht="20.25" customHeight="1" thickBot="1" x14ac:dyDescent="0.3">
      <c r="A122" s="267"/>
      <c r="B122" s="280"/>
      <c r="C122" s="279"/>
      <c r="D122" s="196" t="s">
        <v>209</v>
      </c>
      <c r="E122" s="191">
        <v>0</v>
      </c>
      <c r="F122" s="182"/>
      <c r="G122" s="180">
        <v>0</v>
      </c>
      <c r="H122" s="182"/>
      <c r="I122" s="180">
        <v>0</v>
      </c>
      <c r="J122" s="184"/>
      <c r="K122" s="179"/>
      <c r="L122" s="179"/>
      <c r="M122" s="179"/>
      <c r="N122" s="179"/>
      <c r="O122" s="179"/>
      <c r="P122" s="179"/>
      <c r="Q122" s="179"/>
      <c r="R122" s="179"/>
      <c r="S122" s="179"/>
      <c r="T122" s="179"/>
      <c r="U122" s="179"/>
      <c r="V122" s="179"/>
      <c r="W122" s="179"/>
      <c r="X122" s="179"/>
      <c r="Y122" s="179"/>
      <c r="Z122" s="179"/>
    </row>
    <row r="123" spans="1:32" ht="20.25" customHeight="1" thickBot="1" x14ac:dyDescent="0.3">
      <c r="A123" s="267"/>
      <c r="B123" s="280"/>
      <c r="C123" s="279"/>
      <c r="D123" s="196" t="s">
        <v>6</v>
      </c>
      <c r="E123" s="190"/>
      <c r="F123" s="180"/>
      <c r="G123" s="182"/>
      <c r="H123" s="180"/>
      <c r="I123" s="182"/>
      <c r="J123" s="181"/>
      <c r="K123" s="179"/>
      <c r="L123" s="179"/>
      <c r="M123" s="179"/>
      <c r="N123" s="179"/>
      <c r="O123" s="179"/>
      <c r="P123" s="179"/>
      <c r="Q123" s="179"/>
      <c r="R123" s="179"/>
      <c r="S123" s="179"/>
      <c r="T123" s="179"/>
      <c r="U123" s="179"/>
      <c r="V123" s="179"/>
      <c r="W123" s="179"/>
      <c r="X123" s="179"/>
      <c r="Y123" s="179"/>
      <c r="Z123" s="179"/>
    </row>
    <row r="124" spans="1:32" ht="20.25" customHeight="1" thickBot="1" x14ac:dyDescent="0.3">
      <c r="A124" s="267"/>
      <c r="B124" s="280"/>
      <c r="C124" s="279"/>
      <c r="D124" s="196" t="s">
        <v>7</v>
      </c>
      <c r="E124" s="191"/>
      <c r="F124" s="180"/>
      <c r="G124" s="180"/>
      <c r="H124" s="180"/>
      <c r="I124" s="180"/>
      <c r="J124" s="181"/>
      <c r="K124" s="179"/>
      <c r="L124" s="179"/>
      <c r="M124" s="179"/>
      <c r="N124" s="179"/>
      <c r="O124" s="179"/>
      <c r="P124" s="179"/>
      <c r="Q124" s="179"/>
      <c r="R124" s="179"/>
      <c r="S124" s="179"/>
      <c r="T124" s="179"/>
      <c r="U124" s="179"/>
      <c r="V124" s="179"/>
      <c r="W124" s="179"/>
      <c r="X124" s="179"/>
      <c r="Y124" s="179"/>
      <c r="Z124" s="179"/>
    </row>
    <row r="125" spans="1:32" ht="20.25" customHeight="1" thickBot="1" x14ac:dyDescent="0.3">
      <c r="A125" s="267"/>
      <c r="B125" s="280"/>
      <c r="C125" s="279"/>
      <c r="D125" s="197" t="s">
        <v>210</v>
      </c>
      <c r="E125" s="190"/>
      <c r="F125" s="180">
        <v>0</v>
      </c>
      <c r="G125" s="182"/>
      <c r="H125" s="180">
        <v>0</v>
      </c>
      <c r="I125" s="182"/>
      <c r="J125" s="181">
        <v>0</v>
      </c>
      <c r="K125" s="179"/>
      <c r="L125" s="179"/>
      <c r="M125" s="179"/>
      <c r="N125" s="179"/>
      <c r="O125" s="179"/>
      <c r="P125" s="179"/>
      <c r="Q125" s="179"/>
      <c r="R125" s="179"/>
      <c r="S125" s="179"/>
      <c r="T125" s="179"/>
      <c r="U125" s="179"/>
      <c r="V125" s="179"/>
      <c r="W125" s="179"/>
      <c r="X125" s="179"/>
      <c r="Y125" s="179"/>
      <c r="Z125" s="179"/>
    </row>
    <row r="126" spans="1:32" ht="20.25" customHeight="1" thickBot="1" x14ac:dyDescent="0.3">
      <c r="A126" s="267"/>
      <c r="B126" s="280"/>
      <c r="C126" s="279"/>
      <c r="D126" s="197" t="s">
        <v>211</v>
      </c>
      <c r="E126" s="192"/>
      <c r="F126" s="11"/>
      <c r="G126" s="11"/>
      <c r="H126" s="11"/>
      <c r="I126" s="11"/>
      <c r="J126" s="12"/>
      <c r="K126" s="179"/>
      <c r="L126" s="179"/>
      <c r="M126" s="179"/>
      <c r="N126" s="179"/>
      <c r="O126" s="179"/>
      <c r="P126" s="179"/>
      <c r="Q126" s="179"/>
      <c r="R126" s="179"/>
      <c r="S126" s="179"/>
      <c r="T126" s="179"/>
      <c r="U126" s="179"/>
      <c r="V126" s="179"/>
      <c r="W126" s="179"/>
      <c r="X126" s="179"/>
      <c r="Y126" s="179"/>
      <c r="Z126" s="179"/>
    </row>
    <row r="127" spans="1:32" ht="20.25" customHeight="1" thickBot="1" x14ac:dyDescent="0.3">
      <c r="A127" s="267"/>
      <c r="B127" s="280"/>
      <c r="C127" s="279"/>
      <c r="D127" s="198" t="s">
        <v>212</v>
      </c>
      <c r="E127" s="193"/>
      <c r="F127" s="13"/>
      <c r="G127" s="13"/>
      <c r="H127" s="13"/>
      <c r="I127" s="13"/>
      <c r="J127" s="14"/>
      <c r="K127" s="179"/>
      <c r="L127" s="179"/>
      <c r="M127" s="179"/>
      <c r="N127" s="179"/>
      <c r="O127" s="179"/>
      <c r="P127" s="179"/>
      <c r="Q127" s="179"/>
      <c r="R127" s="179"/>
      <c r="S127" s="179"/>
      <c r="T127" s="179"/>
      <c r="U127" s="179"/>
      <c r="V127" s="179"/>
      <c r="W127" s="179"/>
      <c r="X127" s="179"/>
      <c r="Y127" s="179"/>
      <c r="Z127" s="179"/>
    </row>
    <row r="128" spans="1:32" ht="20.25" customHeight="1" thickBot="1" x14ac:dyDescent="0.3">
      <c r="A128" s="267">
        <v>15</v>
      </c>
      <c r="B128" s="280" t="s">
        <v>56</v>
      </c>
      <c r="C128" s="279" t="s">
        <v>99</v>
      </c>
      <c r="D128" s="196" t="s">
        <v>208</v>
      </c>
      <c r="E128" s="189"/>
      <c r="F128" s="185"/>
      <c r="G128" s="185"/>
      <c r="H128" s="185"/>
      <c r="I128" s="185"/>
      <c r="J128" s="186"/>
      <c r="K128" s="179"/>
      <c r="L128" s="179"/>
      <c r="M128" s="179"/>
      <c r="N128" s="179"/>
      <c r="O128" s="179"/>
      <c r="P128" s="179"/>
      <c r="Q128" s="179"/>
      <c r="R128" s="179"/>
      <c r="S128" s="179"/>
      <c r="T128" s="179"/>
      <c r="U128" s="179"/>
      <c r="V128" s="179"/>
      <c r="W128" s="179"/>
      <c r="X128" s="179"/>
      <c r="Y128" s="179"/>
      <c r="Z128" s="179"/>
    </row>
    <row r="129" spans="1:26" ht="20.25" customHeight="1" thickBot="1" x14ac:dyDescent="0.3">
      <c r="A129" s="267"/>
      <c r="B129" s="280"/>
      <c r="C129" s="279"/>
      <c r="D129" s="195" t="s">
        <v>86</v>
      </c>
      <c r="E129" s="190"/>
      <c r="F129" s="183"/>
      <c r="G129" s="182"/>
      <c r="H129" s="183"/>
      <c r="I129" s="182"/>
      <c r="J129" s="184"/>
      <c r="K129" s="179"/>
      <c r="L129" s="179"/>
      <c r="M129" s="179"/>
      <c r="N129" s="179"/>
      <c r="O129" s="179"/>
      <c r="P129" s="179"/>
      <c r="Q129" s="179"/>
      <c r="R129" s="179"/>
      <c r="S129" s="179"/>
      <c r="T129" s="179"/>
      <c r="U129" s="179"/>
      <c r="V129" s="179"/>
      <c r="W129" s="179"/>
      <c r="X129" s="179"/>
      <c r="Y129" s="179"/>
      <c r="Z129" s="179"/>
    </row>
    <row r="130" spans="1:26" ht="20.25" customHeight="1" thickBot="1" x14ac:dyDescent="0.3">
      <c r="A130" s="267"/>
      <c r="B130" s="280"/>
      <c r="C130" s="279"/>
      <c r="D130" s="196" t="s">
        <v>5</v>
      </c>
      <c r="E130" s="191"/>
      <c r="F130" s="182"/>
      <c r="G130" s="180"/>
      <c r="H130" s="182"/>
      <c r="I130" s="180"/>
      <c r="J130" s="184"/>
      <c r="K130" s="179"/>
      <c r="L130" s="179"/>
      <c r="M130" s="179"/>
      <c r="N130" s="179"/>
      <c r="O130" s="179"/>
      <c r="P130" s="179"/>
      <c r="Q130" s="179"/>
      <c r="R130" s="179"/>
      <c r="S130" s="179"/>
      <c r="T130" s="179"/>
      <c r="U130" s="179"/>
      <c r="V130" s="179"/>
      <c r="W130" s="179"/>
      <c r="X130" s="179"/>
      <c r="Y130" s="179"/>
      <c r="Z130" s="179"/>
    </row>
    <row r="131" spans="1:26" ht="20.25" customHeight="1" thickBot="1" x14ac:dyDescent="0.3">
      <c r="A131" s="267"/>
      <c r="B131" s="280"/>
      <c r="C131" s="279"/>
      <c r="D131" s="196" t="s">
        <v>209</v>
      </c>
      <c r="E131" s="191">
        <v>0</v>
      </c>
      <c r="F131" s="182"/>
      <c r="G131" s="180">
        <v>0</v>
      </c>
      <c r="H131" s="182"/>
      <c r="I131" s="180">
        <v>0</v>
      </c>
      <c r="J131" s="184"/>
      <c r="K131" s="179"/>
      <c r="L131" s="179"/>
      <c r="M131" s="179"/>
      <c r="N131" s="179"/>
      <c r="O131" s="179"/>
      <c r="P131" s="179"/>
      <c r="Q131" s="179"/>
      <c r="R131" s="179"/>
      <c r="S131" s="179"/>
      <c r="T131" s="179"/>
      <c r="U131" s="179"/>
      <c r="V131" s="179"/>
      <c r="W131" s="179"/>
      <c r="X131" s="179"/>
      <c r="Y131" s="179"/>
      <c r="Z131" s="179"/>
    </row>
    <row r="132" spans="1:26" ht="20.25" customHeight="1" thickBot="1" x14ac:dyDescent="0.3">
      <c r="A132" s="267"/>
      <c r="B132" s="280"/>
      <c r="C132" s="279"/>
      <c r="D132" s="196" t="s">
        <v>6</v>
      </c>
      <c r="E132" s="190"/>
      <c r="F132" s="180"/>
      <c r="G132" s="182"/>
      <c r="H132" s="180"/>
      <c r="I132" s="182"/>
      <c r="J132" s="181"/>
      <c r="K132" s="179"/>
      <c r="L132" s="179"/>
      <c r="M132" s="179"/>
      <c r="N132" s="179"/>
      <c r="O132" s="179"/>
      <c r="P132" s="179"/>
      <c r="Q132" s="179"/>
      <c r="R132" s="179"/>
      <c r="S132" s="179"/>
      <c r="T132" s="179"/>
      <c r="U132" s="179"/>
      <c r="V132" s="179"/>
      <c r="W132" s="179"/>
      <c r="X132" s="179"/>
      <c r="Y132" s="179"/>
      <c r="Z132" s="179"/>
    </row>
    <row r="133" spans="1:26" ht="20.25" customHeight="1" thickBot="1" x14ac:dyDescent="0.3">
      <c r="A133" s="267"/>
      <c r="B133" s="280"/>
      <c r="C133" s="279"/>
      <c r="D133" s="196" t="s">
        <v>7</v>
      </c>
      <c r="E133" s="191"/>
      <c r="F133" s="180"/>
      <c r="G133" s="180"/>
      <c r="H133" s="180"/>
      <c r="I133" s="180"/>
      <c r="J133" s="181"/>
      <c r="K133" s="179"/>
      <c r="L133" s="179"/>
      <c r="M133" s="179"/>
      <c r="N133" s="179"/>
      <c r="O133" s="179"/>
      <c r="P133" s="179"/>
      <c r="Q133" s="179"/>
      <c r="R133" s="179"/>
      <c r="S133" s="179"/>
      <c r="T133" s="179"/>
      <c r="U133" s="179"/>
      <c r="V133" s="179"/>
      <c r="W133" s="179"/>
      <c r="X133" s="179"/>
      <c r="Y133" s="179"/>
      <c r="Z133" s="179"/>
    </row>
    <row r="134" spans="1:26" ht="20.25" customHeight="1" thickBot="1" x14ac:dyDescent="0.3">
      <c r="A134" s="267"/>
      <c r="B134" s="280"/>
      <c r="C134" s="279"/>
      <c r="D134" s="197" t="s">
        <v>210</v>
      </c>
      <c r="E134" s="190"/>
      <c r="F134" s="180">
        <v>0</v>
      </c>
      <c r="G134" s="182"/>
      <c r="H134" s="180">
        <v>0</v>
      </c>
      <c r="I134" s="182"/>
      <c r="J134" s="181">
        <v>0</v>
      </c>
      <c r="K134" s="179"/>
      <c r="L134" s="179"/>
      <c r="M134" s="179"/>
      <c r="N134" s="179"/>
      <c r="O134" s="179"/>
      <c r="P134" s="179"/>
      <c r="Q134" s="179"/>
      <c r="R134" s="179"/>
      <c r="S134" s="179"/>
      <c r="T134" s="179"/>
      <c r="U134" s="179"/>
      <c r="V134" s="179"/>
      <c r="W134" s="179"/>
      <c r="X134" s="179"/>
      <c r="Y134" s="179"/>
      <c r="Z134" s="179"/>
    </row>
    <row r="135" spans="1:26" ht="20.25" customHeight="1" thickBot="1" x14ac:dyDescent="0.3">
      <c r="A135" s="267"/>
      <c r="B135" s="280"/>
      <c r="C135" s="279"/>
      <c r="D135" s="197" t="s">
        <v>211</v>
      </c>
      <c r="E135" s="192"/>
      <c r="F135" s="11"/>
      <c r="G135" s="11"/>
      <c r="H135" s="11"/>
      <c r="I135" s="11"/>
      <c r="J135" s="12"/>
      <c r="K135" s="179"/>
      <c r="L135" s="179"/>
      <c r="M135" s="179"/>
      <c r="N135" s="179"/>
      <c r="O135" s="179"/>
      <c r="P135" s="179"/>
      <c r="Q135" s="179"/>
      <c r="R135" s="179"/>
      <c r="S135" s="179"/>
      <c r="T135" s="179"/>
      <c r="U135" s="179"/>
      <c r="V135" s="179"/>
      <c r="W135" s="179"/>
      <c r="X135" s="179"/>
      <c r="Y135" s="179"/>
      <c r="Z135" s="179"/>
    </row>
    <row r="136" spans="1:26" ht="20.25" customHeight="1" thickBot="1" x14ac:dyDescent="0.3">
      <c r="A136" s="267"/>
      <c r="B136" s="280"/>
      <c r="C136" s="279"/>
      <c r="D136" s="198" t="s">
        <v>212</v>
      </c>
      <c r="E136" s="193"/>
      <c r="F136" s="13"/>
      <c r="G136" s="13"/>
      <c r="H136" s="13"/>
      <c r="I136" s="13"/>
      <c r="J136" s="14"/>
      <c r="K136" s="179"/>
      <c r="L136" s="179"/>
      <c r="M136" s="179"/>
      <c r="N136" s="179"/>
      <c r="O136" s="179"/>
      <c r="P136" s="179"/>
      <c r="Q136" s="179"/>
      <c r="R136" s="179"/>
      <c r="S136" s="179"/>
      <c r="T136" s="179"/>
      <c r="U136" s="179"/>
      <c r="V136" s="179"/>
      <c r="W136" s="179"/>
      <c r="X136" s="179"/>
      <c r="Y136" s="179"/>
      <c r="Z136" s="179"/>
    </row>
    <row r="137" spans="1:26" ht="20.25" customHeight="1" thickBot="1" x14ac:dyDescent="0.3">
      <c r="A137" s="278" t="s">
        <v>54</v>
      </c>
      <c r="B137" s="278"/>
      <c r="C137" s="278"/>
      <c r="D137" s="278"/>
      <c r="E137" s="278"/>
      <c r="F137" s="278"/>
      <c r="G137" s="278"/>
      <c r="H137" s="278"/>
      <c r="I137" s="278"/>
      <c r="J137" s="278"/>
      <c r="K137" s="179"/>
      <c r="L137" s="179"/>
      <c r="M137" s="179"/>
      <c r="N137" s="179"/>
      <c r="O137" s="179"/>
      <c r="P137" s="179"/>
      <c r="Q137" s="179"/>
      <c r="R137" s="179"/>
      <c r="S137" s="179"/>
      <c r="T137" s="179"/>
      <c r="U137" s="179"/>
      <c r="V137" s="179"/>
      <c r="W137" s="179"/>
      <c r="X137" s="179"/>
      <c r="Y137" s="179"/>
      <c r="Z137" s="179"/>
    </row>
    <row r="138" spans="1:26" ht="20.25" customHeight="1" thickBot="1" x14ac:dyDescent="0.3">
      <c r="A138" s="199">
        <v>18</v>
      </c>
      <c r="B138" s="223" t="s">
        <v>214</v>
      </c>
      <c r="C138" s="222" t="s">
        <v>67</v>
      </c>
      <c r="D138" s="207" t="s">
        <v>211</v>
      </c>
      <c r="E138" s="84">
        <v>0</v>
      </c>
      <c r="F138" s="85">
        <v>0</v>
      </c>
      <c r="G138" s="85">
        <v>0</v>
      </c>
      <c r="H138" s="85">
        <v>0</v>
      </c>
      <c r="I138" s="85">
        <v>0</v>
      </c>
      <c r="J138" s="86">
        <v>0</v>
      </c>
      <c r="K138" s="179"/>
      <c r="L138" s="179"/>
      <c r="M138" s="179"/>
      <c r="N138" s="179"/>
      <c r="O138" s="179"/>
      <c r="P138" s="179"/>
      <c r="Q138" s="179"/>
      <c r="R138" s="179"/>
      <c r="S138" s="179"/>
      <c r="T138" s="179"/>
      <c r="U138" s="179"/>
      <c r="V138" s="179"/>
      <c r="W138" s="179"/>
      <c r="X138" s="179"/>
      <c r="Y138" s="179"/>
      <c r="Z138" s="179"/>
    </row>
    <row r="139" spans="1:26" ht="20.25" customHeight="1" thickBot="1" x14ac:dyDescent="0.3">
      <c r="A139" s="267">
        <v>19</v>
      </c>
      <c r="B139" s="279" t="s">
        <v>216</v>
      </c>
      <c r="C139" s="269" t="s">
        <v>68</v>
      </c>
      <c r="D139" s="208" t="s">
        <v>211</v>
      </c>
      <c r="E139" s="87">
        <v>0</v>
      </c>
      <c r="F139" s="88">
        <v>0</v>
      </c>
      <c r="G139" s="88">
        <v>0</v>
      </c>
      <c r="H139" s="88">
        <v>0</v>
      </c>
      <c r="I139" s="88">
        <v>0</v>
      </c>
      <c r="J139" s="89">
        <v>0</v>
      </c>
      <c r="K139" s="179"/>
      <c r="L139" s="179"/>
      <c r="M139" s="179"/>
      <c r="N139" s="179"/>
      <c r="O139" s="179"/>
      <c r="P139" s="179"/>
      <c r="Q139" s="179"/>
      <c r="R139" s="179"/>
      <c r="S139" s="179"/>
      <c r="T139" s="179"/>
      <c r="U139" s="179"/>
      <c r="V139" s="179"/>
      <c r="W139" s="179"/>
      <c r="X139" s="179"/>
      <c r="Y139" s="179"/>
      <c r="Z139" s="179"/>
    </row>
    <row r="140" spans="1:26" ht="20.25" customHeight="1" thickBot="1" x14ac:dyDescent="0.3">
      <c r="A140" s="267"/>
      <c r="B140" s="279"/>
      <c r="C140" s="269"/>
      <c r="D140" s="209" t="s">
        <v>212</v>
      </c>
      <c r="E140" s="90">
        <v>0</v>
      </c>
      <c r="F140" s="91">
        <v>0</v>
      </c>
      <c r="G140" s="91">
        <v>0</v>
      </c>
      <c r="H140" s="91">
        <v>0</v>
      </c>
      <c r="I140" s="91">
        <v>0</v>
      </c>
      <c r="J140" s="92">
        <v>0</v>
      </c>
      <c r="K140" s="179"/>
      <c r="L140" s="179"/>
      <c r="M140" s="179"/>
      <c r="N140" s="179"/>
      <c r="O140" s="179"/>
      <c r="P140" s="179"/>
      <c r="Q140" s="179"/>
      <c r="R140" s="179"/>
      <c r="S140" s="179"/>
      <c r="T140" s="179"/>
      <c r="U140" s="179"/>
      <c r="V140" s="179"/>
      <c r="W140" s="179"/>
      <c r="X140" s="179"/>
      <c r="Y140" s="179"/>
      <c r="Z140" s="179"/>
    </row>
    <row r="141" spans="1:26" ht="20.25" customHeight="1" thickBot="1" x14ac:dyDescent="0.3">
      <c r="A141" s="267">
        <v>20</v>
      </c>
      <c r="B141" s="276" t="s">
        <v>70</v>
      </c>
      <c r="C141" s="277" t="s">
        <v>62</v>
      </c>
      <c r="D141" s="210" t="s">
        <v>208</v>
      </c>
      <c r="E141" s="216"/>
      <c r="F141" s="185"/>
      <c r="G141" s="185"/>
      <c r="H141" s="185"/>
      <c r="I141" s="185"/>
      <c r="J141" s="186"/>
      <c r="K141" s="179"/>
      <c r="L141" s="179"/>
      <c r="M141" s="179"/>
      <c r="N141" s="179"/>
      <c r="O141" s="179"/>
      <c r="P141" s="179"/>
      <c r="Q141" s="179"/>
      <c r="R141" s="179"/>
      <c r="S141" s="179"/>
      <c r="T141" s="179"/>
      <c r="U141" s="179"/>
      <c r="V141" s="179"/>
      <c r="W141" s="179"/>
      <c r="X141" s="179"/>
      <c r="Y141" s="179"/>
      <c r="Z141" s="179"/>
    </row>
    <row r="142" spans="1:26" ht="20.25" customHeight="1" thickBot="1" x14ac:dyDescent="0.3">
      <c r="A142" s="267"/>
      <c r="B142" s="276"/>
      <c r="C142" s="277"/>
      <c r="D142" s="211" t="s">
        <v>86</v>
      </c>
      <c r="E142" s="214"/>
      <c r="F142" s="183"/>
      <c r="G142" s="182"/>
      <c r="H142" s="183"/>
      <c r="I142" s="182"/>
      <c r="J142" s="184"/>
      <c r="K142" s="179"/>
      <c r="L142" s="179"/>
      <c r="M142" s="179"/>
      <c r="N142" s="179"/>
      <c r="O142" s="179"/>
      <c r="P142" s="179"/>
      <c r="Q142" s="179"/>
      <c r="R142" s="179"/>
      <c r="S142" s="179"/>
      <c r="T142" s="179"/>
      <c r="U142" s="179"/>
      <c r="V142" s="179"/>
      <c r="W142" s="179"/>
      <c r="X142" s="179"/>
      <c r="Y142" s="179"/>
      <c r="Z142" s="179"/>
    </row>
    <row r="143" spans="1:26" ht="20.25" customHeight="1" thickBot="1" x14ac:dyDescent="0.3">
      <c r="A143" s="267"/>
      <c r="B143" s="276"/>
      <c r="C143" s="277"/>
      <c r="D143" s="210" t="s">
        <v>5</v>
      </c>
      <c r="E143" s="213"/>
      <c r="F143" s="182"/>
      <c r="G143" s="180"/>
      <c r="H143" s="182"/>
      <c r="I143" s="180"/>
      <c r="J143" s="184"/>
      <c r="K143" s="179"/>
      <c r="L143" s="179"/>
      <c r="M143" s="179"/>
      <c r="N143" s="179"/>
      <c r="O143" s="179"/>
      <c r="P143" s="179"/>
      <c r="Q143" s="179"/>
      <c r="R143" s="179"/>
      <c r="S143" s="179"/>
      <c r="T143" s="179"/>
      <c r="U143" s="179"/>
      <c r="V143" s="179"/>
      <c r="W143" s="179"/>
      <c r="X143" s="179"/>
      <c r="Y143" s="179"/>
      <c r="Z143" s="179"/>
    </row>
    <row r="144" spans="1:26" ht="20.25" customHeight="1" thickBot="1" x14ac:dyDescent="0.3">
      <c r="A144" s="267"/>
      <c r="B144" s="276"/>
      <c r="C144" s="277"/>
      <c r="D144" s="210" t="s">
        <v>209</v>
      </c>
      <c r="E144" s="213">
        <v>0</v>
      </c>
      <c r="F144" s="182"/>
      <c r="G144" s="180">
        <v>0</v>
      </c>
      <c r="H144" s="182"/>
      <c r="I144" s="180">
        <v>0</v>
      </c>
      <c r="J144" s="184"/>
      <c r="K144" s="179"/>
      <c r="L144" s="179"/>
      <c r="M144" s="179"/>
      <c r="N144" s="179"/>
      <c r="O144" s="179"/>
      <c r="P144" s="179"/>
      <c r="Q144" s="179"/>
      <c r="R144" s="179"/>
      <c r="S144" s="179"/>
      <c r="T144" s="179"/>
      <c r="U144" s="179"/>
      <c r="V144" s="179"/>
      <c r="W144" s="179"/>
      <c r="X144" s="179"/>
      <c r="Y144" s="179"/>
      <c r="Z144" s="179"/>
    </row>
    <row r="145" spans="1:26" ht="20.25" customHeight="1" thickBot="1" x14ac:dyDescent="0.3">
      <c r="A145" s="267"/>
      <c r="B145" s="276"/>
      <c r="C145" s="277"/>
      <c r="D145" s="210" t="s">
        <v>6</v>
      </c>
      <c r="E145" s="214"/>
      <c r="F145" s="180"/>
      <c r="G145" s="182"/>
      <c r="H145" s="180"/>
      <c r="I145" s="182"/>
      <c r="J145" s="181"/>
      <c r="K145" s="179"/>
      <c r="L145" s="179"/>
      <c r="M145" s="179"/>
      <c r="N145" s="179"/>
      <c r="O145" s="179"/>
      <c r="P145" s="179"/>
      <c r="Q145" s="179"/>
      <c r="R145" s="179"/>
      <c r="S145" s="179"/>
      <c r="T145" s="179"/>
      <c r="U145" s="179"/>
      <c r="V145" s="179"/>
      <c r="W145" s="179"/>
      <c r="X145" s="179"/>
      <c r="Y145" s="179"/>
      <c r="Z145" s="179"/>
    </row>
    <row r="146" spans="1:26" ht="20.25" customHeight="1" thickBot="1" x14ac:dyDescent="0.3">
      <c r="A146" s="267"/>
      <c r="B146" s="276"/>
      <c r="C146" s="277"/>
      <c r="D146" s="210" t="s">
        <v>7</v>
      </c>
      <c r="E146" s="213"/>
      <c r="F146" s="180"/>
      <c r="G146" s="180"/>
      <c r="H146" s="180"/>
      <c r="I146" s="180"/>
      <c r="J146" s="181"/>
      <c r="K146" s="179"/>
      <c r="L146" s="179"/>
      <c r="M146" s="179"/>
      <c r="N146" s="179"/>
      <c r="O146" s="179"/>
      <c r="P146" s="179"/>
      <c r="Q146" s="179"/>
      <c r="R146" s="179"/>
      <c r="S146" s="179"/>
      <c r="T146" s="179"/>
      <c r="U146" s="179"/>
      <c r="V146" s="179"/>
      <c r="W146" s="179"/>
      <c r="X146" s="179"/>
      <c r="Y146" s="179"/>
      <c r="Z146" s="179"/>
    </row>
    <row r="147" spans="1:26" ht="20.25" customHeight="1" thickBot="1" x14ac:dyDescent="0.3">
      <c r="A147" s="267"/>
      <c r="B147" s="276"/>
      <c r="C147" s="277"/>
      <c r="D147" s="212" t="s">
        <v>210</v>
      </c>
      <c r="E147" s="214"/>
      <c r="F147" s="180">
        <v>0</v>
      </c>
      <c r="G147" s="182"/>
      <c r="H147" s="180">
        <v>0</v>
      </c>
      <c r="I147" s="182"/>
      <c r="J147" s="181">
        <v>0</v>
      </c>
      <c r="K147" s="179"/>
      <c r="L147" s="179"/>
      <c r="M147" s="179"/>
      <c r="N147" s="179"/>
      <c r="O147" s="179"/>
      <c r="P147" s="179"/>
      <c r="Q147" s="179"/>
      <c r="R147" s="179"/>
      <c r="S147" s="179"/>
      <c r="T147" s="179"/>
      <c r="U147" s="179"/>
      <c r="V147" s="179"/>
      <c r="W147" s="179"/>
      <c r="X147" s="179"/>
      <c r="Y147" s="179"/>
      <c r="Z147" s="179"/>
    </row>
    <row r="148" spans="1:26" ht="20.25" customHeight="1" thickBot="1" x14ac:dyDescent="0.3">
      <c r="A148" s="267"/>
      <c r="B148" s="276"/>
      <c r="C148" s="277"/>
      <c r="D148" s="212" t="s">
        <v>211</v>
      </c>
      <c r="E148" s="215"/>
      <c r="F148" s="11"/>
      <c r="G148" s="11"/>
      <c r="H148" s="11"/>
      <c r="I148" s="11"/>
      <c r="J148" s="12"/>
      <c r="K148" s="179"/>
      <c r="L148" s="179"/>
      <c r="M148" s="179"/>
      <c r="N148" s="179"/>
      <c r="O148" s="179"/>
      <c r="P148" s="179"/>
      <c r="Q148" s="179"/>
      <c r="R148" s="179"/>
      <c r="S148" s="179"/>
      <c r="T148" s="179"/>
      <c r="U148" s="179"/>
      <c r="V148" s="179"/>
      <c r="W148" s="179"/>
      <c r="X148" s="179"/>
      <c r="Y148" s="179"/>
      <c r="Z148" s="179"/>
    </row>
    <row r="149" spans="1:26" ht="20.25" customHeight="1" thickBot="1" x14ac:dyDescent="0.3">
      <c r="A149" s="267"/>
      <c r="B149" s="276"/>
      <c r="C149" s="277"/>
      <c r="D149" s="209" t="s">
        <v>212</v>
      </c>
      <c r="E149" s="59"/>
      <c r="F149" s="13"/>
      <c r="G149" s="13"/>
      <c r="H149" s="13"/>
      <c r="I149" s="13"/>
      <c r="J149" s="14"/>
      <c r="K149" s="179"/>
      <c r="L149" s="179"/>
      <c r="M149" s="179"/>
      <c r="N149" s="179"/>
      <c r="O149" s="179"/>
      <c r="P149" s="179"/>
      <c r="Q149" s="179"/>
      <c r="R149" s="179"/>
      <c r="S149" s="179"/>
      <c r="T149" s="179"/>
      <c r="U149" s="179"/>
      <c r="V149" s="179"/>
      <c r="W149" s="179"/>
      <c r="X149" s="179"/>
      <c r="Y149" s="179"/>
      <c r="Z149" s="179"/>
    </row>
    <row r="150" spans="1:26" ht="20.25" customHeight="1" thickBot="1" x14ac:dyDescent="0.3">
      <c r="A150" s="267">
        <v>21</v>
      </c>
      <c r="B150" s="276" t="s">
        <v>71</v>
      </c>
      <c r="C150" s="277" t="s">
        <v>69</v>
      </c>
      <c r="D150" s="211" t="s">
        <v>208</v>
      </c>
      <c r="E150" s="216"/>
      <c r="F150" s="185"/>
      <c r="G150" s="185"/>
      <c r="H150" s="185"/>
      <c r="I150" s="185"/>
      <c r="J150" s="186"/>
      <c r="K150" s="179"/>
      <c r="L150" s="179"/>
      <c r="M150" s="179"/>
      <c r="N150" s="179"/>
      <c r="O150" s="179"/>
      <c r="P150" s="179"/>
      <c r="Q150" s="179"/>
      <c r="R150" s="179"/>
      <c r="S150" s="179"/>
      <c r="T150" s="179"/>
      <c r="U150" s="179"/>
      <c r="V150" s="179"/>
      <c r="W150" s="179"/>
      <c r="X150" s="179"/>
      <c r="Y150" s="179"/>
      <c r="Z150" s="179"/>
    </row>
    <row r="151" spans="1:26" ht="20.25" customHeight="1" thickBot="1" x14ac:dyDescent="0.3">
      <c r="A151" s="267"/>
      <c r="B151" s="276"/>
      <c r="C151" s="277"/>
      <c r="D151" s="211" t="s">
        <v>86</v>
      </c>
      <c r="E151" s="214"/>
      <c r="F151" s="183"/>
      <c r="G151" s="182"/>
      <c r="H151" s="183"/>
      <c r="I151" s="182"/>
      <c r="J151" s="184"/>
      <c r="K151" s="179"/>
      <c r="L151" s="179"/>
      <c r="M151" s="179"/>
      <c r="N151" s="179"/>
      <c r="O151" s="179"/>
      <c r="P151" s="179"/>
      <c r="Q151" s="179"/>
      <c r="R151" s="179"/>
      <c r="S151" s="179"/>
      <c r="T151" s="179"/>
      <c r="U151" s="179"/>
      <c r="V151" s="179"/>
      <c r="W151" s="179"/>
      <c r="X151" s="179"/>
      <c r="Y151" s="179"/>
      <c r="Z151" s="179"/>
    </row>
    <row r="152" spans="1:26" ht="20.25" customHeight="1" thickBot="1" x14ac:dyDescent="0.3">
      <c r="A152" s="267"/>
      <c r="B152" s="276"/>
      <c r="C152" s="277"/>
      <c r="D152" s="210" t="s">
        <v>5</v>
      </c>
      <c r="E152" s="213"/>
      <c r="F152" s="182"/>
      <c r="G152" s="180"/>
      <c r="H152" s="182"/>
      <c r="I152" s="180"/>
      <c r="J152" s="184"/>
      <c r="K152" s="179"/>
      <c r="L152" s="179"/>
      <c r="M152" s="179"/>
      <c r="N152" s="179"/>
      <c r="O152" s="179"/>
      <c r="P152" s="179"/>
      <c r="Q152" s="179"/>
      <c r="R152" s="179"/>
      <c r="S152" s="179"/>
      <c r="T152" s="179"/>
      <c r="U152" s="179"/>
      <c r="V152" s="179"/>
      <c r="W152" s="179"/>
      <c r="X152" s="179"/>
      <c r="Y152" s="179"/>
      <c r="Z152" s="179"/>
    </row>
    <row r="153" spans="1:26" ht="20.25" customHeight="1" thickBot="1" x14ac:dyDescent="0.3">
      <c r="A153" s="267"/>
      <c r="B153" s="276"/>
      <c r="C153" s="277"/>
      <c r="D153" s="210" t="s">
        <v>209</v>
      </c>
      <c r="E153" s="213">
        <v>0</v>
      </c>
      <c r="F153" s="182"/>
      <c r="G153" s="180">
        <v>0</v>
      </c>
      <c r="H153" s="182"/>
      <c r="I153" s="180">
        <v>0</v>
      </c>
      <c r="J153" s="184"/>
      <c r="K153" s="179"/>
      <c r="L153" s="179"/>
      <c r="M153" s="179"/>
      <c r="N153" s="179"/>
      <c r="O153" s="179"/>
      <c r="P153" s="179"/>
      <c r="Q153" s="179"/>
      <c r="R153" s="179"/>
      <c r="S153" s="179"/>
      <c r="T153" s="179"/>
      <c r="U153" s="179"/>
      <c r="V153" s="179"/>
      <c r="W153" s="179"/>
      <c r="X153" s="179"/>
      <c r="Y153" s="179"/>
      <c r="Z153" s="179"/>
    </row>
    <row r="154" spans="1:26" ht="20.25" customHeight="1" thickBot="1" x14ac:dyDescent="0.3">
      <c r="A154" s="267"/>
      <c r="B154" s="276"/>
      <c r="C154" s="277"/>
      <c r="D154" s="210" t="s">
        <v>6</v>
      </c>
      <c r="E154" s="214"/>
      <c r="F154" s="180"/>
      <c r="G154" s="182"/>
      <c r="H154" s="180"/>
      <c r="I154" s="182"/>
      <c r="J154" s="181"/>
      <c r="K154" s="179"/>
      <c r="L154" s="179"/>
      <c r="M154" s="179"/>
      <c r="N154" s="179"/>
      <c r="O154" s="179"/>
      <c r="P154" s="179"/>
      <c r="Q154" s="179"/>
      <c r="R154" s="179"/>
      <c r="S154" s="179"/>
      <c r="T154" s="179"/>
      <c r="U154" s="179"/>
      <c r="V154" s="179"/>
      <c r="W154" s="179"/>
      <c r="X154" s="179"/>
      <c r="Y154" s="179"/>
      <c r="Z154" s="179"/>
    </row>
    <row r="155" spans="1:26" ht="20.25" customHeight="1" thickBot="1" x14ac:dyDescent="0.3">
      <c r="A155" s="267"/>
      <c r="B155" s="276"/>
      <c r="C155" s="277"/>
      <c r="D155" s="210" t="s">
        <v>7</v>
      </c>
      <c r="E155" s="213"/>
      <c r="F155" s="180"/>
      <c r="G155" s="180"/>
      <c r="H155" s="180"/>
      <c r="I155" s="180"/>
      <c r="J155" s="181"/>
      <c r="K155" s="179"/>
      <c r="L155" s="179"/>
      <c r="M155" s="179"/>
      <c r="N155" s="179"/>
      <c r="O155" s="179"/>
      <c r="P155" s="179"/>
      <c r="Q155" s="179"/>
      <c r="R155" s="179"/>
      <c r="S155" s="179"/>
      <c r="T155" s="179"/>
      <c r="U155" s="179"/>
      <c r="V155" s="179"/>
      <c r="W155" s="179"/>
      <c r="X155" s="179"/>
      <c r="Y155" s="179"/>
      <c r="Z155" s="179"/>
    </row>
    <row r="156" spans="1:26" ht="20.25" customHeight="1" thickBot="1" x14ac:dyDescent="0.3">
      <c r="A156" s="267"/>
      <c r="B156" s="276"/>
      <c r="C156" s="277"/>
      <c r="D156" s="212" t="s">
        <v>210</v>
      </c>
      <c r="E156" s="214"/>
      <c r="F156" s="180">
        <v>0</v>
      </c>
      <c r="G156" s="182"/>
      <c r="H156" s="180">
        <v>0</v>
      </c>
      <c r="I156" s="182"/>
      <c r="J156" s="181">
        <v>0</v>
      </c>
      <c r="K156" s="179"/>
      <c r="L156" s="179"/>
      <c r="M156" s="179"/>
      <c r="N156" s="179"/>
      <c r="O156" s="179"/>
      <c r="P156" s="179"/>
      <c r="Q156" s="179"/>
      <c r="R156" s="179"/>
      <c r="S156" s="179"/>
      <c r="T156" s="179"/>
      <c r="U156" s="179"/>
      <c r="V156" s="179"/>
      <c r="W156" s="179"/>
      <c r="X156" s="179"/>
      <c r="Y156" s="179"/>
      <c r="Z156" s="179"/>
    </row>
    <row r="157" spans="1:26" ht="20.25" customHeight="1" thickBot="1" x14ac:dyDescent="0.3">
      <c r="A157" s="267"/>
      <c r="B157" s="276"/>
      <c r="C157" s="277"/>
      <c r="D157" s="212" t="s">
        <v>211</v>
      </c>
      <c r="E157" s="215"/>
      <c r="F157" s="11"/>
      <c r="G157" s="11"/>
      <c r="H157" s="11"/>
      <c r="I157" s="11"/>
      <c r="J157" s="12"/>
      <c r="K157" s="179"/>
      <c r="L157" s="179"/>
      <c r="M157" s="179"/>
      <c r="N157" s="179"/>
      <c r="O157" s="179"/>
      <c r="P157" s="179"/>
      <c r="Q157" s="179"/>
      <c r="R157" s="179"/>
      <c r="S157" s="179"/>
      <c r="T157" s="179"/>
      <c r="U157" s="179"/>
      <c r="V157" s="179"/>
      <c r="W157" s="179"/>
      <c r="X157" s="179"/>
      <c r="Y157" s="179"/>
      <c r="Z157" s="179"/>
    </row>
    <row r="158" spans="1:26" ht="20.25" customHeight="1" thickBot="1" x14ac:dyDescent="0.3">
      <c r="A158" s="267"/>
      <c r="B158" s="276"/>
      <c r="C158" s="277"/>
      <c r="D158" s="209" t="s">
        <v>212</v>
      </c>
      <c r="E158" s="59"/>
      <c r="F158" s="13"/>
      <c r="G158" s="13"/>
      <c r="H158" s="13"/>
      <c r="I158" s="13"/>
      <c r="J158" s="14"/>
      <c r="K158" s="179"/>
      <c r="L158" s="179"/>
      <c r="M158" s="179"/>
      <c r="N158" s="179"/>
      <c r="O158" s="179"/>
      <c r="P158" s="179"/>
      <c r="Q158" s="179"/>
      <c r="R158" s="179"/>
      <c r="S158" s="179"/>
      <c r="T158" s="179"/>
      <c r="U158" s="179"/>
      <c r="V158" s="179"/>
      <c r="W158" s="179"/>
      <c r="X158" s="179"/>
      <c r="Y158" s="179"/>
      <c r="Z158" s="179"/>
    </row>
    <row r="159" spans="1:26" ht="20.25" customHeight="1" thickBot="1" x14ac:dyDescent="0.3">
      <c r="A159" s="267">
        <v>22</v>
      </c>
      <c r="B159" s="268" t="s">
        <v>32</v>
      </c>
      <c r="C159" s="269" t="s">
        <v>72</v>
      </c>
      <c r="D159" s="210" t="s">
        <v>208</v>
      </c>
      <c r="E159" s="216"/>
      <c r="F159" s="185"/>
      <c r="G159" s="185"/>
      <c r="H159" s="185"/>
      <c r="I159" s="185"/>
      <c r="J159" s="186"/>
      <c r="K159" s="179"/>
      <c r="L159" s="179"/>
      <c r="M159" s="179"/>
      <c r="N159" s="179"/>
      <c r="O159" s="179"/>
      <c r="P159" s="179"/>
      <c r="Q159" s="179"/>
      <c r="R159" s="179"/>
      <c r="S159" s="179"/>
      <c r="T159" s="179"/>
      <c r="U159" s="179"/>
      <c r="V159" s="179"/>
      <c r="W159" s="179"/>
      <c r="X159" s="179"/>
      <c r="Y159" s="179"/>
      <c r="Z159" s="179"/>
    </row>
    <row r="160" spans="1:26" ht="20.25" customHeight="1" thickBot="1" x14ac:dyDescent="0.3">
      <c r="A160" s="267"/>
      <c r="B160" s="268"/>
      <c r="C160" s="269"/>
      <c r="D160" s="211" t="s">
        <v>86</v>
      </c>
      <c r="E160" s="214"/>
      <c r="F160" s="183"/>
      <c r="G160" s="182"/>
      <c r="H160" s="183"/>
      <c r="I160" s="182"/>
      <c r="J160" s="184"/>
      <c r="K160" s="179"/>
      <c r="L160" s="179"/>
      <c r="M160" s="179"/>
      <c r="N160" s="179"/>
      <c r="O160" s="179"/>
      <c r="P160" s="179"/>
      <c r="Q160" s="179"/>
      <c r="R160" s="179"/>
      <c r="S160" s="179"/>
      <c r="T160" s="179"/>
      <c r="U160" s="179"/>
      <c r="V160" s="179"/>
      <c r="W160" s="179"/>
      <c r="X160" s="179"/>
      <c r="Y160" s="179"/>
      <c r="Z160" s="179"/>
    </row>
    <row r="161" spans="1:26" ht="20.25" customHeight="1" thickBot="1" x14ac:dyDescent="0.3">
      <c r="A161" s="267"/>
      <c r="B161" s="268"/>
      <c r="C161" s="269"/>
      <c r="D161" s="210" t="s">
        <v>5</v>
      </c>
      <c r="E161" s="213"/>
      <c r="F161" s="182"/>
      <c r="G161" s="180"/>
      <c r="H161" s="182"/>
      <c r="I161" s="180"/>
      <c r="J161" s="184"/>
      <c r="K161" s="179"/>
      <c r="L161" s="179"/>
      <c r="M161" s="179"/>
      <c r="N161" s="179"/>
      <c r="O161" s="179"/>
      <c r="P161" s="179"/>
      <c r="Q161" s="179"/>
      <c r="R161" s="179"/>
      <c r="S161" s="179"/>
      <c r="T161" s="179"/>
      <c r="U161" s="179"/>
      <c r="V161" s="179"/>
      <c r="W161" s="179"/>
      <c r="X161" s="179"/>
      <c r="Y161" s="179"/>
      <c r="Z161" s="179"/>
    </row>
    <row r="162" spans="1:26" ht="20.25" customHeight="1" thickBot="1" x14ac:dyDescent="0.3">
      <c r="A162" s="267"/>
      <c r="B162" s="268"/>
      <c r="C162" s="269"/>
      <c r="D162" s="210" t="s">
        <v>209</v>
      </c>
      <c r="E162" s="213">
        <v>0</v>
      </c>
      <c r="F162" s="182"/>
      <c r="G162" s="180">
        <v>0</v>
      </c>
      <c r="H162" s="182"/>
      <c r="I162" s="180">
        <v>0</v>
      </c>
      <c r="J162" s="184"/>
      <c r="K162" s="179"/>
      <c r="L162" s="179"/>
      <c r="M162" s="179"/>
      <c r="N162" s="179"/>
      <c r="O162" s="179"/>
      <c r="P162" s="179"/>
      <c r="Q162" s="179"/>
      <c r="R162" s="179"/>
      <c r="S162" s="179"/>
      <c r="T162" s="179"/>
      <c r="U162" s="179"/>
      <c r="V162" s="179"/>
      <c r="W162" s="179"/>
      <c r="X162" s="179"/>
      <c r="Y162" s="179"/>
      <c r="Z162" s="179"/>
    </row>
    <row r="163" spans="1:26" ht="20.25" customHeight="1" thickBot="1" x14ac:dyDescent="0.3">
      <c r="A163" s="267"/>
      <c r="B163" s="268"/>
      <c r="C163" s="269"/>
      <c r="D163" s="210" t="s">
        <v>6</v>
      </c>
      <c r="E163" s="214"/>
      <c r="F163" s="180"/>
      <c r="G163" s="182"/>
      <c r="H163" s="180"/>
      <c r="I163" s="182"/>
      <c r="J163" s="181"/>
      <c r="K163" s="179"/>
      <c r="L163" s="179"/>
      <c r="M163" s="179"/>
      <c r="N163" s="179"/>
      <c r="O163" s="179"/>
      <c r="P163" s="179"/>
      <c r="Q163" s="179"/>
      <c r="R163" s="179"/>
      <c r="S163" s="179"/>
      <c r="T163" s="179"/>
      <c r="U163" s="179"/>
      <c r="V163" s="179"/>
      <c r="W163" s="179"/>
      <c r="X163" s="179"/>
      <c r="Y163" s="179"/>
      <c r="Z163" s="179"/>
    </row>
    <row r="164" spans="1:26" ht="20.25" customHeight="1" thickBot="1" x14ac:dyDescent="0.3">
      <c r="A164" s="267"/>
      <c r="B164" s="268"/>
      <c r="C164" s="269"/>
      <c r="D164" s="210" t="s">
        <v>7</v>
      </c>
      <c r="E164" s="213"/>
      <c r="F164" s="180"/>
      <c r="G164" s="180"/>
      <c r="H164" s="180"/>
      <c r="I164" s="180"/>
      <c r="J164" s="181"/>
      <c r="K164" s="179"/>
      <c r="L164" s="179"/>
      <c r="M164" s="179"/>
      <c r="N164" s="179"/>
      <c r="O164" s="179"/>
      <c r="P164" s="179"/>
      <c r="Q164" s="179"/>
      <c r="R164" s="179"/>
      <c r="S164" s="179"/>
      <c r="T164" s="179"/>
      <c r="U164" s="179"/>
      <c r="V164" s="179"/>
      <c r="W164" s="179"/>
      <c r="X164" s="179"/>
      <c r="Y164" s="179"/>
      <c r="Z164" s="179"/>
    </row>
    <row r="165" spans="1:26" ht="20.25" customHeight="1" thickBot="1" x14ac:dyDescent="0.3">
      <c r="A165" s="267"/>
      <c r="B165" s="268"/>
      <c r="C165" s="269"/>
      <c r="D165" s="212" t="s">
        <v>210</v>
      </c>
      <c r="E165" s="214"/>
      <c r="F165" s="180">
        <v>0</v>
      </c>
      <c r="G165" s="182"/>
      <c r="H165" s="180">
        <v>0</v>
      </c>
      <c r="I165" s="182"/>
      <c r="J165" s="181">
        <v>0</v>
      </c>
      <c r="K165" s="179"/>
      <c r="L165" s="179"/>
      <c r="M165" s="179"/>
      <c r="N165" s="179"/>
      <c r="O165" s="179"/>
      <c r="P165" s="179"/>
      <c r="Q165" s="179"/>
      <c r="R165" s="179"/>
      <c r="S165" s="179"/>
      <c r="T165" s="179"/>
      <c r="U165" s="179"/>
      <c r="V165" s="179"/>
      <c r="W165" s="179"/>
      <c r="X165" s="179"/>
      <c r="Y165" s="179"/>
      <c r="Z165" s="179"/>
    </row>
    <row r="166" spans="1:26" ht="20.25" customHeight="1" thickBot="1" x14ac:dyDescent="0.3">
      <c r="A166" s="267"/>
      <c r="B166" s="268"/>
      <c r="C166" s="269"/>
      <c r="D166" s="212" t="s">
        <v>211</v>
      </c>
      <c r="E166" s="215"/>
      <c r="F166" s="11"/>
      <c r="G166" s="11"/>
      <c r="H166" s="11"/>
      <c r="I166" s="11"/>
      <c r="J166" s="12"/>
      <c r="K166" s="179"/>
      <c r="L166" s="179"/>
      <c r="M166" s="179"/>
      <c r="N166" s="179"/>
      <c r="O166" s="179"/>
      <c r="P166" s="179"/>
      <c r="Q166" s="179"/>
      <c r="R166" s="179"/>
      <c r="S166" s="179"/>
      <c r="T166" s="179"/>
      <c r="U166" s="179"/>
      <c r="V166" s="179"/>
      <c r="W166" s="179"/>
      <c r="X166" s="179"/>
      <c r="Y166" s="179"/>
      <c r="Z166" s="179"/>
    </row>
    <row r="167" spans="1:26" ht="20.25" customHeight="1" thickBot="1" x14ac:dyDescent="0.3">
      <c r="A167" s="267"/>
      <c r="B167" s="268"/>
      <c r="C167" s="269"/>
      <c r="D167" s="209" t="s">
        <v>212</v>
      </c>
      <c r="E167" s="59"/>
      <c r="F167" s="13"/>
      <c r="G167" s="13"/>
      <c r="H167" s="13"/>
      <c r="I167" s="13"/>
      <c r="J167" s="14"/>
      <c r="K167" s="179"/>
      <c r="L167" s="179"/>
      <c r="M167" s="179"/>
      <c r="N167" s="179"/>
      <c r="O167" s="179"/>
      <c r="P167" s="179"/>
      <c r="Q167" s="179"/>
      <c r="R167" s="179"/>
      <c r="S167" s="179"/>
      <c r="T167" s="179"/>
      <c r="U167" s="179"/>
      <c r="V167" s="179"/>
      <c r="W167" s="179"/>
      <c r="X167" s="179"/>
      <c r="Y167" s="179"/>
      <c r="Z167" s="179"/>
    </row>
    <row r="168" spans="1:26" ht="20.25" customHeight="1" thickBot="1" x14ac:dyDescent="0.3">
      <c r="A168" s="275">
        <v>23</v>
      </c>
      <c r="B168" s="268" t="s">
        <v>33</v>
      </c>
      <c r="C168" s="269" t="s">
        <v>73</v>
      </c>
      <c r="D168" s="210" t="s">
        <v>208</v>
      </c>
      <c r="E168" s="216"/>
      <c r="F168" s="185"/>
      <c r="G168" s="185"/>
      <c r="H168" s="185"/>
      <c r="I168" s="185"/>
      <c r="J168" s="186"/>
      <c r="K168" s="179"/>
      <c r="L168" s="179"/>
      <c r="M168" s="179"/>
      <c r="N168" s="179"/>
      <c r="O168" s="179"/>
      <c r="P168" s="179"/>
      <c r="Q168" s="179"/>
      <c r="R168" s="179"/>
      <c r="S168" s="179"/>
      <c r="T168" s="179"/>
      <c r="U168" s="179"/>
      <c r="V168" s="179"/>
      <c r="W168" s="179"/>
      <c r="X168" s="179"/>
      <c r="Y168" s="179"/>
      <c r="Z168" s="179"/>
    </row>
    <row r="169" spans="1:26" ht="20.25" customHeight="1" thickBot="1" x14ac:dyDescent="0.3">
      <c r="A169" s="275"/>
      <c r="B169" s="268"/>
      <c r="C169" s="269"/>
      <c r="D169" s="211" t="s">
        <v>86</v>
      </c>
      <c r="E169" s="214"/>
      <c r="F169" s="183"/>
      <c r="G169" s="182"/>
      <c r="H169" s="183"/>
      <c r="I169" s="182"/>
      <c r="J169" s="184"/>
      <c r="K169" s="179"/>
      <c r="L169" s="179"/>
      <c r="M169" s="179"/>
      <c r="N169" s="179"/>
      <c r="O169" s="179"/>
      <c r="P169" s="179"/>
      <c r="Q169" s="179"/>
      <c r="R169" s="179"/>
      <c r="S169" s="179"/>
      <c r="T169" s="179"/>
      <c r="U169" s="179"/>
      <c r="V169" s="179"/>
      <c r="W169" s="179"/>
      <c r="X169" s="179"/>
      <c r="Y169" s="179"/>
      <c r="Z169" s="179"/>
    </row>
    <row r="170" spans="1:26" ht="20.25" customHeight="1" thickBot="1" x14ac:dyDescent="0.3">
      <c r="A170" s="275"/>
      <c r="B170" s="268"/>
      <c r="C170" s="269"/>
      <c r="D170" s="210" t="s">
        <v>5</v>
      </c>
      <c r="E170" s="213"/>
      <c r="F170" s="182"/>
      <c r="G170" s="180"/>
      <c r="H170" s="182"/>
      <c r="I170" s="180"/>
      <c r="J170" s="184"/>
      <c r="K170" s="179"/>
      <c r="L170" s="179"/>
      <c r="M170" s="179"/>
      <c r="N170" s="179"/>
      <c r="O170" s="179"/>
      <c r="P170" s="179"/>
      <c r="Q170" s="179"/>
      <c r="R170" s="179"/>
      <c r="S170" s="179"/>
      <c r="T170" s="179"/>
      <c r="U170" s="179"/>
      <c r="V170" s="179"/>
      <c r="W170" s="179"/>
      <c r="X170" s="179"/>
      <c r="Y170" s="179"/>
      <c r="Z170" s="179"/>
    </row>
    <row r="171" spans="1:26" ht="20.25" customHeight="1" thickBot="1" x14ac:dyDescent="0.3">
      <c r="A171" s="275"/>
      <c r="B171" s="268"/>
      <c r="C171" s="269"/>
      <c r="D171" s="210" t="s">
        <v>209</v>
      </c>
      <c r="E171" s="213">
        <v>0</v>
      </c>
      <c r="F171" s="182"/>
      <c r="G171" s="180">
        <v>0</v>
      </c>
      <c r="H171" s="182"/>
      <c r="I171" s="180">
        <v>0</v>
      </c>
      <c r="J171" s="184"/>
      <c r="K171" s="179"/>
      <c r="L171" s="179"/>
      <c r="M171" s="179"/>
      <c r="N171" s="179"/>
      <c r="O171" s="179"/>
      <c r="P171" s="179"/>
      <c r="Q171" s="179"/>
      <c r="R171" s="179"/>
      <c r="S171" s="179"/>
      <c r="T171" s="179"/>
      <c r="U171" s="179"/>
      <c r="V171" s="179"/>
      <c r="W171" s="179"/>
      <c r="X171" s="179"/>
      <c r="Y171" s="179"/>
      <c r="Z171" s="179"/>
    </row>
    <row r="172" spans="1:26" ht="20.25" customHeight="1" thickBot="1" x14ac:dyDescent="0.3">
      <c r="A172" s="275"/>
      <c r="B172" s="268"/>
      <c r="C172" s="269"/>
      <c r="D172" s="210" t="s">
        <v>6</v>
      </c>
      <c r="E172" s="214"/>
      <c r="F172" s="180"/>
      <c r="G172" s="182"/>
      <c r="H172" s="180"/>
      <c r="I172" s="182"/>
      <c r="J172" s="181"/>
      <c r="K172" s="179"/>
      <c r="L172" s="179"/>
      <c r="M172" s="179"/>
      <c r="N172" s="179"/>
      <c r="O172" s="179"/>
      <c r="P172" s="179"/>
      <c r="Q172" s="179"/>
      <c r="R172" s="179"/>
      <c r="S172" s="179"/>
      <c r="T172" s="179"/>
      <c r="U172" s="179"/>
      <c r="V172" s="179"/>
      <c r="W172" s="179"/>
      <c r="X172" s="179"/>
      <c r="Y172" s="179"/>
      <c r="Z172" s="179"/>
    </row>
    <row r="173" spans="1:26" ht="20.25" customHeight="1" thickBot="1" x14ac:dyDescent="0.3">
      <c r="A173" s="275"/>
      <c r="B173" s="268"/>
      <c r="C173" s="269"/>
      <c r="D173" s="210" t="s">
        <v>7</v>
      </c>
      <c r="E173" s="213"/>
      <c r="F173" s="180"/>
      <c r="G173" s="180"/>
      <c r="H173" s="180"/>
      <c r="I173" s="180"/>
      <c r="J173" s="181"/>
      <c r="K173" s="179"/>
      <c r="L173" s="179"/>
      <c r="M173" s="179"/>
      <c r="N173" s="179"/>
      <c r="O173" s="179"/>
      <c r="P173" s="179"/>
      <c r="Q173" s="179"/>
      <c r="R173" s="179"/>
      <c r="S173" s="179"/>
      <c r="T173" s="179"/>
      <c r="U173" s="179"/>
      <c r="V173" s="179"/>
      <c r="W173" s="179"/>
      <c r="X173" s="179"/>
      <c r="Y173" s="179"/>
      <c r="Z173" s="179"/>
    </row>
    <row r="174" spans="1:26" ht="20.25" customHeight="1" thickBot="1" x14ac:dyDescent="0.3">
      <c r="A174" s="275"/>
      <c r="B174" s="268"/>
      <c r="C174" s="269"/>
      <c r="D174" s="212" t="s">
        <v>210</v>
      </c>
      <c r="E174" s="214"/>
      <c r="F174" s="180">
        <v>0</v>
      </c>
      <c r="G174" s="182"/>
      <c r="H174" s="180">
        <v>0</v>
      </c>
      <c r="I174" s="182"/>
      <c r="J174" s="181">
        <v>0</v>
      </c>
      <c r="K174" s="179"/>
      <c r="L174" s="179"/>
      <c r="M174" s="179"/>
      <c r="N174" s="179"/>
      <c r="O174" s="179"/>
      <c r="P174" s="179"/>
      <c r="Q174" s="179"/>
      <c r="R174" s="179"/>
      <c r="S174" s="179"/>
      <c r="T174" s="179"/>
      <c r="U174" s="179"/>
      <c r="V174" s="179"/>
      <c r="W174" s="179"/>
      <c r="X174" s="179"/>
      <c r="Y174" s="179"/>
      <c r="Z174" s="179"/>
    </row>
    <row r="175" spans="1:26" ht="20.25" customHeight="1" thickBot="1" x14ac:dyDescent="0.3">
      <c r="A175" s="275"/>
      <c r="B175" s="268"/>
      <c r="C175" s="269"/>
      <c r="D175" s="212" t="s">
        <v>211</v>
      </c>
      <c r="E175" s="215"/>
      <c r="F175" s="11"/>
      <c r="G175" s="11"/>
      <c r="H175" s="11"/>
      <c r="I175" s="11"/>
      <c r="J175" s="12"/>
      <c r="K175" s="179"/>
      <c r="L175" s="179"/>
      <c r="M175" s="179"/>
      <c r="N175" s="179"/>
      <c r="O175" s="179"/>
      <c r="P175" s="179"/>
      <c r="Q175" s="179"/>
      <c r="R175" s="179"/>
      <c r="S175" s="179"/>
      <c r="T175" s="179"/>
      <c r="U175" s="179"/>
      <c r="V175" s="179"/>
      <c r="W175" s="179"/>
      <c r="X175" s="179"/>
      <c r="Y175" s="179"/>
      <c r="Z175" s="179"/>
    </row>
    <row r="176" spans="1:26" ht="20.25" customHeight="1" thickBot="1" x14ac:dyDescent="0.3">
      <c r="A176" s="275"/>
      <c r="B176" s="268"/>
      <c r="C176" s="269"/>
      <c r="D176" s="209" t="s">
        <v>212</v>
      </c>
      <c r="E176" s="59"/>
      <c r="F176" s="13"/>
      <c r="G176" s="13"/>
      <c r="H176" s="13"/>
      <c r="I176" s="13"/>
      <c r="J176" s="14"/>
      <c r="K176" s="179"/>
      <c r="L176" s="179"/>
      <c r="M176" s="179"/>
      <c r="N176" s="179"/>
      <c r="O176" s="179"/>
      <c r="P176" s="179"/>
      <c r="Q176" s="179"/>
      <c r="R176" s="179"/>
      <c r="S176" s="179"/>
      <c r="T176" s="179"/>
      <c r="U176" s="179"/>
      <c r="V176" s="179"/>
      <c r="W176" s="179"/>
      <c r="X176" s="179"/>
      <c r="Y176" s="179"/>
      <c r="Z176" s="179"/>
    </row>
    <row r="177" spans="1:26" ht="20.25" customHeight="1" thickBot="1" x14ac:dyDescent="0.3">
      <c r="A177" s="267">
        <v>24</v>
      </c>
      <c r="B177" s="268" t="s">
        <v>215</v>
      </c>
      <c r="C177" s="269" t="s">
        <v>74</v>
      </c>
      <c r="D177" s="210" t="s">
        <v>208</v>
      </c>
      <c r="E177" s="216"/>
      <c r="F177" s="185"/>
      <c r="G177" s="185"/>
      <c r="H177" s="185"/>
      <c r="I177" s="185"/>
      <c r="J177" s="186"/>
      <c r="K177" s="179"/>
      <c r="L177" s="179"/>
      <c r="M177" s="179"/>
      <c r="N177" s="179"/>
      <c r="O177" s="179"/>
      <c r="P177" s="179"/>
      <c r="Q177" s="179"/>
      <c r="R177" s="179"/>
      <c r="S177" s="179"/>
      <c r="T177" s="179"/>
      <c r="U177" s="179"/>
      <c r="V177" s="179"/>
      <c r="W177" s="179"/>
      <c r="X177" s="179"/>
      <c r="Y177" s="179"/>
      <c r="Z177" s="179"/>
    </row>
    <row r="178" spans="1:26" ht="20.25" customHeight="1" thickBot="1" x14ac:dyDescent="0.3">
      <c r="A178" s="267"/>
      <c r="B178" s="268"/>
      <c r="C178" s="269"/>
      <c r="D178" s="211" t="s">
        <v>86</v>
      </c>
      <c r="E178" s="214"/>
      <c r="F178" s="183"/>
      <c r="G178" s="182"/>
      <c r="H178" s="183"/>
      <c r="I178" s="182"/>
      <c r="J178" s="184"/>
      <c r="K178" s="179"/>
      <c r="L178" s="179"/>
      <c r="M178" s="179"/>
      <c r="N178" s="179"/>
      <c r="O178" s="179"/>
      <c r="P178" s="179"/>
      <c r="Q178" s="179"/>
      <c r="R178" s="179"/>
      <c r="S178" s="179"/>
      <c r="T178" s="179"/>
      <c r="U178" s="179"/>
      <c r="V178" s="179"/>
      <c r="W178" s="179"/>
      <c r="X178" s="179"/>
      <c r="Y178" s="179"/>
      <c r="Z178" s="179"/>
    </row>
    <row r="179" spans="1:26" ht="20.25" customHeight="1" thickBot="1" x14ac:dyDescent="0.3">
      <c r="A179" s="267"/>
      <c r="B179" s="268"/>
      <c r="C179" s="269"/>
      <c r="D179" s="210" t="s">
        <v>5</v>
      </c>
      <c r="E179" s="213"/>
      <c r="F179" s="182"/>
      <c r="G179" s="180"/>
      <c r="H179" s="182"/>
      <c r="I179" s="180"/>
      <c r="J179" s="184"/>
      <c r="K179" s="179"/>
      <c r="L179" s="179"/>
      <c r="M179" s="179"/>
      <c r="N179" s="179"/>
      <c r="O179" s="179"/>
      <c r="P179" s="179"/>
      <c r="Q179" s="179"/>
      <c r="R179" s="179"/>
      <c r="S179" s="179"/>
      <c r="T179" s="179"/>
      <c r="U179" s="179"/>
      <c r="V179" s="179"/>
      <c r="W179" s="179"/>
      <c r="X179" s="179"/>
      <c r="Y179" s="179"/>
      <c r="Z179" s="179"/>
    </row>
    <row r="180" spans="1:26" ht="20.25" customHeight="1" thickBot="1" x14ac:dyDescent="0.3">
      <c r="A180" s="267"/>
      <c r="B180" s="268"/>
      <c r="C180" s="269"/>
      <c r="D180" s="210" t="s">
        <v>209</v>
      </c>
      <c r="E180" s="213">
        <v>0</v>
      </c>
      <c r="F180" s="182"/>
      <c r="G180" s="180">
        <v>0</v>
      </c>
      <c r="H180" s="182"/>
      <c r="I180" s="180">
        <v>0</v>
      </c>
      <c r="J180" s="184"/>
      <c r="K180" s="179"/>
      <c r="L180" s="179"/>
      <c r="M180" s="179"/>
      <c r="N180" s="179"/>
      <c r="O180" s="179"/>
      <c r="P180" s="179"/>
      <c r="Q180" s="179"/>
      <c r="R180" s="179"/>
      <c r="S180" s="179"/>
      <c r="T180" s="179"/>
      <c r="U180" s="179"/>
      <c r="V180" s="179"/>
      <c r="W180" s="179"/>
      <c r="X180" s="179"/>
      <c r="Y180" s="179"/>
      <c r="Z180" s="179"/>
    </row>
    <row r="181" spans="1:26" ht="20.25" customHeight="1" thickBot="1" x14ac:dyDescent="0.3">
      <c r="A181" s="267"/>
      <c r="B181" s="268"/>
      <c r="C181" s="269"/>
      <c r="D181" s="210" t="s">
        <v>6</v>
      </c>
      <c r="E181" s="214"/>
      <c r="F181" s="180"/>
      <c r="G181" s="182"/>
      <c r="H181" s="180"/>
      <c r="I181" s="182"/>
      <c r="J181" s="181"/>
      <c r="K181" s="179"/>
      <c r="L181" s="179"/>
      <c r="M181" s="179"/>
      <c r="N181" s="179"/>
      <c r="O181" s="179"/>
      <c r="P181" s="179"/>
      <c r="Q181" s="179"/>
      <c r="R181" s="179"/>
      <c r="S181" s="179"/>
      <c r="T181" s="179"/>
      <c r="U181" s="179"/>
      <c r="V181" s="179"/>
      <c r="W181" s="179"/>
      <c r="X181" s="179"/>
      <c r="Y181" s="179"/>
      <c r="Z181" s="179"/>
    </row>
    <row r="182" spans="1:26" ht="20.25" customHeight="1" thickBot="1" x14ac:dyDescent="0.3">
      <c r="A182" s="267"/>
      <c r="B182" s="268"/>
      <c r="C182" s="269"/>
      <c r="D182" s="210" t="s">
        <v>7</v>
      </c>
      <c r="E182" s="213"/>
      <c r="F182" s="180"/>
      <c r="G182" s="180"/>
      <c r="H182" s="180"/>
      <c r="I182" s="180"/>
      <c r="J182" s="181"/>
      <c r="K182" s="179"/>
      <c r="L182" s="179"/>
      <c r="M182" s="179"/>
      <c r="N182" s="179"/>
      <c r="O182" s="179"/>
      <c r="P182" s="179"/>
      <c r="Q182" s="179"/>
      <c r="R182" s="179"/>
      <c r="S182" s="179"/>
      <c r="T182" s="179"/>
      <c r="U182" s="179"/>
      <c r="V182" s="179"/>
      <c r="W182" s="179"/>
      <c r="X182" s="179"/>
      <c r="Y182" s="179"/>
      <c r="Z182" s="179"/>
    </row>
    <row r="183" spans="1:26" ht="20.25" customHeight="1" thickBot="1" x14ac:dyDescent="0.3">
      <c r="A183" s="267"/>
      <c r="B183" s="268"/>
      <c r="C183" s="269"/>
      <c r="D183" s="212" t="s">
        <v>210</v>
      </c>
      <c r="E183" s="214"/>
      <c r="F183" s="180">
        <v>0</v>
      </c>
      <c r="G183" s="182"/>
      <c r="H183" s="180">
        <v>0</v>
      </c>
      <c r="I183" s="182"/>
      <c r="J183" s="181">
        <v>0</v>
      </c>
      <c r="K183" s="179"/>
      <c r="L183" s="179"/>
      <c r="M183" s="179"/>
      <c r="N183" s="179"/>
      <c r="O183" s="179"/>
      <c r="P183" s="179"/>
      <c r="Q183" s="179"/>
      <c r="R183" s="179"/>
      <c r="S183" s="179"/>
      <c r="T183" s="179"/>
      <c r="U183" s="179"/>
      <c r="V183" s="179"/>
      <c r="W183" s="179"/>
      <c r="X183" s="179"/>
      <c r="Y183" s="179"/>
      <c r="Z183" s="179"/>
    </row>
    <row r="184" spans="1:26" ht="20.25" customHeight="1" thickBot="1" x14ac:dyDescent="0.3">
      <c r="A184" s="267"/>
      <c r="B184" s="268"/>
      <c r="C184" s="269"/>
      <c r="D184" s="212" t="s">
        <v>211</v>
      </c>
      <c r="E184" s="215"/>
      <c r="F184" s="11"/>
      <c r="G184" s="11"/>
      <c r="H184" s="11"/>
      <c r="I184" s="11"/>
      <c r="J184" s="12"/>
      <c r="K184" s="179"/>
      <c r="L184" s="179"/>
      <c r="M184" s="179"/>
      <c r="N184" s="179"/>
      <c r="O184" s="179"/>
      <c r="P184" s="179"/>
      <c r="Q184" s="179"/>
      <c r="R184" s="179"/>
      <c r="S184" s="179"/>
      <c r="T184" s="179"/>
      <c r="U184" s="179"/>
      <c r="V184" s="179"/>
      <c r="W184" s="179"/>
      <c r="X184" s="179"/>
      <c r="Y184" s="179"/>
      <c r="Z184" s="179"/>
    </row>
    <row r="185" spans="1:26" ht="20.25" customHeight="1" thickBot="1" x14ac:dyDescent="0.3">
      <c r="A185" s="267"/>
      <c r="B185" s="268"/>
      <c r="C185" s="269"/>
      <c r="D185" s="209" t="s">
        <v>212</v>
      </c>
      <c r="E185" s="59"/>
      <c r="F185" s="13"/>
      <c r="G185" s="13"/>
      <c r="H185" s="13"/>
      <c r="I185" s="13"/>
      <c r="J185" s="14"/>
      <c r="K185" s="179"/>
      <c r="L185" s="179"/>
      <c r="M185" s="179"/>
      <c r="N185" s="179"/>
      <c r="O185" s="179"/>
      <c r="P185" s="179"/>
      <c r="Q185" s="179"/>
      <c r="R185" s="179"/>
      <c r="S185" s="179"/>
      <c r="T185" s="179"/>
      <c r="U185" s="179"/>
      <c r="V185" s="179"/>
      <c r="W185" s="179"/>
      <c r="X185" s="179"/>
      <c r="Y185" s="179"/>
      <c r="Z185" s="179"/>
    </row>
    <row r="186" spans="1:26" ht="20.25" customHeight="1" thickBot="1" x14ac:dyDescent="0.3">
      <c r="A186" s="267">
        <v>25</v>
      </c>
      <c r="B186" s="268" t="s">
        <v>55</v>
      </c>
      <c r="C186" s="269" t="s">
        <v>75</v>
      </c>
      <c r="D186" s="210" t="s">
        <v>208</v>
      </c>
      <c r="E186" s="216"/>
      <c r="F186" s="185"/>
      <c r="G186" s="185"/>
      <c r="H186" s="185"/>
      <c r="I186" s="185"/>
      <c r="J186" s="186"/>
      <c r="K186" s="179"/>
      <c r="L186" s="179"/>
      <c r="M186" s="179"/>
      <c r="N186" s="179"/>
      <c r="O186" s="179"/>
      <c r="P186" s="179"/>
      <c r="Q186" s="179"/>
      <c r="R186" s="179"/>
      <c r="S186" s="179"/>
      <c r="T186" s="179"/>
      <c r="U186" s="179"/>
      <c r="V186" s="179"/>
      <c r="W186" s="179"/>
      <c r="X186" s="179"/>
      <c r="Y186" s="179"/>
      <c r="Z186" s="179"/>
    </row>
    <row r="187" spans="1:26" ht="20.25" customHeight="1" thickBot="1" x14ac:dyDescent="0.3">
      <c r="A187" s="267"/>
      <c r="B187" s="268"/>
      <c r="C187" s="269"/>
      <c r="D187" s="211" t="s">
        <v>86</v>
      </c>
      <c r="E187" s="214"/>
      <c r="F187" s="183"/>
      <c r="G187" s="182"/>
      <c r="H187" s="183"/>
      <c r="I187" s="182"/>
      <c r="J187" s="184"/>
      <c r="K187" s="179"/>
      <c r="L187" s="179"/>
      <c r="M187" s="179"/>
      <c r="N187" s="179"/>
      <c r="O187" s="179"/>
      <c r="P187" s="179"/>
      <c r="Q187" s="179"/>
      <c r="R187" s="179"/>
      <c r="S187" s="179"/>
      <c r="T187" s="179"/>
      <c r="U187" s="179"/>
      <c r="V187" s="179"/>
      <c r="W187" s="179"/>
      <c r="X187" s="179"/>
      <c r="Y187" s="179"/>
      <c r="Z187" s="179"/>
    </row>
    <row r="188" spans="1:26" ht="20.25" customHeight="1" thickBot="1" x14ac:dyDescent="0.3">
      <c r="A188" s="267"/>
      <c r="B188" s="268"/>
      <c r="C188" s="269"/>
      <c r="D188" s="210" t="s">
        <v>5</v>
      </c>
      <c r="E188" s="213"/>
      <c r="F188" s="182"/>
      <c r="G188" s="180"/>
      <c r="H188" s="182"/>
      <c r="I188" s="180"/>
      <c r="J188" s="184"/>
      <c r="K188" s="179"/>
      <c r="L188" s="179"/>
      <c r="M188" s="179"/>
      <c r="N188" s="179"/>
      <c r="O188" s="179"/>
      <c r="P188" s="179"/>
      <c r="Q188" s="179"/>
      <c r="R188" s="179"/>
      <c r="S188" s="179"/>
      <c r="T188" s="179"/>
      <c r="U188" s="179"/>
      <c r="V188" s="179"/>
      <c r="W188" s="179"/>
      <c r="X188" s="179"/>
      <c r="Y188" s="179"/>
      <c r="Z188" s="179"/>
    </row>
    <row r="189" spans="1:26" ht="20.25" customHeight="1" thickBot="1" x14ac:dyDescent="0.3">
      <c r="A189" s="267"/>
      <c r="B189" s="268"/>
      <c r="C189" s="269"/>
      <c r="D189" s="210" t="s">
        <v>209</v>
      </c>
      <c r="E189" s="213">
        <v>0</v>
      </c>
      <c r="F189" s="182"/>
      <c r="G189" s="180">
        <v>0</v>
      </c>
      <c r="H189" s="182"/>
      <c r="I189" s="180">
        <v>0</v>
      </c>
      <c r="J189" s="184"/>
      <c r="K189" s="179"/>
      <c r="L189" s="179"/>
      <c r="M189" s="179"/>
      <c r="N189" s="179"/>
      <c r="O189" s="179"/>
      <c r="P189" s="179"/>
      <c r="Q189" s="179"/>
      <c r="R189" s="179"/>
      <c r="S189" s="179"/>
      <c r="T189" s="179"/>
      <c r="U189" s="179"/>
      <c r="V189" s="179"/>
      <c r="W189" s="179"/>
      <c r="X189" s="179"/>
      <c r="Y189" s="179"/>
      <c r="Z189" s="179"/>
    </row>
    <row r="190" spans="1:26" ht="20.25" customHeight="1" thickBot="1" x14ac:dyDescent="0.3">
      <c r="A190" s="267"/>
      <c r="B190" s="268"/>
      <c r="C190" s="269"/>
      <c r="D190" s="210" t="s">
        <v>6</v>
      </c>
      <c r="E190" s="214"/>
      <c r="F190" s="180"/>
      <c r="G190" s="182"/>
      <c r="H190" s="180"/>
      <c r="I190" s="182"/>
      <c r="J190" s="181"/>
      <c r="K190" s="179"/>
      <c r="L190" s="179"/>
      <c r="M190" s="179"/>
      <c r="N190" s="179"/>
      <c r="O190" s="179"/>
      <c r="P190" s="179"/>
      <c r="Q190" s="179"/>
      <c r="R190" s="179"/>
      <c r="S190" s="179"/>
      <c r="T190" s="179"/>
      <c r="U190" s="179"/>
      <c r="V190" s="179"/>
      <c r="W190" s="179"/>
      <c r="X190" s="179"/>
      <c r="Y190" s="179"/>
      <c r="Z190" s="179"/>
    </row>
    <row r="191" spans="1:26" ht="20.25" customHeight="1" thickBot="1" x14ac:dyDescent="0.3">
      <c r="A191" s="267"/>
      <c r="B191" s="268"/>
      <c r="C191" s="269"/>
      <c r="D191" s="210" t="s">
        <v>7</v>
      </c>
      <c r="E191" s="213"/>
      <c r="F191" s="180"/>
      <c r="G191" s="180"/>
      <c r="H191" s="180"/>
      <c r="I191" s="180"/>
      <c r="J191" s="181"/>
      <c r="K191" s="179"/>
      <c r="L191" s="179"/>
      <c r="M191" s="179"/>
      <c r="N191" s="179"/>
      <c r="O191" s="179"/>
      <c r="P191" s="179"/>
      <c r="Q191" s="179"/>
      <c r="R191" s="179"/>
      <c r="S191" s="179"/>
      <c r="T191" s="179"/>
      <c r="U191" s="179"/>
      <c r="V191" s="179"/>
      <c r="W191" s="179"/>
      <c r="X191" s="179"/>
      <c r="Y191" s="179"/>
      <c r="Z191" s="179"/>
    </row>
    <row r="192" spans="1:26" ht="20.25" customHeight="1" thickBot="1" x14ac:dyDescent="0.3">
      <c r="A192" s="267"/>
      <c r="B192" s="268"/>
      <c r="C192" s="269"/>
      <c r="D192" s="212" t="s">
        <v>210</v>
      </c>
      <c r="E192" s="214"/>
      <c r="F192" s="180">
        <v>0</v>
      </c>
      <c r="G192" s="182"/>
      <c r="H192" s="180">
        <v>0</v>
      </c>
      <c r="I192" s="182"/>
      <c r="J192" s="181">
        <v>0</v>
      </c>
      <c r="K192" s="179"/>
      <c r="L192" s="179"/>
      <c r="M192" s="179"/>
      <c r="N192" s="179"/>
      <c r="O192" s="179"/>
      <c r="P192" s="179"/>
      <c r="Q192" s="179"/>
      <c r="R192" s="179"/>
      <c r="S192" s="179"/>
      <c r="T192" s="179"/>
      <c r="U192" s="179"/>
      <c r="V192" s="179"/>
      <c r="W192" s="179"/>
      <c r="X192" s="179"/>
      <c r="Y192" s="179"/>
      <c r="Z192" s="179"/>
    </row>
    <row r="193" spans="1:26" ht="20.25" customHeight="1" thickBot="1" x14ac:dyDescent="0.3">
      <c r="A193" s="267"/>
      <c r="B193" s="268"/>
      <c r="C193" s="269"/>
      <c r="D193" s="212" t="s">
        <v>211</v>
      </c>
      <c r="E193" s="215"/>
      <c r="F193" s="11"/>
      <c r="G193" s="11"/>
      <c r="H193" s="11"/>
      <c r="I193" s="11"/>
      <c r="J193" s="12"/>
      <c r="K193" s="179"/>
      <c r="L193" s="179"/>
      <c r="M193" s="179"/>
      <c r="N193" s="179"/>
      <c r="O193" s="179"/>
      <c r="P193" s="179"/>
      <c r="Q193" s="179"/>
      <c r="R193" s="179"/>
      <c r="S193" s="179"/>
      <c r="T193" s="179"/>
      <c r="U193" s="179"/>
      <c r="V193" s="179"/>
      <c r="W193" s="179"/>
      <c r="X193" s="179"/>
      <c r="Y193" s="179"/>
      <c r="Z193" s="179"/>
    </row>
    <row r="194" spans="1:26" ht="20.25" customHeight="1" thickBot="1" x14ac:dyDescent="0.3">
      <c r="A194" s="267"/>
      <c r="B194" s="268"/>
      <c r="C194" s="269"/>
      <c r="D194" s="209" t="s">
        <v>212</v>
      </c>
      <c r="E194" s="59"/>
      <c r="F194" s="13"/>
      <c r="G194" s="13"/>
      <c r="H194" s="13"/>
      <c r="I194" s="13"/>
      <c r="J194" s="14"/>
      <c r="K194" s="179"/>
      <c r="L194" s="179"/>
      <c r="M194" s="179"/>
      <c r="N194" s="179"/>
      <c r="O194" s="179"/>
      <c r="P194" s="179"/>
      <c r="Q194" s="179"/>
      <c r="R194" s="179"/>
      <c r="S194" s="179"/>
      <c r="T194" s="179"/>
      <c r="U194" s="179"/>
      <c r="V194" s="179"/>
      <c r="W194" s="179"/>
      <c r="X194" s="179"/>
      <c r="Y194" s="179"/>
      <c r="Z194" s="179"/>
    </row>
    <row r="195" spans="1:26" ht="20.25" customHeight="1" thickBot="1" x14ac:dyDescent="0.3">
      <c r="A195" s="220">
        <v>26</v>
      </c>
      <c r="B195" s="221" t="s">
        <v>35</v>
      </c>
      <c r="C195" s="222" t="s">
        <v>76</v>
      </c>
      <c r="D195" s="210" t="s">
        <v>7</v>
      </c>
      <c r="E195" s="93">
        <v>0</v>
      </c>
      <c r="F195" s="94">
        <v>0</v>
      </c>
      <c r="G195" s="94">
        <v>0</v>
      </c>
      <c r="H195" s="94">
        <v>0</v>
      </c>
      <c r="I195" s="94">
        <v>0</v>
      </c>
      <c r="J195" s="95">
        <v>0</v>
      </c>
      <c r="K195" s="179"/>
      <c r="L195" s="179"/>
      <c r="M195" s="179"/>
      <c r="N195" s="179"/>
      <c r="O195" s="179"/>
      <c r="P195" s="179"/>
      <c r="Q195" s="179"/>
      <c r="R195" s="179"/>
      <c r="S195" s="179"/>
      <c r="T195" s="179"/>
      <c r="U195" s="179"/>
      <c r="V195" s="179"/>
      <c r="W195" s="179"/>
      <c r="X195" s="179"/>
      <c r="Y195" s="179"/>
      <c r="Z195" s="179"/>
    </row>
    <row r="196" spans="1:26" ht="20.25" customHeight="1" thickBot="1" x14ac:dyDescent="0.3">
      <c r="A196" s="267">
        <v>27</v>
      </c>
      <c r="B196" s="268" t="s">
        <v>77</v>
      </c>
      <c r="C196" s="269" t="s">
        <v>78</v>
      </c>
      <c r="D196" s="208" t="s">
        <v>208</v>
      </c>
      <c r="E196" s="216"/>
      <c r="F196" s="185"/>
      <c r="G196" s="185"/>
      <c r="H196" s="185"/>
      <c r="I196" s="185"/>
      <c r="J196" s="186"/>
      <c r="K196" s="179"/>
      <c r="L196" s="179"/>
      <c r="M196" s="179"/>
      <c r="N196" s="179"/>
      <c r="O196" s="179"/>
      <c r="P196" s="179"/>
      <c r="Q196" s="179"/>
      <c r="R196" s="179"/>
      <c r="S196" s="179"/>
      <c r="T196" s="179"/>
      <c r="U196" s="179"/>
      <c r="V196" s="179"/>
      <c r="W196" s="179"/>
      <c r="X196" s="179"/>
      <c r="Y196" s="179"/>
      <c r="Z196" s="179"/>
    </row>
    <row r="197" spans="1:26" ht="20.25" customHeight="1" thickBot="1" x14ac:dyDescent="0.3">
      <c r="A197" s="267"/>
      <c r="B197" s="268"/>
      <c r="C197" s="269"/>
      <c r="D197" s="211" t="s">
        <v>86</v>
      </c>
      <c r="E197" s="214"/>
      <c r="F197" s="183"/>
      <c r="G197" s="182"/>
      <c r="H197" s="183"/>
      <c r="I197" s="182"/>
      <c r="J197" s="184"/>
      <c r="K197" s="179"/>
      <c r="L197" s="179"/>
      <c r="M197" s="179"/>
      <c r="N197" s="179"/>
      <c r="O197" s="179"/>
      <c r="P197" s="179"/>
      <c r="Q197" s="179"/>
      <c r="R197" s="179"/>
      <c r="S197" s="179"/>
      <c r="T197" s="179"/>
      <c r="U197" s="179"/>
      <c r="V197" s="179"/>
      <c r="W197" s="179"/>
      <c r="X197" s="179"/>
      <c r="Y197" s="179"/>
      <c r="Z197" s="179"/>
    </row>
    <row r="198" spans="1:26" ht="20.25" customHeight="1" thickBot="1" x14ac:dyDescent="0.3">
      <c r="A198" s="267"/>
      <c r="B198" s="268"/>
      <c r="C198" s="269"/>
      <c r="D198" s="210" t="s">
        <v>5</v>
      </c>
      <c r="E198" s="213"/>
      <c r="F198" s="182"/>
      <c r="G198" s="180"/>
      <c r="H198" s="182"/>
      <c r="I198" s="180"/>
      <c r="J198" s="184"/>
      <c r="K198" s="179"/>
      <c r="L198" s="179"/>
      <c r="M198" s="179"/>
      <c r="N198" s="179"/>
      <c r="O198" s="179"/>
      <c r="P198" s="179"/>
      <c r="Q198" s="179"/>
      <c r="R198" s="179"/>
      <c r="S198" s="179"/>
      <c r="T198" s="179"/>
      <c r="U198" s="179"/>
      <c r="V198" s="179"/>
      <c r="W198" s="179"/>
      <c r="X198" s="179"/>
      <c r="Y198" s="179"/>
      <c r="Z198" s="179"/>
    </row>
    <row r="199" spans="1:26" ht="20.25" customHeight="1" thickBot="1" x14ac:dyDescent="0.3">
      <c r="A199" s="267"/>
      <c r="B199" s="268"/>
      <c r="C199" s="269"/>
      <c r="D199" s="210" t="s">
        <v>209</v>
      </c>
      <c r="E199" s="213">
        <v>0</v>
      </c>
      <c r="F199" s="182"/>
      <c r="G199" s="180">
        <v>0</v>
      </c>
      <c r="H199" s="182"/>
      <c r="I199" s="180">
        <v>0</v>
      </c>
      <c r="J199" s="184"/>
      <c r="K199" s="179"/>
      <c r="L199" s="179"/>
      <c r="M199" s="179"/>
      <c r="N199" s="179"/>
      <c r="O199" s="179"/>
      <c r="P199" s="179"/>
      <c r="Q199" s="179"/>
      <c r="R199" s="179"/>
      <c r="S199" s="179"/>
      <c r="T199" s="179"/>
      <c r="U199" s="179"/>
      <c r="V199" s="179"/>
      <c r="W199" s="179"/>
      <c r="X199" s="179"/>
      <c r="Y199" s="179"/>
      <c r="Z199" s="179"/>
    </row>
    <row r="200" spans="1:26" ht="20.25" customHeight="1" thickBot="1" x14ac:dyDescent="0.3">
      <c r="A200" s="267"/>
      <c r="B200" s="268"/>
      <c r="C200" s="269"/>
      <c r="D200" s="210" t="s">
        <v>6</v>
      </c>
      <c r="E200" s="214"/>
      <c r="F200" s="180"/>
      <c r="G200" s="182"/>
      <c r="H200" s="180"/>
      <c r="I200" s="182"/>
      <c r="J200" s="181"/>
      <c r="K200" s="179"/>
      <c r="L200" s="179"/>
      <c r="M200" s="179"/>
      <c r="N200" s="179"/>
      <c r="O200" s="179"/>
      <c r="P200" s="179"/>
      <c r="Q200" s="179"/>
      <c r="R200" s="179"/>
      <c r="S200" s="179"/>
      <c r="T200" s="179"/>
      <c r="U200" s="179"/>
      <c r="V200" s="179"/>
      <c r="W200" s="179"/>
      <c r="X200" s="179"/>
      <c r="Y200" s="179"/>
      <c r="Z200" s="179"/>
    </row>
    <row r="201" spans="1:26" ht="20.25" customHeight="1" thickBot="1" x14ac:dyDescent="0.3">
      <c r="A201" s="267"/>
      <c r="B201" s="268"/>
      <c r="C201" s="269"/>
      <c r="D201" s="210" t="s">
        <v>7</v>
      </c>
      <c r="E201" s="213"/>
      <c r="F201" s="180"/>
      <c r="G201" s="180"/>
      <c r="H201" s="180"/>
      <c r="I201" s="180"/>
      <c r="J201" s="181"/>
      <c r="K201" s="179"/>
      <c r="L201" s="179"/>
      <c r="M201" s="179"/>
      <c r="N201" s="179"/>
      <c r="O201" s="179"/>
      <c r="P201" s="179"/>
      <c r="Q201" s="179"/>
      <c r="R201" s="179"/>
      <c r="S201" s="179"/>
      <c r="T201" s="179"/>
      <c r="U201" s="179"/>
      <c r="V201" s="179"/>
      <c r="W201" s="179"/>
      <c r="X201" s="179"/>
      <c r="Y201" s="179"/>
      <c r="Z201" s="179"/>
    </row>
    <row r="202" spans="1:26" ht="20.25" customHeight="1" thickBot="1" x14ac:dyDescent="0.3">
      <c r="A202" s="267"/>
      <c r="B202" s="268"/>
      <c r="C202" s="269"/>
      <c r="D202" s="212" t="s">
        <v>210</v>
      </c>
      <c r="E202" s="214"/>
      <c r="F202" s="180">
        <v>0</v>
      </c>
      <c r="G202" s="182"/>
      <c r="H202" s="180">
        <v>0</v>
      </c>
      <c r="I202" s="182"/>
      <c r="J202" s="181">
        <v>0</v>
      </c>
      <c r="K202" s="179"/>
      <c r="L202" s="179"/>
      <c r="M202" s="179"/>
      <c r="N202" s="179"/>
      <c r="O202" s="179"/>
      <c r="P202" s="179"/>
      <c r="Q202" s="179"/>
      <c r="R202" s="179"/>
      <c r="S202" s="179"/>
      <c r="T202" s="179"/>
      <c r="U202" s="179"/>
      <c r="V202" s="179"/>
      <c r="W202" s="179"/>
      <c r="X202" s="179"/>
      <c r="Y202" s="179"/>
      <c r="Z202" s="179"/>
    </row>
    <row r="203" spans="1:26" ht="20.25" customHeight="1" thickBot="1" x14ac:dyDescent="0.3">
      <c r="A203" s="267"/>
      <c r="B203" s="268"/>
      <c r="C203" s="269"/>
      <c r="D203" s="212" t="s">
        <v>211</v>
      </c>
      <c r="E203" s="215"/>
      <c r="F203" s="11"/>
      <c r="G203" s="11"/>
      <c r="H203" s="11"/>
      <c r="I203" s="11"/>
      <c r="J203" s="12"/>
      <c r="K203" s="179"/>
      <c r="L203" s="179"/>
      <c r="M203" s="179"/>
      <c r="N203" s="179"/>
      <c r="O203" s="179"/>
      <c r="P203" s="179"/>
      <c r="Q203" s="179"/>
      <c r="R203" s="179"/>
      <c r="S203" s="179"/>
      <c r="T203" s="179"/>
      <c r="U203" s="179"/>
      <c r="V203" s="179"/>
      <c r="W203" s="179"/>
      <c r="X203" s="179"/>
      <c r="Y203" s="179"/>
      <c r="Z203" s="179"/>
    </row>
    <row r="204" spans="1:26" ht="20.25" customHeight="1" thickBot="1" x14ac:dyDescent="0.3">
      <c r="A204" s="267"/>
      <c r="B204" s="268"/>
      <c r="C204" s="269"/>
      <c r="D204" s="209" t="s">
        <v>212</v>
      </c>
      <c r="E204" s="59"/>
      <c r="F204" s="13"/>
      <c r="G204" s="13"/>
      <c r="H204" s="13"/>
      <c r="I204" s="13"/>
      <c r="J204" s="14"/>
      <c r="K204" s="179"/>
      <c r="L204" s="179"/>
      <c r="M204" s="179"/>
      <c r="N204" s="179"/>
      <c r="O204" s="179"/>
      <c r="P204" s="179"/>
      <c r="Q204" s="179"/>
      <c r="R204" s="179"/>
      <c r="S204" s="179"/>
      <c r="T204" s="179"/>
      <c r="U204" s="179"/>
      <c r="V204" s="179"/>
      <c r="W204" s="179"/>
      <c r="X204" s="179"/>
      <c r="Y204" s="179"/>
      <c r="Z204" s="179"/>
    </row>
    <row r="205" spans="1:26" ht="20.25" customHeight="1" thickBot="1" x14ac:dyDescent="0.3">
      <c r="A205" s="267">
        <v>28</v>
      </c>
      <c r="B205" s="268" t="s">
        <v>36</v>
      </c>
      <c r="C205" s="269" t="s">
        <v>79</v>
      </c>
      <c r="D205" s="210" t="s">
        <v>208</v>
      </c>
      <c r="E205" s="216"/>
      <c r="F205" s="185"/>
      <c r="G205" s="185"/>
      <c r="H205" s="185"/>
      <c r="I205" s="185"/>
      <c r="J205" s="186"/>
      <c r="K205" s="179"/>
      <c r="L205" s="179"/>
      <c r="M205" s="179"/>
      <c r="N205" s="179"/>
      <c r="O205" s="179"/>
      <c r="P205" s="179"/>
      <c r="Q205" s="179"/>
      <c r="R205" s="179"/>
      <c r="S205" s="179"/>
      <c r="T205" s="179"/>
      <c r="U205" s="179"/>
      <c r="V205" s="179"/>
      <c r="W205" s="179"/>
      <c r="X205" s="179"/>
      <c r="Y205" s="179"/>
      <c r="Z205" s="179"/>
    </row>
    <row r="206" spans="1:26" ht="20.25" customHeight="1" thickBot="1" x14ac:dyDescent="0.3">
      <c r="A206" s="267"/>
      <c r="B206" s="268"/>
      <c r="C206" s="269"/>
      <c r="D206" s="211" t="s">
        <v>86</v>
      </c>
      <c r="E206" s="214"/>
      <c r="F206" s="183"/>
      <c r="G206" s="182"/>
      <c r="H206" s="183"/>
      <c r="I206" s="182"/>
      <c r="J206" s="184"/>
    </row>
    <row r="207" spans="1:26" ht="20.25" customHeight="1" thickBot="1" x14ac:dyDescent="0.3">
      <c r="A207" s="267"/>
      <c r="B207" s="268"/>
      <c r="C207" s="269"/>
      <c r="D207" s="210" t="s">
        <v>5</v>
      </c>
      <c r="E207" s="213"/>
      <c r="F207" s="182"/>
      <c r="G207" s="180"/>
      <c r="H207" s="182"/>
      <c r="I207" s="180"/>
      <c r="J207" s="184"/>
    </row>
    <row r="208" spans="1:26" ht="20.25" customHeight="1" thickBot="1" x14ac:dyDescent="0.3">
      <c r="A208" s="267"/>
      <c r="B208" s="268"/>
      <c r="C208" s="269"/>
      <c r="D208" s="210" t="s">
        <v>209</v>
      </c>
      <c r="E208" s="213">
        <v>0</v>
      </c>
      <c r="F208" s="182"/>
      <c r="G208" s="180">
        <v>1</v>
      </c>
      <c r="H208" s="182"/>
      <c r="I208" s="180">
        <v>0</v>
      </c>
      <c r="J208" s="184"/>
    </row>
    <row r="209" spans="1:10" ht="20.25" customHeight="1" thickBot="1" x14ac:dyDescent="0.3">
      <c r="A209" s="267"/>
      <c r="B209" s="268"/>
      <c r="C209" s="269"/>
      <c r="D209" s="210" t="s">
        <v>6</v>
      </c>
      <c r="E209" s="214"/>
      <c r="F209" s="180"/>
      <c r="G209" s="182"/>
      <c r="H209" s="180"/>
      <c r="I209" s="182"/>
      <c r="J209" s="181"/>
    </row>
    <row r="210" spans="1:10" ht="20.25" customHeight="1" thickBot="1" x14ac:dyDescent="0.3">
      <c r="A210" s="267"/>
      <c r="B210" s="268"/>
      <c r="C210" s="269"/>
      <c r="D210" s="210" t="s">
        <v>7</v>
      </c>
      <c r="E210" s="213"/>
      <c r="F210" s="180"/>
      <c r="G210" s="180"/>
      <c r="H210" s="180"/>
      <c r="I210" s="180"/>
      <c r="J210" s="181"/>
    </row>
    <row r="211" spans="1:10" ht="20.25" customHeight="1" thickBot="1" x14ac:dyDescent="0.3">
      <c r="A211" s="267"/>
      <c r="B211" s="268"/>
      <c r="C211" s="269"/>
      <c r="D211" s="210" t="s">
        <v>210</v>
      </c>
      <c r="E211" s="214"/>
      <c r="F211" s="180">
        <v>0</v>
      </c>
      <c r="G211" s="182"/>
      <c r="H211" s="180">
        <v>0</v>
      </c>
      <c r="I211" s="182"/>
      <c r="J211" s="181">
        <v>0</v>
      </c>
    </row>
    <row r="212" spans="1:10" ht="20.25" customHeight="1" thickBot="1" x14ac:dyDescent="0.3">
      <c r="A212" s="267"/>
      <c r="B212" s="268"/>
      <c r="C212" s="269"/>
      <c r="D212" s="212" t="s">
        <v>211</v>
      </c>
      <c r="E212" s="215"/>
      <c r="F212" s="11"/>
      <c r="G212" s="11"/>
      <c r="H212" s="11"/>
      <c r="I212" s="11"/>
      <c r="J212" s="12"/>
    </row>
    <row r="213" spans="1:10" ht="20.25" customHeight="1" thickBot="1" x14ac:dyDescent="0.3">
      <c r="A213" s="267"/>
      <c r="B213" s="268"/>
      <c r="C213" s="269"/>
      <c r="D213" s="209" t="s">
        <v>212</v>
      </c>
      <c r="E213" s="59"/>
      <c r="F213" s="13"/>
      <c r="G213" s="13"/>
      <c r="H213" s="13"/>
      <c r="I213" s="13"/>
      <c r="J213" s="14"/>
    </row>
    <row r="214" spans="1:10" ht="20.25" customHeight="1" thickBot="1" x14ac:dyDescent="0.3">
      <c r="A214" s="271" t="s">
        <v>47</v>
      </c>
      <c r="B214" s="271"/>
      <c r="C214" s="271"/>
      <c r="D214" s="271"/>
      <c r="E214" s="271"/>
      <c r="F214" s="271"/>
      <c r="G214" s="271"/>
      <c r="H214" s="271"/>
      <c r="I214" s="271"/>
      <c r="J214" s="271"/>
    </row>
    <row r="215" spans="1:10" ht="20.25" customHeight="1" thickBot="1" x14ac:dyDescent="0.3">
      <c r="A215" s="272">
        <v>29</v>
      </c>
      <c r="B215" s="273" t="s">
        <v>37</v>
      </c>
      <c r="C215" s="274" t="s">
        <v>50</v>
      </c>
      <c r="D215" s="211" t="s">
        <v>208</v>
      </c>
      <c r="E215" s="216"/>
      <c r="F215" s="185"/>
      <c r="G215" s="185"/>
      <c r="H215" s="185"/>
      <c r="I215" s="185"/>
      <c r="J215" s="186"/>
    </row>
    <row r="216" spans="1:10" ht="20.25" customHeight="1" thickBot="1" x14ac:dyDescent="0.3">
      <c r="A216" s="272"/>
      <c r="B216" s="273"/>
      <c r="C216" s="274"/>
      <c r="D216" s="211" t="s">
        <v>86</v>
      </c>
      <c r="E216" s="214"/>
      <c r="F216" s="183"/>
      <c r="G216" s="182"/>
      <c r="H216" s="183"/>
      <c r="I216" s="182"/>
      <c r="J216" s="184"/>
    </row>
    <row r="217" spans="1:10" ht="20.25" customHeight="1" thickBot="1" x14ac:dyDescent="0.3">
      <c r="A217" s="272"/>
      <c r="B217" s="273"/>
      <c r="C217" s="274"/>
      <c r="D217" s="210" t="s">
        <v>5</v>
      </c>
      <c r="E217" s="213"/>
      <c r="F217" s="182"/>
      <c r="G217" s="180"/>
      <c r="H217" s="182"/>
      <c r="I217" s="180"/>
      <c r="J217" s="184"/>
    </row>
    <row r="218" spans="1:10" ht="20.25" customHeight="1" thickBot="1" x14ac:dyDescent="0.3">
      <c r="A218" s="272"/>
      <c r="B218" s="273"/>
      <c r="C218" s="274"/>
      <c r="D218" s="210" t="s">
        <v>209</v>
      </c>
      <c r="E218" s="213">
        <v>0</v>
      </c>
      <c r="F218" s="182"/>
      <c r="G218" s="180">
        <v>0</v>
      </c>
      <c r="H218" s="182"/>
      <c r="I218" s="180">
        <v>0</v>
      </c>
      <c r="J218" s="184"/>
    </row>
    <row r="219" spans="1:10" ht="20.25" customHeight="1" thickBot="1" x14ac:dyDescent="0.3">
      <c r="A219" s="272"/>
      <c r="B219" s="273"/>
      <c r="C219" s="274"/>
      <c r="D219" s="210" t="s">
        <v>6</v>
      </c>
      <c r="E219" s="214"/>
      <c r="F219" s="180"/>
      <c r="G219" s="182"/>
      <c r="H219" s="180"/>
      <c r="I219" s="182"/>
      <c r="J219" s="181"/>
    </row>
    <row r="220" spans="1:10" ht="20.25" customHeight="1" thickBot="1" x14ac:dyDescent="0.3">
      <c r="A220" s="272"/>
      <c r="B220" s="273"/>
      <c r="C220" s="274"/>
      <c r="D220" s="210" t="s">
        <v>7</v>
      </c>
      <c r="E220" s="213"/>
      <c r="F220" s="180"/>
      <c r="G220" s="180"/>
      <c r="H220" s="180"/>
      <c r="I220" s="180"/>
      <c r="J220" s="181"/>
    </row>
    <row r="221" spans="1:10" ht="20.25" customHeight="1" thickBot="1" x14ac:dyDescent="0.3">
      <c r="A221" s="272"/>
      <c r="B221" s="273"/>
      <c r="C221" s="274"/>
      <c r="D221" s="212" t="s">
        <v>210</v>
      </c>
      <c r="E221" s="214"/>
      <c r="F221" s="180">
        <v>0</v>
      </c>
      <c r="G221" s="182"/>
      <c r="H221" s="180">
        <v>0</v>
      </c>
      <c r="I221" s="182"/>
      <c r="J221" s="181">
        <v>0</v>
      </c>
    </row>
    <row r="222" spans="1:10" ht="20.25" customHeight="1" thickBot="1" x14ac:dyDescent="0.3">
      <c r="A222" s="272"/>
      <c r="B222" s="273"/>
      <c r="C222" s="274"/>
      <c r="D222" s="212" t="s">
        <v>211</v>
      </c>
      <c r="E222" s="215"/>
      <c r="F222" s="11"/>
      <c r="G222" s="11"/>
      <c r="H222" s="11"/>
      <c r="I222" s="11"/>
      <c r="J222" s="12"/>
    </row>
    <row r="223" spans="1:10" ht="20.25" customHeight="1" thickBot="1" x14ac:dyDescent="0.3">
      <c r="A223" s="272"/>
      <c r="B223" s="273"/>
      <c r="C223" s="274"/>
      <c r="D223" s="209" t="s">
        <v>212</v>
      </c>
      <c r="E223" s="59"/>
      <c r="F223" s="13"/>
      <c r="G223" s="13"/>
      <c r="H223" s="13"/>
      <c r="I223" s="13"/>
      <c r="J223" s="14"/>
    </row>
    <row r="224" spans="1:10" ht="20.25" customHeight="1" thickBot="1" x14ac:dyDescent="0.3">
      <c r="A224" s="267">
        <v>30</v>
      </c>
      <c r="B224" s="268" t="s">
        <v>38</v>
      </c>
      <c r="C224" s="269" t="s">
        <v>49</v>
      </c>
      <c r="D224" s="211" t="s">
        <v>208</v>
      </c>
      <c r="E224" s="216"/>
      <c r="F224" s="185"/>
      <c r="G224" s="185"/>
      <c r="H224" s="185"/>
      <c r="I224" s="185"/>
      <c r="J224" s="186"/>
    </row>
    <row r="225" spans="1:10" ht="20.25" customHeight="1" thickBot="1" x14ac:dyDescent="0.3">
      <c r="A225" s="267"/>
      <c r="B225" s="268"/>
      <c r="C225" s="269"/>
      <c r="D225" s="211" t="s">
        <v>86</v>
      </c>
      <c r="E225" s="214"/>
      <c r="F225" s="183"/>
      <c r="G225" s="182"/>
      <c r="H225" s="183"/>
      <c r="I225" s="182"/>
      <c r="J225" s="184"/>
    </row>
    <row r="226" spans="1:10" ht="20.25" customHeight="1" thickBot="1" x14ac:dyDescent="0.3">
      <c r="A226" s="267"/>
      <c r="B226" s="268"/>
      <c r="C226" s="269"/>
      <c r="D226" s="210" t="s">
        <v>5</v>
      </c>
      <c r="E226" s="213"/>
      <c r="F226" s="182"/>
      <c r="G226" s="180"/>
      <c r="H226" s="182"/>
      <c r="I226" s="180"/>
      <c r="J226" s="184"/>
    </row>
    <row r="227" spans="1:10" ht="20.25" customHeight="1" thickBot="1" x14ac:dyDescent="0.3">
      <c r="A227" s="267"/>
      <c r="B227" s="268"/>
      <c r="C227" s="269"/>
      <c r="D227" s="210" t="s">
        <v>209</v>
      </c>
      <c r="E227" s="213">
        <v>0</v>
      </c>
      <c r="F227" s="182"/>
      <c r="G227" s="180">
        <v>0</v>
      </c>
      <c r="H227" s="182"/>
      <c r="I227" s="180">
        <v>0</v>
      </c>
      <c r="J227" s="184"/>
    </row>
    <row r="228" spans="1:10" ht="20.25" customHeight="1" thickBot="1" x14ac:dyDescent="0.3">
      <c r="A228" s="267"/>
      <c r="B228" s="268"/>
      <c r="C228" s="269"/>
      <c r="D228" s="210" t="s">
        <v>6</v>
      </c>
      <c r="E228" s="214"/>
      <c r="F228" s="180"/>
      <c r="G228" s="182"/>
      <c r="H228" s="180"/>
      <c r="I228" s="182"/>
      <c r="J228" s="181"/>
    </row>
    <row r="229" spans="1:10" ht="20.25" customHeight="1" thickBot="1" x14ac:dyDescent="0.3">
      <c r="A229" s="267"/>
      <c r="B229" s="268"/>
      <c r="C229" s="269"/>
      <c r="D229" s="210" t="s">
        <v>7</v>
      </c>
      <c r="E229" s="213"/>
      <c r="F229" s="180"/>
      <c r="G229" s="180"/>
      <c r="H229" s="180"/>
      <c r="I229" s="180"/>
      <c r="J229" s="181"/>
    </row>
    <row r="230" spans="1:10" ht="20.25" customHeight="1" thickBot="1" x14ac:dyDescent="0.3">
      <c r="A230" s="267"/>
      <c r="B230" s="268"/>
      <c r="C230" s="269"/>
      <c r="D230" s="212" t="s">
        <v>210</v>
      </c>
      <c r="E230" s="214"/>
      <c r="F230" s="180">
        <v>0</v>
      </c>
      <c r="G230" s="182"/>
      <c r="H230" s="180">
        <v>0</v>
      </c>
      <c r="I230" s="182"/>
      <c r="J230" s="181">
        <v>0</v>
      </c>
    </row>
    <row r="231" spans="1:10" ht="20.25" customHeight="1" thickBot="1" x14ac:dyDescent="0.3">
      <c r="A231" s="267"/>
      <c r="B231" s="268"/>
      <c r="C231" s="269"/>
      <c r="D231" s="212" t="s">
        <v>211</v>
      </c>
      <c r="E231" s="215"/>
      <c r="F231" s="11"/>
      <c r="G231" s="11"/>
      <c r="H231" s="11"/>
      <c r="I231" s="11"/>
      <c r="J231" s="12"/>
    </row>
    <row r="232" spans="1:10" ht="20.25" customHeight="1" thickBot="1" x14ac:dyDescent="0.3">
      <c r="A232" s="267"/>
      <c r="B232" s="268"/>
      <c r="C232" s="269"/>
      <c r="D232" s="209" t="s">
        <v>212</v>
      </c>
      <c r="E232" s="59"/>
      <c r="F232" s="13"/>
      <c r="G232" s="13"/>
      <c r="H232" s="13"/>
      <c r="I232" s="13"/>
      <c r="J232" s="14"/>
    </row>
    <row r="233" spans="1:10" ht="20.25" customHeight="1" thickBot="1" x14ac:dyDescent="0.3">
      <c r="A233" s="267">
        <v>31</v>
      </c>
      <c r="B233" s="268" t="s">
        <v>39</v>
      </c>
      <c r="C233" s="269" t="s">
        <v>80</v>
      </c>
      <c r="D233" s="211" t="s">
        <v>208</v>
      </c>
      <c r="E233" s="216"/>
      <c r="F233" s="185"/>
      <c r="G233" s="185"/>
      <c r="H233" s="185"/>
      <c r="I233" s="185"/>
      <c r="J233" s="186"/>
    </row>
    <row r="234" spans="1:10" ht="20.25" customHeight="1" thickBot="1" x14ac:dyDescent="0.3">
      <c r="A234" s="267"/>
      <c r="B234" s="268"/>
      <c r="C234" s="269"/>
      <c r="D234" s="211" t="s">
        <v>86</v>
      </c>
      <c r="E234" s="214"/>
      <c r="F234" s="183"/>
      <c r="G234" s="182"/>
      <c r="H234" s="183"/>
      <c r="I234" s="182"/>
      <c r="J234" s="184"/>
    </row>
    <row r="235" spans="1:10" ht="20.25" customHeight="1" thickBot="1" x14ac:dyDescent="0.3">
      <c r="A235" s="267"/>
      <c r="B235" s="268"/>
      <c r="C235" s="269"/>
      <c r="D235" s="210" t="s">
        <v>5</v>
      </c>
      <c r="E235" s="213"/>
      <c r="F235" s="182"/>
      <c r="G235" s="180"/>
      <c r="H235" s="182"/>
      <c r="I235" s="180"/>
      <c r="J235" s="184"/>
    </row>
    <row r="236" spans="1:10" ht="20.25" customHeight="1" thickBot="1" x14ac:dyDescent="0.3">
      <c r="A236" s="267"/>
      <c r="B236" s="268"/>
      <c r="C236" s="269"/>
      <c r="D236" s="210" t="s">
        <v>209</v>
      </c>
      <c r="E236" s="213">
        <v>0</v>
      </c>
      <c r="F236" s="182"/>
      <c r="G236" s="180">
        <v>0</v>
      </c>
      <c r="H236" s="182"/>
      <c r="I236" s="180">
        <v>0</v>
      </c>
      <c r="J236" s="184"/>
    </row>
    <row r="237" spans="1:10" ht="20.25" customHeight="1" thickBot="1" x14ac:dyDescent="0.3">
      <c r="A237" s="267"/>
      <c r="B237" s="268"/>
      <c r="C237" s="269"/>
      <c r="D237" s="210" t="s">
        <v>6</v>
      </c>
      <c r="E237" s="214"/>
      <c r="F237" s="180"/>
      <c r="G237" s="182"/>
      <c r="H237" s="180"/>
      <c r="I237" s="182"/>
      <c r="J237" s="181"/>
    </row>
    <row r="238" spans="1:10" ht="20.25" customHeight="1" thickBot="1" x14ac:dyDescent="0.3">
      <c r="A238" s="267"/>
      <c r="B238" s="268"/>
      <c r="C238" s="269"/>
      <c r="D238" s="210" t="s">
        <v>7</v>
      </c>
      <c r="E238" s="213"/>
      <c r="F238" s="180"/>
      <c r="G238" s="180"/>
      <c r="H238" s="180"/>
      <c r="I238" s="180"/>
      <c r="J238" s="181"/>
    </row>
    <row r="239" spans="1:10" ht="20.25" customHeight="1" thickBot="1" x14ac:dyDescent="0.3">
      <c r="A239" s="267"/>
      <c r="B239" s="268"/>
      <c r="C239" s="269"/>
      <c r="D239" s="212" t="s">
        <v>210</v>
      </c>
      <c r="E239" s="214"/>
      <c r="F239" s="180">
        <v>0</v>
      </c>
      <c r="G239" s="182"/>
      <c r="H239" s="180">
        <v>0</v>
      </c>
      <c r="I239" s="182"/>
      <c r="J239" s="181">
        <v>0</v>
      </c>
    </row>
    <row r="240" spans="1:10" ht="20.25" customHeight="1" thickBot="1" x14ac:dyDescent="0.3">
      <c r="A240" s="267"/>
      <c r="B240" s="268"/>
      <c r="C240" s="269"/>
      <c r="D240" s="212" t="s">
        <v>211</v>
      </c>
      <c r="E240" s="215"/>
      <c r="F240" s="11"/>
      <c r="G240" s="11"/>
      <c r="H240" s="11"/>
      <c r="I240" s="11"/>
      <c r="J240" s="12"/>
    </row>
    <row r="241" spans="1:10" ht="20.25" customHeight="1" thickBot="1" x14ac:dyDescent="0.3">
      <c r="A241" s="267"/>
      <c r="B241" s="268"/>
      <c r="C241" s="269"/>
      <c r="D241" s="209" t="s">
        <v>212</v>
      </c>
      <c r="E241" s="59"/>
      <c r="F241" s="13"/>
      <c r="G241" s="13"/>
      <c r="H241" s="13"/>
      <c r="I241" s="13"/>
      <c r="J241" s="14"/>
    </row>
    <row r="242" spans="1:10" ht="20.25" customHeight="1" thickBot="1" x14ac:dyDescent="0.3">
      <c r="A242" s="267">
        <v>32</v>
      </c>
      <c r="B242" s="268" t="s">
        <v>40</v>
      </c>
      <c r="C242" s="269" t="s">
        <v>48</v>
      </c>
      <c r="D242" s="211" t="s">
        <v>208</v>
      </c>
      <c r="E242" s="216"/>
      <c r="F242" s="185"/>
      <c r="G242" s="185"/>
      <c r="H242" s="185"/>
      <c r="I242" s="185"/>
      <c r="J242" s="186"/>
    </row>
    <row r="243" spans="1:10" ht="20.25" customHeight="1" thickBot="1" x14ac:dyDescent="0.3">
      <c r="A243" s="267"/>
      <c r="B243" s="268"/>
      <c r="C243" s="269"/>
      <c r="D243" s="211" t="s">
        <v>86</v>
      </c>
      <c r="E243" s="214"/>
      <c r="F243" s="183"/>
      <c r="G243" s="182"/>
      <c r="H243" s="183"/>
      <c r="I243" s="182"/>
      <c r="J243" s="184"/>
    </row>
    <row r="244" spans="1:10" ht="20.25" customHeight="1" thickBot="1" x14ac:dyDescent="0.3">
      <c r="A244" s="267"/>
      <c r="B244" s="268"/>
      <c r="C244" s="269"/>
      <c r="D244" s="210" t="s">
        <v>5</v>
      </c>
      <c r="E244" s="213"/>
      <c r="F244" s="182"/>
      <c r="G244" s="180"/>
      <c r="H244" s="182"/>
      <c r="I244" s="180"/>
      <c r="J244" s="184"/>
    </row>
    <row r="245" spans="1:10" ht="20.25" customHeight="1" thickBot="1" x14ac:dyDescent="0.3">
      <c r="A245" s="267"/>
      <c r="B245" s="268"/>
      <c r="C245" s="269"/>
      <c r="D245" s="210" t="s">
        <v>209</v>
      </c>
      <c r="E245" s="213">
        <v>0</v>
      </c>
      <c r="F245" s="182"/>
      <c r="G245" s="180">
        <v>0</v>
      </c>
      <c r="H245" s="182"/>
      <c r="I245" s="180">
        <v>0</v>
      </c>
      <c r="J245" s="184"/>
    </row>
    <row r="246" spans="1:10" ht="20.25" customHeight="1" thickBot="1" x14ac:dyDescent="0.3">
      <c r="A246" s="267"/>
      <c r="B246" s="268"/>
      <c r="C246" s="269"/>
      <c r="D246" s="210" t="s">
        <v>6</v>
      </c>
      <c r="E246" s="214"/>
      <c r="F246" s="180"/>
      <c r="G246" s="182"/>
      <c r="H246" s="180"/>
      <c r="I246" s="182"/>
      <c r="J246" s="181"/>
    </row>
    <row r="247" spans="1:10" ht="20.25" customHeight="1" thickBot="1" x14ac:dyDescent="0.3">
      <c r="A247" s="267"/>
      <c r="B247" s="268"/>
      <c r="C247" s="269"/>
      <c r="D247" s="210" t="s">
        <v>7</v>
      </c>
      <c r="E247" s="213"/>
      <c r="F247" s="180"/>
      <c r="G247" s="180"/>
      <c r="H247" s="180"/>
      <c r="I247" s="180"/>
      <c r="J247" s="181"/>
    </row>
    <row r="248" spans="1:10" ht="20.25" customHeight="1" thickBot="1" x14ac:dyDescent="0.3">
      <c r="A248" s="267"/>
      <c r="B248" s="268"/>
      <c r="C248" s="269"/>
      <c r="D248" s="212" t="s">
        <v>210</v>
      </c>
      <c r="E248" s="214"/>
      <c r="F248" s="180">
        <v>0</v>
      </c>
      <c r="G248" s="182"/>
      <c r="H248" s="180">
        <v>0</v>
      </c>
      <c r="I248" s="182"/>
      <c r="J248" s="181">
        <v>0</v>
      </c>
    </row>
    <row r="249" spans="1:10" ht="20.25" customHeight="1" thickBot="1" x14ac:dyDescent="0.3">
      <c r="A249" s="267"/>
      <c r="B249" s="268"/>
      <c r="C249" s="269"/>
      <c r="D249" s="212" t="s">
        <v>211</v>
      </c>
      <c r="E249" s="215"/>
      <c r="F249" s="11"/>
      <c r="G249" s="11"/>
      <c r="H249" s="11"/>
      <c r="I249" s="11"/>
      <c r="J249" s="12"/>
    </row>
    <row r="250" spans="1:10" ht="20.25" customHeight="1" thickBot="1" x14ac:dyDescent="0.3">
      <c r="A250" s="267"/>
      <c r="B250" s="268"/>
      <c r="C250" s="269"/>
      <c r="D250" s="209" t="s">
        <v>212</v>
      </c>
      <c r="E250" s="59"/>
      <c r="F250" s="13"/>
      <c r="G250" s="13"/>
      <c r="H250" s="13"/>
      <c r="I250" s="13"/>
      <c r="J250" s="14"/>
    </row>
    <row r="251" spans="1:10" ht="20.25" customHeight="1" thickBot="1" x14ac:dyDescent="0.3">
      <c r="A251" s="267">
        <v>33</v>
      </c>
      <c r="B251" s="268" t="s">
        <v>41</v>
      </c>
      <c r="C251" s="269" t="s">
        <v>51</v>
      </c>
      <c r="D251" s="211" t="s">
        <v>208</v>
      </c>
      <c r="E251" s="216"/>
      <c r="F251" s="185"/>
      <c r="G251" s="185"/>
      <c r="H251" s="185"/>
      <c r="I251" s="185"/>
      <c r="J251" s="186"/>
    </row>
    <row r="252" spans="1:10" ht="20.25" customHeight="1" thickBot="1" x14ac:dyDescent="0.3">
      <c r="A252" s="267"/>
      <c r="B252" s="268"/>
      <c r="C252" s="269"/>
      <c r="D252" s="211" t="s">
        <v>86</v>
      </c>
      <c r="E252" s="214"/>
      <c r="F252" s="183"/>
      <c r="G252" s="182"/>
      <c r="H252" s="183"/>
      <c r="I252" s="182"/>
      <c r="J252" s="184"/>
    </row>
    <row r="253" spans="1:10" ht="20.25" customHeight="1" thickBot="1" x14ac:dyDescent="0.3">
      <c r="A253" s="267"/>
      <c r="B253" s="268"/>
      <c r="C253" s="269"/>
      <c r="D253" s="210" t="s">
        <v>5</v>
      </c>
      <c r="E253" s="213"/>
      <c r="F253" s="182"/>
      <c r="G253" s="180"/>
      <c r="H253" s="182"/>
      <c r="I253" s="180"/>
      <c r="J253" s="184"/>
    </row>
    <row r="254" spans="1:10" ht="20.25" customHeight="1" thickBot="1" x14ac:dyDescent="0.3">
      <c r="A254" s="267"/>
      <c r="B254" s="268"/>
      <c r="C254" s="269"/>
      <c r="D254" s="210" t="s">
        <v>209</v>
      </c>
      <c r="E254" s="213">
        <v>0</v>
      </c>
      <c r="F254" s="182"/>
      <c r="G254" s="180">
        <v>0</v>
      </c>
      <c r="H254" s="182"/>
      <c r="I254" s="180">
        <v>0</v>
      </c>
      <c r="J254" s="184"/>
    </row>
    <row r="255" spans="1:10" ht="20.25" customHeight="1" thickBot="1" x14ac:dyDescent="0.3">
      <c r="A255" s="267"/>
      <c r="B255" s="268"/>
      <c r="C255" s="269"/>
      <c r="D255" s="210" t="s">
        <v>6</v>
      </c>
      <c r="E255" s="214"/>
      <c r="F255" s="180"/>
      <c r="G255" s="182"/>
      <c r="H255" s="180"/>
      <c r="I255" s="182"/>
      <c r="J255" s="181"/>
    </row>
    <row r="256" spans="1:10" ht="20.25" customHeight="1" thickBot="1" x14ac:dyDescent="0.3">
      <c r="A256" s="267"/>
      <c r="B256" s="268"/>
      <c r="C256" s="269"/>
      <c r="D256" s="210" t="s">
        <v>7</v>
      </c>
      <c r="E256" s="213"/>
      <c r="F256" s="180"/>
      <c r="G256" s="180"/>
      <c r="H256" s="180"/>
      <c r="I256" s="180"/>
      <c r="J256" s="181"/>
    </row>
    <row r="257" spans="1:10" ht="20.25" customHeight="1" thickBot="1" x14ac:dyDescent="0.3">
      <c r="A257" s="267"/>
      <c r="B257" s="268"/>
      <c r="C257" s="269"/>
      <c r="D257" s="212" t="s">
        <v>210</v>
      </c>
      <c r="E257" s="214"/>
      <c r="F257" s="180">
        <v>0</v>
      </c>
      <c r="G257" s="182"/>
      <c r="H257" s="180">
        <v>0</v>
      </c>
      <c r="I257" s="182"/>
      <c r="J257" s="181">
        <v>0</v>
      </c>
    </row>
    <row r="258" spans="1:10" ht="20.25" customHeight="1" thickBot="1" x14ac:dyDescent="0.3">
      <c r="A258" s="267"/>
      <c r="B258" s="268"/>
      <c r="C258" s="269"/>
      <c r="D258" s="212" t="s">
        <v>211</v>
      </c>
      <c r="E258" s="215"/>
      <c r="F258" s="11"/>
      <c r="G258" s="11"/>
      <c r="H258" s="11"/>
      <c r="I258" s="11"/>
      <c r="J258" s="12"/>
    </row>
    <row r="259" spans="1:10" ht="20.25" customHeight="1" thickBot="1" x14ac:dyDescent="0.3">
      <c r="A259" s="267"/>
      <c r="B259" s="268"/>
      <c r="C259" s="269"/>
      <c r="D259" s="209" t="s">
        <v>212</v>
      </c>
      <c r="E259" s="59"/>
      <c r="F259" s="13"/>
      <c r="G259" s="13"/>
      <c r="H259" s="13"/>
      <c r="I259" s="13"/>
      <c r="J259" s="14"/>
    </row>
    <row r="260" spans="1:10" ht="20.25" customHeight="1" thickBot="1" x14ac:dyDescent="0.3">
      <c r="A260" s="267">
        <v>34</v>
      </c>
      <c r="B260" s="268" t="s">
        <v>42</v>
      </c>
      <c r="C260" s="269" t="s">
        <v>217</v>
      </c>
      <c r="D260" s="211" t="s">
        <v>208</v>
      </c>
      <c r="E260" s="216"/>
      <c r="F260" s="185"/>
      <c r="G260" s="185"/>
      <c r="H260" s="185"/>
      <c r="I260" s="185"/>
      <c r="J260" s="186"/>
    </row>
    <row r="261" spans="1:10" ht="20.25" customHeight="1" thickBot="1" x14ac:dyDescent="0.3">
      <c r="A261" s="267"/>
      <c r="B261" s="268"/>
      <c r="C261" s="269"/>
      <c r="D261" s="211" t="s">
        <v>86</v>
      </c>
      <c r="E261" s="214"/>
      <c r="F261" s="183"/>
      <c r="G261" s="182"/>
      <c r="H261" s="183"/>
      <c r="I261" s="182"/>
      <c r="J261" s="184"/>
    </row>
    <row r="262" spans="1:10" ht="20.25" customHeight="1" thickBot="1" x14ac:dyDescent="0.3">
      <c r="A262" s="267"/>
      <c r="B262" s="268"/>
      <c r="C262" s="269"/>
      <c r="D262" s="210" t="s">
        <v>5</v>
      </c>
      <c r="E262" s="213"/>
      <c r="F262" s="182"/>
      <c r="G262" s="180"/>
      <c r="H262" s="182"/>
      <c r="I262" s="180"/>
      <c r="J262" s="184"/>
    </row>
    <row r="263" spans="1:10" ht="20.25" customHeight="1" thickBot="1" x14ac:dyDescent="0.3">
      <c r="A263" s="267"/>
      <c r="B263" s="268"/>
      <c r="C263" s="269"/>
      <c r="D263" s="210" t="s">
        <v>209</v>
      </c>
      <c r="E263" s="213">
        <v>0</v>
      </c>
      <c r="F263" s="182"/>
      <c r="G263" s="180">
        <v>0</v>
      </c>
      <c r="H263" s="182"/>
      <c r="I263" s="180">
        <v>0</v>
      </c>
      <c r="J263" s="184"/>
    </row>
    <row r="264" spans="1:10" ht="20.25" customHeight="1" thickBot="1" x14ac:dyDescent="0.3">
      <c r="A264" s="267"/>
      <c r="B264" s="268"/>
      <c r="C264" s="269"/>
      <c r="D264" s="210" t="s">
        <v>6</v>
      </c>
      <c r="E264" s="214"/>
      <c r="F264" s="180"/>
      <c r="G264" s="182"/>
      <c r="H264" s="180"/>
      <c r="I264" s="182"/>
      <c r="J264" s="181"/>
    </row>
    <row r="265" spans="1:10" ht="20.25" customHeight="1" thickBot="1" x14ac:dyDescent="0.3">
      <c r="A265" s="267"/>
      <c r="B265" s="268"/>
      <c r="C265" s="269"/>
      <c r="D265" s="210" t="s">
        <v>7</v>
      </c>
      <c r="E265" s="213"/>
      <c r="F265" s="180"/>
      <c r="G265" s="180"/>
      <c r="H265" s="180"/>
      <c r="I265" s="180"/>
      <c r="J265" s="181"/>
    </row>
    <row r="266" spans="1:10" ht="20.25" customHeight="1" thickBot="1" x14ac:dyDescent="0.3">
      <c r="A266" s="267"/>
      <c r="B266" s="268"/>
      <c r="C266" s="269"/>
      <c r="D266" s="212" t="s">
        <v>210</v>
      </c>
      <c r="E266" s="214"/>
      <c r="F266" s="180">
        <v>0</v>
      </c>
      <c r="G266" s="182"/>
      <c r="H266" s="180">
        <v>0</v>
      </c>
      <c r="I266" s="182"/>
      <c r="J266" s="181">
        <v>0</v>
      </c>
    </row>
    <row r="267" spans="1:10" ht="20.25" customHeight="1" thickBot="1" x14ac:dyDescent="0.3">
      <c r="A267" s="267"/>
      <c r="B267" s="268"/>
      <c r="C267" s="269"/>
      <c r="D267" s="212" t="s">
        <v>211</v>
      </c>
      <c r="E267" s="215"/>
      <c r="F267" s="11"/>
      <c r="G267" s="11"/>
      <c r="H267" s="11"/>
      <c r="I267" s="11"/>
      <c r="J267" s="12"/>
    </row>
    <row r="268" spans="1:10" ht="20.25" customHeight="1" thickBot="1" x14ac:dyDescent="0.3">
      <c r="A268" s="267"/>
      <c r="B268" s="268"/>
      <c r="C268" s="269"/>
      <c r="D268" s="209" t="s">
        <v>212</v>
      </c>
      <c r="E268" s="59"/>
      <c r="F268" s="13"/>
      <c r="G268" s="13"/>
      <c r="H268" s="13"/>
      <c r="I268" s="13"/>
      <c r="J268" s="14"/>
    </row>
    <row r="269" spans="1:10" ht="20.25" customHeight="1" thickBot="1" x14ac:dyDescent="0.3">
      <c r="A269" s="267">
        <v>35</v>
      </c>
      <c r="B269" s="268" t="s">
        <v>43</v>
      </c>
      <c r="C269" s="269" t="s">
        <v>57</v>
      </c>
      <c r="D269" s="211" t="s">
        <v>208</v>
      </c>
      <c r="E269" s="216"/>
      <c r="F269" s="185"/>
      <c r="G269" s="185"/>
      <c r="H269" s="185"/>
      <c r="I269" s="185"/>
      <c r="J269" s="186"/>
    </row>
    <row r="270" spans="1:10" ht="20.25" customHeight="1" thickBot="1" x14ac:dyDescent="0.3">
      <c r="A270" s="267"/>
      <c r="B270" s="268"/>
      <c r="C270" s="269"/>
      <c r="D270" s="211" t="s">
        <v>86</v>
      </c>
      <c r="E270" s="214"/>
      <c r="F270" s="183"/>
      <c r="G270" s="182"/>
      <c r="H270" s="183"/>
      <c r="I270" s="182"/>
      <c r="J270" s="184"/>
    </row>
    <row r="271" spans="1:10" ht="20.25" customHeight="1" thickBot="1" x14ac:dyDescent="0.3">
      <c r="A271" s="267"/>
      <c r="B271" s="268"/>
      <c r="C271" s="269"/>
      <c r="D271" s="210" t="s">
        <v>5</v>
      </c>
      <c r="E271" s="213"/>
      <c r="F271" s="182"/>
      <c r="G271" s="180"/>
      <c r="H271" s="182"/>
      <c r="I271" s="180"/>
      <c r="J271" s="184"/>
    </row>
    <row r="272" spans="1:10" ht="20.25" customHeight="1" thickBot="1" x14ac:dyDescent="0.3">
      <c r="A272" s="267"/>
      <c r="B272" s="268"/>
      <c r="C272" s="269"/>
      <c r="D272" s="210" t="s">
        <v>209</v>
      </c>
      <c r="E272" s="213">
        <v>0</v>
      </c>
      <c r="F272" s="182"/>
      <c r="G272" s="180">
        <v>0</v>
      </c>
      <c r="H272" s="182"/>
      <c r="I272" s="180">
        <v>0</v>
      </c>
      <c r="J272" s="184"/>
    </row>
    <row r="273" spans="1:10" ht="20.25" customHeight="1" thickBot="1" x14ac:dyDescent="0.3">
      <c r="A273" s="267"/>
      <c r="B273" s="268"/>
      <c r="C273" s="269"/>
      <c r="D273" s="210" t="s">
        <v>6</v>
      </c>
      <c r="E273" s="214"/>
      <c r="F273" s="180"/>
      <c r="G273" s="182"/>
      <c r="H273" s="180"/>
      <c r="I273" s="182"/>
      <c r="J273" s="181"/>
    </row>
    <row r="274" spans="1:10" ht="20.25" customHeight="1" thickBot="1" x14ac:dyDescent="0.3">
      <c r="A274" s="267"/>
      <c r="B274" s="268"/>
      <c r="C274" s="269"/>
      <c r="D274" s="210" t="s">
        <v>7</v>
      </c>
      <c r="E274" s="213"/>
      <c r="F274" s="180"/>
      <c r="G274" s="180"/>
      <c r="H274" s="180"/>
      <c r="I274" s="180"/>
      <c r="J274" s="181"/>
    </row>
    <row r="275" spans="1:10" ht="20.25" customHeight="1" thickBot="1" x14ac:dyDescent="0.3">
      <c r="A275" s="267"/>
      <c r="B275" s="268"/>
      <c r="C275" s="269"/>
      <c r="D275" s="212" t="s">
        <v>210</v>
      </c>
      <c r="E275" s="214"/>
      <c r="F275" s="180">
        <v>0</v>
      </c>
      <c r="G275" s="182"/>
      <c r="H275" s="180">
        <v>0</v>
      </c>
      <c r="I275" s="182"/>
      <c r="J275" s="181">
        <v>0</v>
      </c>
    </row>
    <row r="276" spans="1:10" ht="20.25" customHeight="1" thickBot="1" x14ac:dyDescent="0.3">
      <c r="A276" s="267"/>
      <c r="B276" s="268"/>
      <c r="C276" s="269"/>
      <c r="D276" s="212" t="s">
        <v>211</v>
      </c>
      <c r="E276" s="215"/>
      <c r="F276" s="11"/>
      <c r="G276" s="11"/>
      <c r="H276" s="11"/>
      <c r="I276" s="11"/>
      <c r="J276" s="12"/>
    </row>
    <row r="277" spans="1:10" ht="20.25" customHeight="1" thickBot="1" x14ac:dyDescent="0.3">
      <c r="A277" s="267"/>
      <c r="B277" s="268"/>
      <c r="C277" s="269"/>
      <c r="D277" s="209" t="s">
        <v>212</v>
      </c>
      <c r="E277" s="59"/>
      <c r="F277" s="13"/>
      <c r="G277" s="13"/>
      <c r="H277" s="13"/>
      <c r="I277" s="13"/>
      <c r="J277" s="14"/>
    </row>
    <row r="278" spans="1:10" ht="20.25" customHeight="1" thickBot="1" x14ac:dyDescent="0.3">
      <c r="A278" s="267">
        <v>36</v>
      </c>
      <c r="B278" s="268" t="s">
        <v>84</v>
      </c>
      <c r="C278" s="269" t="s">
        <v>58</v>
      </c>
      <c r="D278" s="211" t="s">
        <v>208</v>
      </c>
      <c r="E278" s="216"/>
      <c r="F278" s="185"/>
      <c r="G278" s="185"/>
      <c r="H278" s="185"/>
      <c r="I278" s="185"/>
      <c r="J278" s="186"/>
    </row>
    <row r="279" spans="1:10" ht="20.25" customHeight="1" thickBot="1" x14ac:dyDescent="0.3">
      <c r="A279" s="267"/>
      <c r="B279" s="268"/>
      <c r="C279" s="269"/>
      <c r="D279" s="211" t="s">
        <v>86</v>
      </c>
      <c r="E279" s="214"/>
      <c r="F279" s="183"/>
      <c r="G279" s="182"/>
      <c r="H279" s="183"/>
      <c r="I279" s="182"/>
      <c r="J279" s="184"/>
    </row>
    <row r="280" spans="1:10" ht="20.25" customHeight="1" thickBot="1" x14ac:dyDescent="0.3">
      <c r="A280" s="267"/>
      <c r="B280" s="268"/>
      <c r="C280" s="269"/>
      <c r="D280" s="210" t="s">
        <v>5</v>
      </c>
      <c r="E280" s="213"/>
      <c r="F280" s="182"/>
      <c r="G280" s="180"/>
      <c r="H280" s="182"/>
      <c r="I280" s="180"/>
      <c r="J280" s="184"/>
    </row>
    <row r="281" spans="1:10" ht="20.25" customHeight="1" thickBot="1" x14ac:dyDescent="0.3">
      <c r="A281" s="267"/>
      <c r="B281" s="268"/>
      <c r="C281" s="269"/>
      <c r="D281" s="210" t="s">
        <v>209</v>
      </c>
      <c r="E281" s="213">
        <v>0</v>
      </c>
      <c r="F281" s="182"/>
      <c r="G281" s="180">
        <v>0</v>
      </c>
      <c r="H281" s="182"/>
      <c r="I281" s="180">
        <v>0</v>
      </c>
      <c r="J281" s="184"/>
    </row>
    <row r="282" spans="1:10" ht="20.25" customHeight="1" thickBot="1" x14ac:dyDescent="0.3">
      <c r="A282" s="267"/>
      <c r="B282" s="268"/>
      <c r="C282" s="269"/>
      <c r="D282" s="210" t="s">
        <v>6</v>
      </c>
      <c r="E282" s="214"/>
      <c r="F282" s="180"/>
      <c r="G282" s="182"/>
      <c r="H282" s="180"/>
      <c r="I282" s="182"/>
      <c r="J282" s="181"/>
    </row>
    <row r="283" spans="1:10" ht="20.25" customHeight="1" thickBot="1" x14ac:dyDescent="0.3">
      <c r="A283" s="267"/>
      <c r="B283" s="268"/>
      <c r="C283" s="269"/>
      <c r="D283" s="210" t="s">
        <v>7</v>
      </c>
      <c r="E283" s="213"/>
      <c r="F283" s="180"/>
      <c r="G283" s="180"/>
      <c r="H283" s="180"/>
      <c r="I283" s="180"/>
      <c r="J283" s="181"/>
    </row>
    <row r="284" spans="1:10" ht="20.25" customHeight="1" thickBot="1" x14ac:dyDescent="0.3">
      <c r="A284" s="267"/>
      <c r="B284" s="268"/>
      <c r="C284" s="269"/>
      <c r="D284" s="212" t="s">
        <v>210</v>
      </c>
      <c r="E284" s="214"/>
      <c r="F284" s="180">
        <v>0</v>
      </c>
      <c r="G284" s="182"/>
      <c r="H284" s="180">
        <v>0</v>
      </c>
      <c r="I284" s="182"/>
      <c r="J284" s="181">
        <v>0</v>
      </c>
    </row>
    <row r="285" spans="1:10" ht="20.25" customHeight="1" thickBot="1" x14ac:dyDescent="0.3">
      <c r="A285" s="267"/>
      <c r="B285" s="268"/>
      <c r="C285" s="269"/>
      <c r="D285" s="212" t="s">
        <v>211</v>
      </c>
      <c r="E285" s="215"/>
      <c r="F285" s="11"/>
      <c r="G285" s="11"/>
      <c r="H285" s="11"/>
      <c r="I285" s="11"/>
      <c r="J285" s="12"/>
    </row>
    <row r="286" spans="1:10" ht="20.25" customHeight="1" thickBot="1" x14ac:dyDescent="0.3">
      <c r="A286" s="267"/>
      <c r="B286" s="268"/>
      <c r="C286" s="269"/>
      <c r="D286" s="209" t="s">
        <v>212</v>
      </c>
      <c r="E286" s="59"/>
      <c r="F286" s="13"/>
      <c r="G286" s="13"/>
      <c r="H286" s="13"/>
      <c r="I286" s="13"/>
      <c r="J286" s="14"/>
    </row>
    <row r="287" spans="1:10" ht="20.25" customHeight="1" thickBot="1" x14ac:dyDescent="0.3">
      <c r="A287" s="267">
        <v>37</v>
      </c>
      <c r="B287" s="268" t="s">
        <v>44</v>
      </c>
      <c r="C287" s="269" t="s">
        <v>52</v>
      </c>
      <c r="D287" s="211" t="s">
        <v>208</v>
      </c>
      <c r="E287" s="216"/>
      <c r="F287" s="185"/>
      <c r="G287" s="185"/>
      <c r="H287" s="185"/>
      <c r="I287" s="185"/>
      <c r="J287" s="186"/>
    </row>
    <row r="288" spans="1:10" ht="20.25" customHeight="1" thickBot="1" x14ac:dyDescent="0.3">
      <c r="A288" s="267"/>
      <c r="B288" s="268"/>
      <c r="C288" s="269"/>
      <c r="D288" s="211" t="s">
        <v>86</v>
      </c>
      <c r="E288" s="214"/>
      <c r="F288" s="183"/>
      <c r="G288" s="182"/>
      <c r="H288" s="183"/>
      <c r="I288" s="182"/>
      <c r="J288" s="184"/>
    </row>
    <row r="289" spans="1:10" ht="20.25" customHeight="1" thickBot="1" x14ac:dyDescent="0.3">
      <c r="A289" s="267"/>
      <c r="B289" s="268"/>
      <c r="C289" s="269"/>
      <c r="D289" s="210" t="s">
        <v>5</v>
      </c>
      <c r="E289" s="213"/>
      <c r="F289" s="182"/>
      <c r="G289" s="180"/>
      <c r="H289" s="182"/>
      <c r="I289" s="180"/>
      <c r="J289" s="184"/>
    </row>
    <row r="290" spans="1:10" ht="20.25" customHeight="1" thickBot="1" x14ac:dyDescent="0.3">
      <c r="A290" s="267"/>
      <c r="B290" s="268"/>
      <c r="C290" s="269"/>
      <c r="D290" s="210" t="s">
        <v>209</v>
      </c>
      <c r="E290" s="213">
        <v>0</v>
      </c>
      <c r="F290" s="182"/>
      <c r="G290" s="180">
        <v>0</v>
      </c>
      <c r="H290" s="182"/>
      <c r="I290" s="180">
        <v>0</v>
      </c>
      <c r="J290" s="184"/>
    </row>
    <row r="291" spans="1:10" ht="20.25" customHeight="1" thickBot="1" x14ac:dyDescent="0.3">
      <c r="A291" s="267"/>
      <c r="B291" s="268"/>
      <c r="C291" s="269"/>
      <c r="D291" s="210" t="s">
        <v>6</v>
      </c>
      <c r="E291" s="214"/>
      <c r="F291" s="180"/>
      <c r="G291" s="182"/>
      <c r="H291" s="180"/>
      <c r="I291" s="182"/>
      <c r="J291" s="181"/>
    </row>
    <row r="292" spans="1:10" ht="20.25" customHeight="1" thickBot="1" x14ac:dyDescent="0.3">
      <c r="A292" s="267"/>
      <c r="B292" s="268"/>
      <c r="C292" s="269"/>
      <c r="D292" s="210" t="s">
        <v>7</v>
      </c>
      <c r="E292" s="213"/>
      <c r="F292" s="180"/>
      <c r="G292" s="180"/>
      <c r="H292" s="180"/>
      <c r="I292" s="180"/>
      <c r="J292" s="181"/>
    </row>
    <row r="293" spans="1:10" ht="20.25" customHeight="1" thickBot="1" x14ac:dyDescent="0.3">
      <c r="A293" s="267"/>
      <c r="B293" s="268"/>
      <c r="C293" s="269"/>
      <c r="D293" s="212" t="s">
        <v>210</v>
      </c>
      <c r="E293" s="214"/>
      <c r="F293" s="180">
        <v>0</v>
      </c>
      <c r="G293" s="182"/>
      <c r="H293" s="180">
        <v>0</v>
      </c>
      <c r="I293" s="182"/>
      <c r="J293" s="181">
        <v>0</v>
      </c>
    </row>
    <row r="294" spans="1:10" ht="20.25" customHeight="1" thickBot="1" x14ac:dyDescent="0.3">
      <c r="A294" s="267"/>
      <c r="B294" s="268"/>
      <c r="C294" s="269"/>
      <c r="D294" s="212" t="s">
        <v>211</v>
      </c>
      <c r="E294" s="215"/>
      <c r="F294" s="11"/>
      <c r="G294" s="11"/>
      <c r="H294" s="11"/>
      <c r="I294" s="11"/>
      <c r="J294" s="12"/>
    </row>
    <row r="295" spans="1:10" ht="20.25" customHeight="1" thickBot="1" x14ac:dyDescent="0.3">
      <c r="A295" s="267"/>
      <c r="B295" s="268"/>
      <c r="C295" s="269"/>
      <c r="D295" s="209" t="s">
        <v>212</v>
      </c>
      <c r="E295" s="59"/>
      <c r="F295" s="13"/>
      <c r="G295" s="13"/>
      <c r="H295" s="13"/>
      <c r="I295" s="13"/>
      <c r="J295" s="14"/>
    </row>
    <row r="296" spans="1:10" ht="20.25" customHeight="1" thickBot="1" x14ac:dyDescent="0.3">
      <c r="A296" s="267">
        <v>38</v>
      </c>
      <c r="B296" s="270" t="s">
        <v>45</v>
      </c>
      <c r="C296" s="269" t="s">
        <v>59</v>
      </c>
      <c r="D296" s="211" t="s">
        <v>208</v>
      </c>
      <c r="E296" s="216"/>
      <c r="F296" s="185"/>
      <c r="G296" s="185"/>
      <c r="H296" s="185"/>
      <c r="I296" s="185"/>
      <c r="J296" s="186"/>
    </row>
    <row r="297" spans="1:10" ht="20.25" customHeight="1" thickBot="1" x14ac:dyDescent="0.3">
      <c r="A297" s="267"/>
      <c r="B297" s="270"/>
      <c r="C297" s="269"/>
      <c r="D297" s="211" t="s">
        <v>86</v>
      </c>
      <c r="E297" s="214"/>
      <c r="F297" s="183"/>
      <c r="G297" s="182"/>
      <c r="H297" s="183"/>
      <c r="I297" s="182"/>
      <c r="J297" s="184"/>
    </row>
    <row r="298" spans="1:10" ht="20.25" customHeight="1" thickBot="1" x14ac:dyDescent="0.3">
      <c r="A298" s="267"/>
      <c r="B298" s="270"/>
      <c r="C298" s="269"/>
      <c r="D298" s="210" t="s">
        <v>5</v>
      </c>
      <c r="E298" s="213"/>
      <c r="F298" s="182"/>
      <c r="G298" s="180"/>
      <c r="H298" s="182"/>
      <c r="I298" s="180"/>
      <c r="J298" s="184"/>
    </row>
    <row r="299" spans="1:10" ht="20.25" customHeight="1" thickBot="1" x14ac:dyDescent="0.3">
      <c r="A299" s="267"/>
      <c r="B299" s="270"/>
      <c r="C299" s="269"/>
      <c r="D299" s="210" t="s">
        <v>209</v>
      </c>
      <c r="E299" s="213">
        <v>0</v>
      </c>
      <c r="F299" s="182"/>
      <c r="G299" s="180">
        <v>0</v>
      </c>
      <c r="H299" s="182"/>
      <c r="I299" s="180">
        <v>0</v>
      </c>
      <c r="J299" s="184"/>
    </row>
    <row r="300" spans="1:10" ht="20.25" customHeight="1" thickBot="1" x14ac:dyDescent="0.3">
      <c r="A300" s="267"/>
      <c r="B300" s="270"/>
      <c r="C300" s="269"/>
      <c r="D300" s="210" t="s">
        <v>6</v>
      </c>
      <c r="E300" s="214"/>
      <c r="F300" s="180"/>
      <c r="G300" s="182"/>
      <c r="H300" s="180"/>
      <c r="I300" s="182"/>
      <c r="J300" s="181"/>
    </row>
    <row r="301" spans="1:10" ht="20.25" customHeight="1" thickBot="1" x14ac:dyDescent="0.3">
      <c r="A301" s="267"/>
      <c r="B301" s="270"/>
      <c r="C301" s="269"/>
      <c r="D301" s="210" t="s">
        <v>7</v>
      </c>
      <c r="E301" s="213"/>
      <c r="F301" s="180"/>
      <c r="G301" s="180"/>
      <c r="H301" s="180"/>
      <c r="I301" s="180"/>
      <c r="J301" s="181"/>
    </row>
    <row r="302" spans="1:10" ht="20.25" customHeight="1" thickBot="1" x14ac:dyDescent="0.3">
      <c r="A302" s="267"/>
      <c r="B302" s="270"/>
      <c r="C302" s="269"/>
      <c r="D302" s="212" t="s">
        <v>210</v>
      </c>
      <c r="E302" s="214"/>
      <c r="F302" s="180">
        <v>0</v>
      </c>
      <c r="G302" s="182"/>
      <c r="H302" s="180">
        <v>0</v>
      </c>
      <c r="I302" s="182"/>
      <c r="J302" s="181">
        <v>0</v>
      </c>
    </row>
    <row r="303" spans="1:10" ht="20.25" customHeight="1" thickBot="1" x14ac:dyDescent="0.3">
      <c r="A303" s="267"/>
      <c r="B303" s="270"/>
      <c r="C303" s="269"/>
      <c r="D303" s="212" t="s">
        <v>211</v>
      </c>
      <c r="E303" s="215"/>
      <c r="F303" s="11"/>
      <c r="G303" s="11"/>
      <c r="H303" s="11"/>
      <c r="I303" s="11"/>
      <c r="J303" s="12"/>
    </row>
    <row r="304" spans="1:10" ht="20.25" customHeight="1" thickBot="1" x14ac:dyDescent="0.3">
      <c r="A304" s="267"/>
      <c r="B304" s="270"/>
      <c r="C304" s="269"/>
      <c r="D304" s="209" t="s">
        <v>212</v>
      </c>
      <c r="E304" s="59"/>
      <c r="F304" s="13"/>
      <c r="G304" s="13"/>
      <c r="H304" s="13"/>
      <c r="I304" s="13"/>
      <c r="J304" s="14"/>
    </row>
    <row r="305" spans="1:10" ht="20.25" customHeight="1" thickBot="1" x14ac:dyDescent="0.3">
      <c r="A305" s="267">
        <v>39</v>
      </c>
      <c r="B305" s="268" t="s">
        <v>218</v>
      </c>
      <c r="C305" s="269" t="s">
        <v>53</v>
      </c>
      <c r="D305" s="211" t="s">
        <v>208</v>
      </c>
      <c r="E305" s="216"/>
      <c r="F305" s="185"/>
      <c r="G305" s="185"/>
      <c r="H305" s="185"/>
      <c r="I305" s="185"/>
      <c r="J305" s="186"/>
    </row>
    <row r="306" spans="1:10" ht="20.25" customHeight="1" thickBot="1" x14ac:dyDescent="0.3">
      <c r="A306" s="267"/>
      <c r="B306" s="268"/>
      <c r="C306" s="269"/>
      <c r="D306" s="211" t="s">
        <v>86</v>
      </c>
      <c r="E306" s="214"/>
      <c r="F306" s="183"/>
      <c r="G306" s="182"/>
      <c r="H306" s="183"/>
      <c r="I306" s="182"/>
      <c r="J306" s="184"/>
    </row>
    <row r="307" spans="1:10" ht="20.25" customHeight="1" thickBot="1" x14ac:dyDescent="0.3">
      <c r="A307" s="267"/>
      <c r="B307" s="268"/>
      <c r="C307" s="269"/>
      <c r="D307" s="210" t="s">
        <v>5</v>
      </c>
      <c r="E307" s="213"/>
      <c r="F307" s="182"/>
      <c r="G307" s="180"/>
      <c r="H307" s="182"/>
      <c r="I307" s="180"/>
      <c r="J307" s="184"/>
    </row>
    <row r="308" spans="1:10" ht="20.25" customHeight="1" thickBot="1" x14ac:dyDescent="0.3">
      <c r="A308" s="267"/>
      <c r="B308" s="268"/>
      <c r="C308" s="269"/>
      <c r="D308" s="210" t="s">
        <v>209</v>
      </c>
      <c r="E308" s="213">
        <v>0</v>
      </c>
      <c r="F308" s="182"/>
      <c r="G308" s="180">
        <v>0</v>
      </c>
      <c r="H308" s="182"/>
      <c r="I308" s="180">
        <v>0</v>
      </c>
      <c r="J308" s="184"/>
    </row>
    <row r="309" spans="1:10" ht="20.25" customHeight="1" thickBot="1" x14ac:dyDescent="0.3">
      <c r="A309" s="267"/>
      <c r="B309" s="268"/>
      <c r="C309" s="269"/>
      <c r="D309" s="210" t="s">
        <v>6</v>
      </c>
      <c r="E309" s="214"/>
      <c r="F309" s="180"/>
      <c r="G309" s="182"/>
      <c r="H309" s="180"/>
      <c r="I309" s="182"/>
      <c r="J309" s="181"/>
    </row>
    <row r="310" spans="1:10" ht="20.25" customHeight="1" thickBot="1" x14ac:dyDescent="0.3">
      <c r="A310" s="267"/>
      <c r="B310" s="268"/>
      <c r="C310" s="269"/>
      <c r="D310" s="210" t="s">
        <v>7</v>
      </c>
      <c r="E310" s="213"/>
      <c r="F310" s="180"/>
      <c r="G310" s="180"/>
      <c r="H310" s="180"/>
      <c r="I310" s="180"/>
      <c r="J310" s="181"/>
    </row>
    <row r="311" spans="1:10" ht="20.25" customHeight="1" thickBot="1" x14ac:dyDescent="0.3">
      <c r="A311" s="267"/>
      <c r="B311" s="268"/>
      <c r="C311" s="269"/>
      <c r="D311" s="212" t="s">
        <v>210</v>
      </c>
      <c r="E311" s="214"/>
      <c r="F311" s="180">
        <v>0</v>
      </c>
      <c r="G311" s="182"/>
      <c r="H311" s="180">
        <v>0</v>
      </c>
      <c r="I311" s="182"/>
      <c r="J311" s="181">
        <v>0</v>
      </c>
    </row>
    <row r="312" spans="1:10" ht="20.25" customHeight="1" thickBot="1" x14ac:dyDescent="0.3">
      <c r="A312" s="267"/>
      <c r="B312" s="268"/>
      <c r="C312" s="269"/>
      <c r="D312" s="212" t="s">
        <v>211</v>
      </c>
      <c r="E312" s="215"/>
      <c r="F312" s="11"/>
      <c r="G312" s="11"/>
      <c r="H312" s="11"/>
      <c r="I312" s="11"/>
      <c r="J312" s="12"/>
    </row>
    <row r="313" spans="1:10" ht="20.25" customHeight="1" thickBot="1" x14ac:dyDescent="0.3">
      <c r="A313" s="267"/>
      <c r="B313" s="268"/>
      <c r="C313" s="269"/>
      <c r="D313" s="209" t="s">
        <v>212</v>
      </c>
      <c r="E313" s="59"/>
      <c r="F313" s="13"/>
      <c r="G313" s="13"/>
      <c r="H313" s="13"/>
      <c r="I313" s="13"/>
      <c r="J313" s="14"/>
    </row>
    <row r="314" spans="1:10" ht="20.25" customHeight="1" thickBot="1" x14ac:dyDescent="0.3">
      <c r="A314" s="267">
        <v>40</v>
      </c>
      <c r="B314" s="268" t="s">
        <v>46</v>
      </c>
      <c r="C314" s="269" t="s">
        <v>85</v>
      </c>
      <c r="D314" s="211" t="s">
        <v>208</v>
      </c>
      <c r="E314" s="216"/>
      <c r="F314" s="185"/>
      <c r="G314" s="185"/>
      <c r="H314" s="185"/>
      <c r="I314" s="185"/>
      <c r="J314" s="186"/>
    </row>
    <row r="315" spans="1:10" ht="20.25" customHeight="1" thickBot="1" x14ac:dyDescent="0.3">
      <c r="A315" s="267"/>
      <c r="B315" s="268"/>
      <c r="C315" s="269"/>
      <c r="D315" s="211" t="s">
        <v>86</v>
      </c>
      <c r="E315" s="214"/>
      <c r="F315" s="183"/>
      <c r="G315" s="182"/>
      <c r="H315" s="183"/>
      <c r="I315" s="182"/>
      <c r="J315" s="184"/>
    </row>
    <row r="316" spans="1:10" ht="20.25" customHeight="1" thickBot="1" x14ac:dyDescent="0.3">
      <c r="A316" s="267"/>
      <c r="B316" s="268"/>
      <c r="C316" s="269"/>
      <c r="D316" s="210" t="s">
        <v>5</v>
      </c>
      <c r="E316" s="213"/>
      <c r="F316" s="182"/>
      <c r="G316" s="180"/>
      <c r="H316" s="182"/>
      <c r="I316" s="180"/>
      <c r="J316" s="184"/>
    </row>
    <row r="317" spans="1:10" ht="20.25" customHeight="1" thickBot="1" x14ac:dyDescent="0.3">
      <c r="A317" s="267"/>
      <c r="B317" s="268"/>
      <c r="C317" s="269"/>
      <c r="D317" s="210" t="s">
        <v>209</v>
      </c>
      <c r="E317" s="213">
        <v>0</v>
      </c>
      <c r="F317" s="182"/>
      <c r="G317" s="180">
        <v>0</v>
      </c>
      <c r="H317" s="182"/>
      <c r="I317" s="180">
        <v>0</v>
      </c>
      <c r="J317" s="184"/>
    </row>
    <row r="318" spans="1:10" ht="20.25" customHeight="1" thickBot="1" x14ac:dyDescent="0.3">
      <c r="A318" s="267"/>
      <c r="B318" s="268"/>
      <c r="C318" s="269"/>
      <c r="D318" s="210" t="s">
        <v>6</v>
      </c>
      <c r="E318" s="214"/>
      <c r="F318" s="180"/>
      <c r="G318" s="182"/>
      <c r="H318" s="180"/>
      <c r="I318" s="182"/>
      <c r="J318" s="181"/>
    </row>
    <row r="319" spans="1:10" ht="20.25" customHeight="1" thickBot="1" x14ac:dyDescent="0.3">
      <c r="A319" s="267"/>
      <c r="B319" s="268"/>
      <c r="C319" s="269"/>
      <c r="D319" s="210" t="s">
        <v>7</v>
      </c>
      <c r="E319" s="213"/>
      <c r="F319" s="180"/>
      <c r="G319" s="180"/>
      <c r="H319" s="180"/>
      <c r="I319" s="180"/>
      <c r="J319" s="181"/>
    </row>
    <row r="320" spans="1:10" ht="20.25" customHeight="1" thickBot="1" x14ac:dyDescent="0.3">
      <c r="A320" s="267"/>
      <c r="B320" s="268"/>
      <c r="C320" s="269"/>
      <c r="D320" s="212" t="s">
        <v>210</v>
      </c>
      <c r="E320" s="214"/>
      <c r="F320" s="180">
        <v>0</v>
      </c>
      <c r="G320" s="182"/>
      <c r="H320" s="180">
        <v>0</v>
      </c>
      <c r="I320" s="182"/>
      <c r="J320" s="181">
        <v>0</v>
      </c>
    </row>
    <row r="321" spans="1:10" ht="20.25" customHeight="1" thickBot="1" x14ac:dyDescent="0.3">
      <c r="A321" s="267"/>
      <c r="B321" s="268"/>
      <c r="C321" s="269"/>
      <c r="D321" s="212" t="s">
        <v>211</v>
      </c>
      <c r="E321" s="215"/>
      <c r="F321" s="11"/>
      <c r="G321" s="11"/>
      <c r="H321" s="11"/>
      <c r="I321" s="11"/>
      <c r="J321" s="12"/>
    </row>
    <row r="322" spans="1:10" ht="20.25" customHeight="1" thickBot="1" x14ac:dyDescent="0.3">
      <c r="A322" s="267"/>
      <c r="B322" s="268"/>
      <c r="C322" s="269"/>
      <c r="D322" s="209" t="s">
        <v>212</v>
      </c>
      <c r="E322" s="59"/>
      <c r="F322" s="13"/>
      <c r="G322" s="13"/>
      <c r="H322" s="13"/>
      <c r="I322" s="13"/>
      <c r="J322" s="14"/>
    </row>
    <row r="323" spans="1:10"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10" ht="20.25" customHeight="1" thickBot="1" x14ac:dyDescent="0.3">
      <c r="A324" s="264"/>
      <c r="B324" s="265"/>
      <c r="C324" s="266"/>
      <c r="D324" s="65" t="s">
        <v>86</v>
      </c>
      <c r="E324" s="71"/>
      <c r="F324" s="72">
        <f t="shared" si="0"/>
        <v>0</v>
      </c>
      <c r="G324" s="73"/>
      <c r="H324" s="72">
        <f t="shared" si="0"/>
        <v>0</v>
      </c>
      <c r="I324" s="73"/>
      <c r="J324" s="74"/>
    </row>
    <row r="325" spans="1:10"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10" ht="20.25" customHeight="1" thickBot="1" x14ac:dyDescent="0.3">
      <c r="A326" s="264"/>
      <c r="B326" s="265"/>
      <c r="C326" s="266"/>
      <c r="D326" s="64" t="s">
        <v>209</v>
      </c>
      <c r="E326" s="75">
        <f t="shared" si="1"/>
        <v>1</v>
      </c>
      <c r="F326" s="73"/>
      <c r="G326" s="76">
        <f t="shared" si="1"/>
        <v>5</v>
      </c>
      <c r="H326" s="73"/>
      <c r="I326" s="76">
        <f t="shared" si="1"/>
        <v>11</v>
      </c>
      <c r="J326" s="74"/>
    </row>
    <row r="327" spans="1:10"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10"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10" ht="20.25" customHeight="1" thickBot="1" x14ac:dyDescent="0.3">
      <c r="A329" s="264"/>
      <c r="B329" s="265"/>
      <c r="C329" s="266"/>
      <c r="D329" s="66" t="s">
        <v>210</v>
      </c>
      <c r="E329" s="71"/>
      <c r="F329" s="76">
        <f t="shared" si="3"/>
        <v>1</v>
      </c>
      <c r="G329" s="73"/>
      <c r="H329" s="76">
        <f t="shared" si="3"/>
        <v>4</v>
      </c>
      <c r="I329" s="73"/>
      <c r="J329" s="77">
        <f t="shared" si="3"/>
        <v>16</v>
      </c>
    </row>
    <row r="330" spans="1:10" ht="20.25" customHeight="1" thickBot="1" x14ac:dyDescent="0.3">
      <c r="A330" s="264"/>
      <c r="B330" s="265"/>
      <c r="C330" s="266"/>
      <c r="D330" s="66" t="s">
        <v>211</v>
      </c>
      <c r="E330" s="78">
        <f t="shared" ref="E330:J331" si="4">SUM(E36,E45,E54)</f>
        <v>0</v>
      </c>
      <c r="F330" s="79">
        <f t="shared" si="4"/>
        <v>0</v>
      </c>
      <c r="G330" s="79">
        <f t="shared" si="4"/>
        <v>0</v>
      </c>
      <c r="H330" s="79">
        <f t="shared" si="4"/>
        <v>0</v>
      </c>
      <c r="I330" s="79">
        <f t="shared" si="4"/>
        <v>0</v>
      </c>
      <c r="J330" s="80">
        <f t="shared" si="4"/>
        <v>0</v>
      </c>
    </row>
    <row r="331" spans="1:10"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10"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10" ht="20.25" customHeight="1" thickBot="1" x14ac:dyDescent="0.3">
      <c r="A333" s="264"/>
      <c r="B333" s="265"/>
      <c r="C333" s="266"/>
      <c r="D333" s="65" t="s">
        <v>86</v>
      </c>
      <c r="E333" s="71"/>
      <c r="F333" s="72">
        <f t="shared" si="5"/>
        <v>0</v>
      </c>
      <c r="G333" s="73"/>
      <c r="H333" s="72">
        <f t="shared" si="5"/>
        <v>0</v>
      </c>
      <c r="I333" s="73"/>
      <c r="J333" s="74"/>
    </row>
    <row r="334" spans="1:10"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10" ht="20.25" customHeight="1" thickBot="1" x14ac:dyDescent="0.3">
      <c r="A335" s="264"/>
      <c r="B335" s="265"/>
      <c r="C335" s="266"/>
      <c r="D335" s="64" t="s">
        <v>209</v>
      </c>
      <c r="E335" s="75">
        <f t="shared" si="6"/>
        <v>1</v>
      </c>
      <c r="F335" s="73"/>
      <c r="G335" s="76">
        <f t="shared" si="6"/>
        <v>4</v>
      </c>
      <c r="H335" s="73"/>
      <c r="I335" s="76">
        <f t="shared" si="6"/>
        <v>11</v>
      </c>
      <c r="J335" s="74"/>
    </row>
    <row r="336" spans="1:10"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1</v>
      </c>
      <c r="G338" s="73"/>
      <c r="H338" s="76">
        <f t="shared" si="8"/>
        <v>4</v>
      </c>
      <c r="I338" s="73"/>
      <c r="J338" s="77">
        <f t="shared" si="8"/>
        <v>16</v>
      </c>
    </row>
    <row r="339" spans="1:10" ht="20.25" customHeight="1" thickBot="1" x14ac:dyDescent="0.3">
      <c r="A339" s="264"/>
      <c r="B339" s="265"/>
      <c r="C339" s="266"/>
      <c r="D339" s="66" t="s">
        <v>211</v>
      </c>
      <c r="E339" s="78">
        <f t="shared" ref="E339:J340" si="9">SUM(E45,E54)</f>
        <v>0</v>
      </c>
      <c r="F339" s="79">
        <f t="shared" si="9"/>
        <v>0</v>
      </c>
      <c r="G339" s="79">
        <f t="shared" si="9"/>
        <v>0</v>
      </c>
      <c r="H339" s="79">
        <f t="shared" si="9"/>
        <v>0</v>
      </c>
      <c r="I339" s="79">
        <f t="shared" si="9"/>
        <v>0</v>
      </c>
      <c r="J339" s="80">
        <f t="shared" si="9"/>
        <v>0</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B305:B313"/>
    <mergeCell ref="B314:B322"/>
    <mergeCell ref="A269:A277"/>
    <mergeCell ref="C296:C304"/>
    <mergeCell ref="C260:C268"/>
    <mergeCell ref="B224:B232"/>
    <mergeCell ref="C269:C277"/>
    <mergeCell ref="A242:A250"/>
    <mergeCell ref="C242:C250"/>
    <mergeCell ref="C251:C259"/>
    <mergeCell ref="B251:B259"/>
    <mergeCell ref="A251:A259"/>
    <mergeCell ref="B260:B268"/>
    <mergeCell ref="B269:B277"/>
    <mergeCell ref="A260:A268"/>
    <mergeCell ref="C224:C232"/>
    <mergeCell ref="C233:C241"/>
    <mergeCell ref="C83:C91"/>
    <mergeCell ref="A83:A91"/>
    <mergeCell ref="A139:A140"/>
    <mergeCell ref="A141:A149"/>
    <mergeCell ref="A137:J137"/>
    <mergeCell ref="C139:C140"/>
    <mergeCell ref="A101:A109"/>
    <mergeCell ref="B139:B140"/>
    <mergeCell ref="B141:B149"/>
    <mergeCell ref="C141:C149"/>
    <mergeCell ref="C92:C100"/>
    <mergeCell ref="B128:B136"/>
    <mergeCell ref="A128:A136"/>
    <mergeCell ref="C128:C136"/>
    <mergeCell ref="C110:C118"/>
    <mergeCell ref="B83:B91"/>
    <mergeCell ref="B110:B118"/>
    <mergeCell ref="A110:A118"/>
    <mergeCell ref="B92:B100"/>
    <mergeCell ref="A92:A100"/>
    <mergeCell ref="B101:B109"/>
    <mergeCell ref="C101:C109"/>
    <mergeCell ref="C119:C127"/>
    <mergeCell ref="B119:B127"/>
    <mergeCell ref="I8:J8"/>
    <mergeCell ref="B11:B19"/>
    <mergeCell ref="C11:C19"/>
    <mergeCell ref="B20:B28"/>
    <mergeCell ref="C20:C28"/>
    <mergeCell ref="E8:F8"/>
    <mergeCell ref="G8:H8"/>
    <mergeCell ref="D8:D9"/>
    <mergeCell ref="A8:A9"/>
    <mergeCell ref="B8:B9"/>
    <mergeCell ref="C8:C9"/>
    <mergeCell ref="A10:J10"/>
    <mergeCell ref="C47:C55"/>
    <mergeCell ref="B56:B64"/>
    <mergeCell ref="A56:A64"/>
    <mergeCell ref="A11:A19"/>
    <mergeCell ref="A20:A28"/>
    <mergeCell ref="C29:C37"/>
    <mergeCell ref="B29:B37"/>
    <mergeCell ref="A29:A37"/>
    <mergeCell ref="C74:C82"/>
    <mergeCell ref="B74:B82"/>
    <mergeCell ref="A74:A82"/>
    <mergeCell ref="C56:C64"/>
    <mergeCell ref="C65:C73"/>
    <mergeCell ref="B65:B73"/>
    <mergeCell ref="A65:A73"/>
    <mergeCell ref="A38:A46"/>
    <mergeCell ref="B47:B55"/>
    <mergeCell ref="A47:A55"/>
    <mergeCell ref="C38:C46"/>
    <mergeCell ref="B38:B46"/>
    <mergeCell ref="A323:A331"/>
    <mergeCell ref="B323:B331"/>
    <mergeCell ref="C323:C331"/>
    <mergeCell ref="A332:A340"/>
    <mergeCell ref="B332:B340"/>
    <mergeCell ref="C332:C340"/>
    <mergeCell ref="A233:A241"/>
    <mergeCell ref="A215:A223"/>
    <mergeCell ref="B233:B241"/>
    <mergeCell ref="C215:C223"/>
    <mergeCell ref="C305:C313"/>
    <mergeCell ref="B278:B286"/>
    <mergeCell ref="B287:B295"/>
    <mergeCell ref="B296:B304"/>
    <mergeCell ref="C278:C286"/>
    <mergeCell ref="C287:C295"/>
    <mergeCell ref="B242:B250"/>
    <mergeCell ref="C314:C322"/>
    <mergeCell ref="A305:A313"/>
    <mergeCell ref="A314:A322"/>
    <mergeCell ref="A296:A304"/>
    <mergeCell ref="B215:B223"/>
    <mergeCell ref="A287:A295"/>
    <mergeCell ref="A278:A286"/>
    <mergeCell ref="A119:A127"/>
    <mergeCell ref="A224:A232"/>
    <mergeCell ref="C159:C167"/>
    <mergeCell ref="C168:C176"/>
    <mergeCell ref="B150:B158"/>
    <mergeCell ref="B159:B167"/>
    <mergeCell ref="B168:B176"/>
    <mergeCell ref="A150:A158"/>
    <mergeCell ref="A159:A167"/>
    <mergeCell ref="A168:A176"/>
    <mergeCell ref="C150:C158"/>
    <mergeCell ref="A177:A185"/>
    <mergeCell ref="A186:A194"/>
    <mergeCell ref="A196:A204"/>
    <mergeCell ref="A205:A213"/>
    <mergeCell ref="A214:J214"/>
    <mergeCell ref="C177:C185"/>
    <mergeCell ref="C186:C194"/>
    <mergeCell ref="C196:C204"/>
    <mergeCell ref="C205:C213"/>
    <mergeCell ref="B205:B213"/>
    <mergeCell ref="B196:B204"/>
    <mergeCell ref="B186:B194"/>
    <mergeCell ref="B177:B185"/>
  </mergeCells>
  <dataValidations count="1">
    <dataValidation type="list" allowBlank="1" showInputMessage="1" showErrorMessage="1" sqref="C5" xr:uid="{42B70461-2023-4280-BC55-AAB324057590}">
      <formula1>$AC$2:$AC$55</formula1>
      <formula2>0</formula2>
    </dataValidation>
  </dataValidations>
  <pageMargins left="0.7" right="0.7" top="0.75" bottom="0.75" header="0.3" footer="0.3"/>
  <pageSetup paperSize="9" scale="46"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25C75-3237-4EE8-AD6E-B9D756A0CC19}">
  <sheetPr codeName="Sheet4"/>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Rangwe</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117</v>
      </c>
      <c r="D5" s="188"/>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13488</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2</v>
      </c>
      <c r="F11" s="185">
        <v>6</v>
      </c>
      <c r="G11" s="185">
        <v>5</v>
      </c>
      <c r="H11" s="185">
        <v>7</v>
      </c>
      <c r="I11" s="185">
        <v>6</v>
      </c>
      <c r="J11" s="186">
        <v>18</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0</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7"/>
      <c r="AB17" s="27"/>
      <c r="AC17" s="23" t="s">
        <v>160</v>
      </c>
      <c r="AD17" s="23">
        <v>13781</v>
      </c>
      <c r="AE17" s="23" t="s">
        <v>122</v>
      </c>
      <c r="AF17" s="23" t="s">
        <v>161</v>
      </c>
    </row>
    <row r="18" spans="1:32" s="179" customFormat="1" ht="20.25" customHeight="1" thickBot="1" x14ac:dyDescent="0.3">
      <c r="A18" s="267"/>
      <c r="B18" s="268"/>
      <c r="C18" s="268"/>
      <c r="D18" s="197" t="s">
        <v>211</v>
      </c>
      <c r="E18" s="192">
        <v>0</v>
      </c>
      <c r="F18" s="11">
        <v>0</v>
      </c>
      <c r="G18" s="11">
        <v>4</v>
      </c>
      <c r="H18" s="11">
        <v>6</v>
      </c>
      <c r="I18" s="11">
        <v>7</v>
      </c>
      <c r="J18" s="12">
        <v>5</v>
      </c>
      <c r="AA18" s="26"/>
      <c r="AB18" s="26"/>
      <c r="AC18" s="23" t="s">
        <v>162</v>
      </c>
      <c r="AD18" s="23">
        <v>13795</v>
      </c>
      <c r="AE18" s="23" t="s">
        <v>118</v>
      </c>
      <c r="AF18" s="23" t="s">
        <v>144</v>
      </c>
    </row>
    <row r="19" spans="1:32" s="179" customFormat="1" ht="20.25" customHeight="1" thickBot="1" x14ac:dyDescent="0.3">
      <c r="A19" s="267"/>
      <c r="B19" s="268"/>
      <c r="C19" s="268"/>
      <c r="D19" s="198" t="s">
        <v>212</v>
      </c>
      <c r="E19" s="193">
        <v>0</v>
      </c>
      <c r="F19" s="13">
        <v>0</v>
      </c>
      <c r="G19" s="13">
        <v>0</v>
      </c>
      <c r="H19" s="13">
        <v>0</v>
      </c>
      <c r="I19" s="13">
        <v>0</v>
      </c>
      <c r="J19" s="14">
        <v>0</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80">
        <v>0</v>
      </c>
      <c r="G25" s="180">
        <v>0</v>
      </c>
      <c r="H25" s="180">
        <v>0</v>
      </c>
      <c r="I25" s="180">
        <v>0</v>
      </c>
      <c r="J25" s="18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1">
        <v>0</v>
      </c>
      <c r="G27" s="11">
        <v>0</v>
      </c>
      <c r="H27" s="11">
        <v>0</v>
      </c>
      <c r="I27" s="11">
        <v>0</v>
      </c>
      <c r="J27" s="12">
        <v>2</v>
      </c>
      <c r="AA27" s="26"/>
      <c r="AB27" s="26"/>
      <c r="AC27" s="23" t="s">
        <v>175</v>
      </c>
      <c r="AD27" s="23">
        <v>13918</v>
      </c>
      <c r="AE27" s="23" t="s">
        <v>126</v>
      </c>
      <c r="AF27" s="23" t="s">
        <v>127</v>
      </c>
    </row>
    <row r="28" spans="1:32" s="179" customFormat="1" ht="20.25" customHeight="1" thickBot="1" x14ac:dyDescent="0.3">
      <c r="A28" s="283"/>
      <c r="B28" s="268"/>
      <c r="C28" s="269"/>
      <c r="D28" s="198" t="s">
        <v>212</v>
      </c>
      <c r="E28" s="193">
        <v>0</v>
      </c>
      <c r="F28" s="13">
        <v>0</v>
      </c>
      <c r="G28" s="13">
        <v>0</v>
      </c>
      <c r="H28" s="13">
        <v>0</v>
      </c>
      <c r="I28" s="13">
        <v>0</v>
      </c>
      <c r="J28" s="14">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v>0</v>
      </c>
      <c r="G30" s="182"/>
      <c r="H30" s="183">
        <v>0</v>
      </c>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3" t="s">
        <v>182</v>
      </c>
      <c r="AD33" s="23">
        <v>14035</v>
      </c>
      <c r="AE33" s="23" t="s">
        <v>118</v>
      </c>
      <c r="AF33" s="23"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1">
        <v>0</v>
      </c>
      <c r="G36" s="11">
        <v>0</v>
      </c>
      <c r="H36" s="11">
        <v>0</v>
      </c>
      <c r="I36" s="11">
        <v>0</v>
      </c>
      <c r="J36" s="12">
        <v>2</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3">
        <v>0</v>
      </c>
      <c r="G37" s="13">
        <v>0</v>
      </c>
      <c r="H37" s="13">
        <v>0</v>
      </c>
      <c r="I37" s="13">
        <v>0</v>
      </c>
      <c r="J37" s="14">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1</v>
      </c>
      <c r="F38" s="185">
        <v>0</v>
      </c>
      <c r="G38" s="185">
        <v>1</v>
      </c>
      <c r="H38" s="185">
        <v>2</v>
      </c>
      <c r="I38" s="185">
        <v>5</v>
      </c>
      <c r="J38" s="186">
        <v>10</v>
      </c>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1">
        <v>0</v>
      </c>
      <c r="G45" s="11">
        <v>3</v>
      </c>
      <c r="H45" s="11">
        <v>5</v>
      </c>
      <c r="I45" s="11">
        <v>7</v>
      </c>
      <c r="J45" s="12">
        <v>10</v>
      </c>
      <c r="AA45" s="26"/>
      <c r="AB45" s="26"/>
      <c r="AC45" s="23" t="s">
        <v>199</v>
      </c>
      <c r="AD45" s="23">
        <v>14059</v>
      </c>
      <c r="AE45" s="23" t="s">
        <v>118</v>
      </c>
      <c r="AF45" s="23" t="s">
        <v>200</v>
      </c>
    </row>
    <row r="46" spans="1:32" s="179" customFormat="1" ht="20.25" customHeight="1" thickBot="1" x14ac:dyDescent="0.3">
      <c r="A46" s="275"/>
      <c r="B46" s="268"/>
      <c r="C46" s="279"/>
      <c r="D46" s="198" t="s">
        <v>212</v>
      </c>
      <c r="E46" s="193">
        <v>0</v>
      </c>
      <c r="F46" s="13">
        <v>0</v>
      </c>
      <c r="G46" s="13">
        <v>0</v>
      </c>
      <c r="H46" s="13">
        <v>0</v>
      </c>
      <c r="I46" s="13">
        <v>0</v>
      </c>
      <c r="J46" s="14">
        <v>0</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v>0</v>
      </c>
      <c r="G48" s="182"/>
      <c r="H48" s="183">
        <v>0</v>
      </c>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92">
        <v>0</v>
      </c>
      <c r="F54" s="11">
        <v>0</v>
      </c>
      <c r="G54" s="11">
        <v>0</v>
      </c>
      <c r="H54" s="11">
        <v>0</v>
      </c>
      <c r="I54" s="11">
        <v>0</v>
      </c>
      <c r="J54" s="12">
        <v>0</v>
      </c>
      <c r="AA54" s="26"/>
      <c r="AB54" s="26"/>
      <c r="AC54" s="23" t="s">
        <v>224</v>
      </c>
      <c r="AD54" s="23">
        <v>14157</v>
      </c>
      <c r="AE54" s="23" t="s">
        <v>147</v>
      </c>
      <c r="AF54" s="23" t="s">
        <v>225</v>
      </c>
    </row>
    <row r="55" spans="1:32" s="179" customFormat="1" ht="20.25" customHeight="1" thickBot="1" x14ac:dyDescent="0.3">
      <c r="A55" s="267"/>
      <c r="B55" s="268"/>
      <c r="C55" s="279"/>
      <c r="D55" s="198" t="s">
        <v>212</v>
      </c>
      <c r="E55" s="193">
        <v>0</v>
      </c>
      <c r="F55" s="13">
        <v>0</v>
      </c>
      <c r="G55" s="13">
        <v>0</v>
      </c>
      <c r="H55" s="13">
        <v>0</v>
      </c>
      <c r="I55" s="13">
        <v>0</v>
      </c>
      <c r="J55" s="14">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0</v>
      </c>
      <c r="AA62" s="29"/>
      <c r="AB62" s="29"/>
      <c r="AC62" s="29"/>
      <c r="AD62" s="29"/>
      <c r="AE62" s="29"/>
      <c r="AF62" s="29"/>
    </row>
    <row r="63" spans="1:32" s="179" customFormat="1" ht="20.25" customHeight="1" thickBot="1" x14ac:dyDescent="0.3">
      <c r="A63" s="267"/>
      <c r="B63" s="268"/>
      <c r="C63" s="279"/>
      <c r="D63" s="197" t="s">
        <v>211</v>
      </c>
      <c r="E63" s="192">
        <v>0</v>
      </c>
      <c r="F63" s="11">
        <v>0</v>
      </c>
      <c r="G63" s="11">
        <v>0</v>
      </c>
      <c r="H63" s="11">
        <v>0</v>
      </c>
      <c r="I63" s="11">
        <v>0</v>
      </c>
      <c r="J63" s="12">
        <v>2</v>
      </c>
      <c r="AA63" s="29"/>
      <c r="AB63" s="29"/>
      <c r="AC63" s="29"/>
      <c r="AD63" s="29"/>
      <c r="AE63" s="29"/>
      <c r="AF63" s="29"/>
    </row>
    <row r="64" spans="1:32" s="179" customFormat="1" ht="20.25" customHeight="1" thickBot="1" x14ac:dyDescent="0.3">
      <c r="A64" s="267"/>
      <c r="B64" s="268"/>
      <c r="C64" s="279"/>
      <c r="D64" s="198" t="s">
        <v>212</v>
      </c>
      <c r="E64" s="193">
        <v>0</v>
      </c>
      <c r="F64" s="13">
        <v>0</v>
      </c>
      <c r="G64" s="13">
        <v>0</v>
      </c>
      <c r="H64" s="13">
        <v>0</v>
      </c>
      <c r="I64" s="13">
        <v>0</v>
      </c>
      <c r="J64" s="14">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80">
        <v>0</v>
      </c>
      <c r="G70" s="180">
        <v>0</v>
      </c>
      <c r="H70" s="180">
        <v>0</v>
      </c>
      <c r="I70" s="180">
        <v>0</v>
      </c>
      <c r="J70" s="18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0</v>
      </c>
      <c r="AA71" s="29"/>
      <c r="AB71" s="29"/>
      <c r="AC71" s="29"/>
      <c r="AD71" s="29"/>
      <c r="AE71" s="29"/>
      <c r="AF71" s="29"/>
    </row>
    <row r="72" spans="1:32" s="179" customFormat="1" ht="20.25" customHeight="1" thickBot="1" x14ac:dyDescent="0.3">
      <c r="A72" s="267"/>
      <c r="B72" s="279"/>
      <c r="C72" s="269"/>
      <c r="D72" s="197" t="s">
        <v>211</v>
      </c>
      <c r="E72" s="192">
        <v>0</v>
      </c>
      <c r="F72" s="11">
        <v>0</v>
      </c>
      <c r="G72" s="11">
        <v>0</v>
      </c>
      <c r="H72" s="11">
        <v>0</v>
      </c>
      <c r="I72" s="11">
        <v>0</v>
      </c>
      <c r="J72" s="12">
        <v>2</v>
      </c>
      <c r="AA72" s="29"/>
      <c r="AB72" s="29"/>
      <c r="AC72" s="29"/>
      <c r="AD72" s="29"/>
      <c r="AE72" s="29"/>
      <c r="AF72" s="29"/>
    </row>
    <row r="73" spans="1:32" s="179" customFormat="1" ht="20.25" customHeight="1" thickBot="1" x14ac:dyDescent="0.3">
      <c r="A73" s="267"/>
      <c r="B73" s="279"/>
      <c r="C73" s="269"/>
      <c r="D73" s="198" t="s">
        <v>212</v>
      </c>
      <c r="E73" s="193">
        <v>0</v>
      </c>
      <c r="F73" s="13">
        <v>0</v>
      </c>
      <c r="G73" s="13">
        <v>0</v>
      </c>
      <c r="H73" s="13">
        <v>0</v>
      </c>
      <c r="I73" s="13">
        <v>0</v>
      </c>
      <c r="J73" s="14">
        <v>0</v>
      </c>
      <c r="AA73" s="29"/>
      <c r="AB73" s="29"/>
      <c r="AC73" s="29"/>
      <c r="AD73" s="29"/>
      <c r="AE73" s="29"/>
      <c r="AF73" s="29"/>
    </row>
    <row r="74" spans="1:32" s="179" customFormat="1" ht="20.25" customHeight="1" thickBot="1" x14ac:dyDescent="0.3">
      <c r="A74" s="267">
        <v>9</v>
      </c>
      <c r="B74" s="268" t="s">
        <v>21</v>
      </c>
      <c r="C74" s="279" t="s">
        <v>22</v>
      </c>
      <c r="D74" s="196" t="s">
        <v>208</v>
      </c>
      <c r="E74" s="189">
        <v>0</v>
      </c>
      <c r="F74" s="185">
        <v>0</v>
      </c>
      <c r="G74" s="185">
        <v>0</v>
      </c>
      <c r="H74" s="185">
        <v>0</v>
      </c>
      <c r="I74" s="185">
        <v>0</v>
      </c>
      <c r="J74" s="186">
        <v>0</v>
      </c>
      <c r="AA74" s="29"/>
      <c r="AB74" s="29"/>
      <c r="AC74" s="29"/>
      <c r="AD74" s="29"/>
      <c r="AE74" s="29"/>
      <c r="AF74" s="29"/>
    </row>
    <row r="75" spans="1:32" s="179" customFormat="1" ht="20.25" customHeight="1" thickBot="1" x14ac:dyDescent="0.3">
      <c r="A75" s="267"/>
      <c r="B75" s="268"/>
      <c r="C75" s="279"/>
      <c r="D75" s="195" t="s">
        <v>86</v>
      </c>
      <c r="E75" s="190"/>
      <c r="F75" s="183">
        <v>0</v>
      </c>
      <c r="G75" s="182"/>
      <c r="H75" s="183">
        <v>0</v>
      </c>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v>0</v>
      </c>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1">
        <v>0</v>
      </c>
      <c r="G81" s="11">
        <v>0</v>
      </c>
      <c r="H81" s="11">
        <v>0</v>
      </c>
      <c r="I81" s="11">
        <v>0</v>
      </c>
      <c r="J81" s="12">
        <v>0</v>
      </c>
      <c r="AA81" s="29"/>
      <c r="AB81" s="29"/>
      <c r="AC81" s="29"/>
      <c r="AD81" s="29"/>
      <c r="AE81" s="29"/>
      <c r="AF81" s="29"/>
    </row>
    <row r="82" spans="1:32" s="179" customFormat="1" ht="20.25" customHeight="1" thickBot="1" x14ac:dyDescent="0.3">
      <c r="A82" s="267"/>
      <c r="B82" s="268"/>
      <c r="C82" s="279"/>
      <c r="D82" s="198" t="s">
        <v>212</v>
      </c>
      <c r="E82" s="193">
        <v>0</v>
      </c>
      <c r="F82" s="13">
        <v>0</v>
      </c>
      <c r="G82" s="13">
        <v>0</v>
      </c>
      <c r="H82" s="13">
        <v>0</v>
      </c>
      <c r="I82" s="13">
        <v>0</v>
      </c>
      <c r="J82" s="14">
        <v>0</v>
      </c>
      <c r="AA82" s="29"/>
      <c r="AB82" s="29"/>
      <c r="AC82" s="29"/>
      <c r="AD82" s="29"/>
      <c r="AE82" s="29"/>
      <c r="AF82" s="29"/>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1">
        <v>0</v>
      </c>
      <c r="G90" s="11">
        <v>0</v>
      </c>
      <c r="H90" s="11">
        <v>0</v>
      </c>
      <c r="I90" s="11">
        <v>0</v>
      </c>
      <c r="J90" s="12">
        <v>2</v>
      </c>
      <c r="AA90" s="29"/>
      <c r="AB90" s="29"/>
      <c r="AC90" s="29"/>
      <c r="AD90" s="29"/>
      <c r="AE90" s="29"/>
      <c r="AF90" s="29"/>
    </row>
    <row r="91" spans="1:32" s="179" customFormat="1" ht="20.25" customHeight="1" thickBot="1" x14ac:dyDescent="0.3">
      <c r="A91" s="275"/>
      <c r="B91" s="268"/>
      <c r="C91" s="281"/>
      <c r="D91" s="198" t="s">
        <v>212</v>
      </c>
      <c r="E91" s="193">
        <v>0</v>
      </c>
      <c r="F91" s="13">
        <v>0</v>
      </c>
      <c r="G91" s="13">
        <v>0</v>
      </c>
      <c r="H91" s="13">
        <v>0</v>
      </c>
      <c r="I91" s="13">
        <v>0</v>
      </c>
      <c r="J91" s="14">
        <v>0</v>
      </c>
      <c r="AA91" s="29"/>
      <c r="AB91" s="29"/>
      <c r="AC91" s="29"/>
      <c r="AD91" s="29"/>
      <c r="AE91" s="29"/>
      <c r="AF91" s="29"/>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v>0</v>
      </c>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80">
        <v>0</v>
      </c>
      <c r="G97" s="180">
        <v>0</v>
      </c>
      <c r="H97" s="180">
        <v>0</v>
      </c>
      <c r="I97" s="180">
        <v>0</v>
      </c>
      <c r="J97" s="18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1">
        <v>0</v>
      </c>
      <c r="G99" s="11">
        <v>0</v>
      </c>
      <c r="H99" s="11">
        <v>0</v>
      </c>
      <c r="I99" s="11">
        <v>0</v>
      </c>
      <c r="J99" s="12">
        <v>2</v>
      </c>
      <c r="AA99" s="29"/>
      <c r="AB99" s="29"/>
      <c r="AC99" s="29"/>
      <c r="AD99" s="29"/>
      <c r="AE99" s="29"/>
      <c r="AF99" s="29"/>
    </row>
    <row r="100" spans="1:32" s="179" customFormat="1" ht="20.25" customHeight="1" thickBot="1" x14ac:dyDescent="0.3">
      <c r="A100" s="267"/>
      <c r="B100" s="279"/>
      <c r="C100" s="279"/>
      <c r="D100" s="198" t="s">
        <v>212</v>
      </c>
      <c r="E100" s="193">
        <v>0</v>
      </c>
      <c r="F100" s="13">
        <v>0</v>
      </c>
      <c r="G100" s="13">
        <v>0</v>
      </c>
      <c r="H100" s="13">
        <v>0</v>
      </c>
      <c r="I100" s="13">
        <v>0</v>
      </c>
      <c r="J100" s="14">
        <v>0</v>
      </c>
      <c r="AA100" s="29"/>
      <c r="AB100" s="29"/>
      <c r="AC100" s="29"/>
      <c r="AD100" s="29"/>
      <c r="AE100" s="29"/>
      <c r="AF100" s="29"/>
    </row>
    <row r="101" spans="1:32" s="179" customFormat="1" ht="20.25" customHeight="1" thickBot="1" x14ac:dyDescent="0.3">
      <c r="A101" s="267">
        <v>12</v>
      </c>
      <c r="B101" s="268" t="s">
        <v>25</v>
      </c>
      <c r="C101" s="279" t="s">
        <v>26</v>
      </c>
      <c r="D101" s="196" t="s">
        <v>208</v>
      </c>
      <c r="E101" s="189">
        <v>0</v>
      </c>
      <c r="F101" s="185">
        <v>0</v>
      </c>
      <c r="G101" s="185">
        <v>0</v>
      </c>
      <c r="H101" s="185">
        <v>0</v>
      </c>
      <c r="I101" s="185">
        <v>0</v>
      </c>
      <c r="J101" s="186">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1">
        <v>0</v>
      </c>
      <c r="G108" s="11">
        <v>0</v>
      </c>
      <c r="H108" s="11">
        <v>0</v>
      </c>
      <c r="I108" s="11">
        <v>0</v>
      </c>
      <c r="J108" s="12">
        <v>0</v>
      </c>
      <c r="AA108" s="29"/>
      <c r="AB108" s="29"/>
      <c r="AC108" s="29"/>
      <c r="AD108" s="29"/>
      <c r="AE108" s="29"/>
      <c r="AF108" s="29"/>
    </row>
    <row r="109" spans="1:32" s="179" customFormat="1" ht="20.25" customHeight="1" thickBot="1" x14ac:dyDescent="0.3">
      <c r="A109" s="267"/>
      <c r="B109" s="268"/>
      <c r="C109" s="279"/>
      <c r="D109" s="198" t="s">
        <v>212</v>
      </c>
      <c r="E109" s="193">
        <v>0</v>
      </c>
      <c r="F109" s="13">
        <v>0</v>
      </c>
      <c r="G109" s="13">
        <v>0</v>
      </c>
      <c r="H109" s="13">
        <v>0</v>
      </c>
      <c r="I109" s="13">
        <v>0</v>
      </c>
      <c r="J109" s="14">
        <v>0</v>
      </c>
      <c r="AA109" s="29"/>
      <c r="AB109" s="29"/>
      <c r="AC109" s="29"/>
      <c r="AD109" s="29"/>
      <c r="AE109" s="29"/>
      <c r="AF109" s="29"/>
    </row>
    <row r="110" spans="1:32" s="179" customFormat="1" ht="20.25" customHeight="1" thickBot="1" x14ac:dyDescent="0.3">
      <c r="A110" s="267">
        <v>13</v>
      </c>
      <c r="B110" s="280" t="s">
        <v>20</v>
      </c>
      <c r="C110" s="279" t="s">
        <v>27</v>
      </c>
      <c r="D110" s="196" t="s">
        <v>208</v>
      </c>
      <c r="E110" s="189">
        <v>0</v>
      </c>
      <c r="F110" s="185">
        <v>0</v>
      </c>
      <c r="G110" s="185">
        <v>0</v>
      </c>
      <c r="H110" s="185">
        <v>0</v>
      </c>
      <c r="I110" s="185">
        <v>0</v>
      </c>
      <c r="J110" s="186">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1">
        <v>0</v>
      </c>
      <c r="G117" s="11">
        <v>0</v>
      </c>
      <c r="H117" s="11">
        <v>0</v>
      </c>
      <c r="I117" s="11">
        <v>0</v>
      </c>
      <c r="J117" s="12">
        <v>0</v>
      </c>
      <c r="AA117" s="29"/>
      <c r="AB117" s="29"/>
      <c r="AC117" s="29"/>
      <c r="AD117" s="29"/>
      <c r="AE117" s="29"/>
      <c r="AF117" s="29"/>
    </row>
    <row r="118" spans="1:32" s="179" customFormat="1" ht="20.25" customHeight="1" thickBot="1" x14ac:dyDescent="0.3">
      <c r="A118" s="267"/>
      <c r="B118" s="280"/>
      <c r="C118" s="279"/>
      <c r="D118" s="198" t="s">
        <v>212</v>
      </c>
      <c r="E118" s="193">
        <v>0</v>
      </c>
      <c r="F118" s="13">
        <v>0</v>
      </c>
      <c r="G118" s="13">
        <v>0</v>
      </c>
      <c r="H118" s="13">
        <v>0</v>
      </c>
      <c r="I118" s="13">
        <v>0</v>
      </c>
      <c r="J118" s="14">
        <v>0</v>
      </c>
      <c r="AA118" s="29"/>
      <c r="AB118" s="29"/>
      <c r="AC118" s="29"/>
      <c r="AD118" s="29"/>
      <c r="AE118" s="29"/>
      <c r="AF118" s="29"/>
    </row>
    <row r="119" spans="1:32" s="179" customFormat="1" ht="20.25" customHeight="1" thickBot="1" x14ac:dyDescent="0.3">
      <c r="A119" s="267">
        <v>14</v>
      </c>
      <c r="B119" s="280" t="s">
        <v>28</v>
      </c>
      <c r="C119" s="279" t="s">
        <v>29</v>
      </c>
      <c r="D119" s="196" t="s">
        <v>208</v>
      </c>
      <c r="E119" s="189">
        <v>0</v>
      </c>
      <c r="F119" s="185">
        <v>0</v>
      </c>
      <c r="G119" s="185">
        <v>0</v>
      </c>
      <c r="H119" s="185">
        <v>0</v>
      </c>
      <c r="I119" s="185">
        <v>0</v>
      </c>
      <c r="J119" s="186">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80">
        <v>0</v>
      </c>
      <c r="G124" s="180">
        <v>0</v>
      </c>
      <c r="H124" s="180">
        <v>0</v>
      </c>
      <c r="I124" s="180">
        <v>0</v>
      </c>
      <c r="J124" s="18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1">
        <v>0</v>
      </c>
      <c r="G126" s="11">
        <v>0</v>
      </c>
      <c r="H126" s="11">
        <v>0</v>
      </c>
      <c r="I126" s="11">
        <v>0</v>
      </c>
      <c r="J126" s="12">
        <v>0</v>
      </c>
      <c r="AA126" s="29"/>
      <c r="AB126" s="29"/>
      <c r="AC126" s="29"/>
      <c r="AD126" s="29"/>
      <c r="AE126" s="29"/>
      <c r="AF126" s="29"/>
    </row>
    <row r="127" spans="1:32" s="179" customFormat="1" ht="20.25" customHeight="1" thickBot="1" x14ac:dyDescent="0.3">
      <c r="A127" s="267"/>
      <c r="B127" s="280"/>
      <c r="C127" s="279"/>
      <c r="D127" s="198" t="s">
        <v>212</v>
      </c>
      <c r="E127" s="193">
        <v>0</v>
      </c>
      <c r="F127" s="13">
        <v>0</v>
      </c>
      <c r="G127" s="13">
        <v>0</v>
      </c>
      <c r="H127" s="13">
        <v>0</v>
      </c>
      <c r="I127" s="13">
        <v>0</v>
      </c>
      <c r="J127" s="14">
        <v>0</v>
      </c>
      <c r="AA127" s="29"/>
      <c r="AB127" s="29"/>
      <c r="AC127" s="29"/>
      <c r="AD127" s="29"/>
      <c r="AE127" s="29"/>
      <c r="AF127" s="29"/>
    </row>
    <row r="128" spans="1:32" s="179" customFormat="1" ht="20.25" customHeight="1" thickBot="1" x14ac:dyDescent="0.3">
      <c r="A128" s="267">
        <v>15</v>
      </c>
      <c r="B128" s="280" t="s">
        <v>56</v>
      </c>
      <c r="C128" s="279" t="s">
        <v>99</v>
      </c>
      <c r="D128" s="196" t="s">
        <v>208</v>
      </c>
      <c r="E128" s="189">
        <v>0</v>
      </c>
      <c r="F128" s="185">
        <v>0</v>
      </c>
      <c r="G128" s="185">
        <v>0</v>
      </c>
      <c r="H128" s="185">
        <v>0</v>
      </c>
      <c r="I128" s="185">
        <v>0</v>
      </c>
      <c r="J128" s="186">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v>0</v>
      </c>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80">
        <v>0</v>
      </c>
      <c r="G133" s="180">
        <v>0</v>
      </c>
      <c r="H133" s="180">
        <v>0</v>
      </c>
      <c r="I133" s="180">
        <v>0</v>
      </c>
      <c r="J133" s="18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1">
        <v>0</v>
      </c>
      <c r="G135" s="11">
        <v>0</v>
      </c>
      <c r="H135" s="11">
        <v>0</v>
      </c>
      <c r="I135" s="11">
        <v>0</v>
      </c>
      <c r="J135" s="12">
        <v>0</v>
      </c>
      <c r="AA135" s="29"/>
      <c r="AB135" s="29"/>
      <c r="AC135" s="29"/>
      <c r="AD135" s="29"/>
      <c r="AE135" s="29"/>
      <c r="AF135" s="29"/>
    </row>
    <row r="136" spans="1:32" s="179" customFormat="1" ht="20.25" customHeight="1" thickBot="1" x14ac:dyDescent="0.3">
      <c r="A136" s="267"/>
      <c r="B136" s="280"/>
      <c r="C136" s="279"/>
      <c r="D136" s="198" t="s">
        <v>212</v>
      </c>
      <c r="E136" s="193">
        <v>0</v>
      </c>
      <c r="F136" s="13">
        <v>0</v>
      </c>
      <c r="G136" s="13">
        <v>0</v>
      </c>
      <c r="H136" s="13">
        <v>0</v>
      </c>
      <c r="I136" s="13">
        <v>0</v>
      </c>
      <c r="J136" s="14">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30.75" customHeight="1" thickBot="1" x14ac:dyDescent="0.3">
      <c r="A138" s="199">
        <v>18</v>
      </c>
      <c r="B138" s="231" t="s">
        <v>214</v>
      </c>
      <c r="C138" s="230" t="s">
        <v>67</v>
      </c>
      <c r="D138" s="207" t="s">
        <v>211</v>
      </c>
      <c r="E138" s="84">
        <v>0</v>
      </c>
      <c r="F138" s="85">
        <v>0</v>
      </c>
      <c r="G138" s="85">
        <v>0</v>
      </c>
      <c r="H138" s="85">
        <v>1</v>
      </c>
      <c r="I138" s="85">
        <v>0</v>
      </c>
      <c r="J138" s="86">
        <v>1</v>
      </c>
      <c r="AA138" s="29"/>
      <c r="AB138" s="29"/>
      <c r="AC138" s="29"/>
      <c r="AD138" s="29"/>
      <c r="AE138" s="29"/>
      <c r="AF138" s="29"/>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29"/>
      <c r="AB139" s="29"/>
      <c r="AC139" s="29"/>
      <c r="AD139" s="29"/>
      <c r="AE139" s="29"/>
      <c r="AF139" s="29"/>
    </row>
    <row r="140" spans="1:32" s="179" customFormat="1" ht="20.25" customHeight="1" thickBot="1" x14ac:dyDescent="0.3">
      <c r="A140" s="267"/>
      <c r="B140" s="279"/>
      <c r="C140" s="269"/>
      <c r="D140" s="209" t="s">
        <v>212</v>
      </c>
      <c r="E140" s="90">
        <v>0</v>
      </c>
      <c r="F140" s="91">
        <v>0</v>
      </c>
      <c r="G140" s="91">
        <v>0</v>
      </c>
      <c r="H140" s="91">
        <v>0</v>
      </c>
      <c r="I140" s="91">
        <v>0</v>
      </c>
      <c r="J140" s="92">
        <v>0</v>
      </c>
      <c r="AA140" s="29"/>
      <c r="AB140" s="29"/>
      <c r="AC140" s="29"/>
      <c r="AD140" s="29"/>
      <c r="AE140" s="29"/>
      <c r="AF140" s="29"/>
    </row>
    <row r="141" spans="1:32" s="179" customFormat="1" ht="20.25" customHeight="1" thickBot="1" x14ac:dyDescent="0.3">
      <c r="A141" s="267">
        <v>20</v>
      </c>
      <c r="B141" s="276" t="s">
        <v>70</v>
      </c>
      <c r="C141" s="277" t="s">
        <v>62</v>
      </c>
      <c r="D141" s="210" t="s">
        <v>208</v>
      </c>
      <c r="E141" s="189">
        <v>0</v>
      </c>
      <c r="F141" s="185">
        <v>0</v>
      </c>
      <c r="G141" s="185">
        <v>0</v>
      </c>
      <c r="H141" s="185">
        <v>0</v>
      </c>
      <c r="I141" s="185">
        <v>0</v>
      </c>
      <c r="J141" s="186">
        <v>0</v>
      </c>
      <c r="AA141" s="29"/>
      <c r="AB141" s="29"/>
      <c r="AC141" s="29"/>
      <c r="AD141" s="29"/>
      <c r="AE141" s="29"/>
      <c r="AF141" s="29"/>
    </row>
    <row r="142" spans="1:32" s="179" customFormat="1" ht="20.25" customHeight="1" thickBot="1" x14ac:dyDescent="0.3">
      <c r="A142" s="267"/>
      <c r="B142" s="276"/>
      <c r="C142" s="277"/>
      <c r="D142" s="211" t="s">
        <v>86</v>
      </c>
      <c r="E142" s="190"/>
      <c r="F142" s="183">
        <v>0</v>
      </c>
      <c r="G142" s="182"/>
      <c r="H142" s="183">
        <v>0</v>
      </c>
      <c r="I142" s="182"/>
      <c r="J142" s="184"/>
      <c r="AA142" s="29"/>
      <c r="AB142" s="29"/>
      <c r="AC142" s="29"/>
      <c r="AD142" s="29"/>
      <c r="AE142" s="29"/>
      <c r="AF142" s="29"/>
    </row>
    <row r="143" spans="1:32" s="179" customFormat="1" ht="20.25" customHeight="1" thickBot="1" x14ac:dyDescent="0.3">
      <c r="A143" s="267"/>
      <c r="B143" s="276"/>
      <c r="C143" s="277"/>
      <c r="D143" s="210" t="s">
        <v>5</v>
      </c>
      <c r="E143" s="191">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191">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190"/>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191">
        <v>0</v>
      </c>
      <c r="F146" s="180">
        <v>0</v>
      </c>
      <c r="G146" s="180">
        <v>0</v>
      </c>
      <c r="H146" s="180">
        <v>0</v>
      </c>
      <c r="I146" s="180">
        <v>0</v>
      </c>
      <c r="J146" s="181">
        <v>0</v>
      </c>
      <c r="AA146" s="29"/>
      <c r="AB146" s="29"/>
      <c r="AC146" s="29"/>
      <c r="AD146" s="29"/>
      <c r="AE146" s="29"/>
      <c r="AF146" s="29"/>
    </row>
    <row r="147" spans="1:32" s="179" customFormat="1" ht="20.25" customHeight="1" thickBot="1" x14ac:dyDescent="0.3">
      <c r="A147" s="267"/>
      <c r="B147" s="276"/>
      <c r="C147" s="277"/>
      <c r="D147" s="212" t="s">
        <v>210</v>
      </c>
      <c r="E147" s="190"/>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192">
        <v>0</v>
      </c>
      <c r="F148" s="11">
        <v>0</v>
      </c>
      <c r="G148" s="11">
        <v>0</v>
      </c>
      <c r="H148" s="11">
        <v>0</v>
      </c>
      <c r="I148" s="11">
        <v>0</v>
      </c>
      <c r="J148" s="12">
        <v>0</v>
      </c>
      <c r="AA148" s="29"/>
      <c r="AB148" s="29"/>
      <c r="AC148" s="29"/>
      <c r="AD148" s="29"/>
      <c r="AE148" s="29"/>
      <c r="AF148" s="29"/>
    </row>
    <row r="149" spans="1:32" s="179" customFormat="1" ht="20.25" customHeight="1" thickBot="1" x14ac:dyDescent="0.3">
      <c r="A149" s="267"/>
      <c r="B149" s="276"/>
      <c r="C149" s="277"/>
      <c r="D149" s="209" t="s">
        <v>212</v>
      </c>
      <c r="E149" s="193">
        <v>0</v>
      </c>
      <c r="F149" s="13">
        <v>0</v>
      </c>
      <c r="G149" s="13">
        <v>0</v>
      </c>
      <c r="H149" s="13">
        <v>0</v>
      </c>
      <c r="I149" s="13">
        <v>0</v>
      </c>
      <c r="J149" s="14">
        <v>0</v>
      </c>
      <c r="AA149" s="29"/>
      <c r="AB149" s="29"/>
      <c r="AC149" s="29"/>
      <c r="AD149" s="29"/>
      <c r="AE149" s="29"/>
      <c r="AF149" s="29"/>
    </row>
    <row r="150" spans="1:32" s="179" customFormat="1" ht="20.25" customHeight="1" thickBot="1" x14ac:dyDescent="0.3">
      <c r="A150" s="267">
        <v>21</v>
      </c>
      <c r="B150" s="276" t="s">
        <v>71</v>
      </c>
      <c r="C150" s="277" t="s">
        <v>69</v>
      </c>
      <c r="D150" s="211" t="s">
        <v>208</v>
      </c>
      <c r="E150" s="189">
        <v>0</v>
      </c>
      <c r="F150" s="185">
        <v>0</v>
      </c>
      <c r="G150" s="185">
        <v>0</v>
      </c>
      <c r="H150" s="185">
        <v>0</v>
      </c>
      <c r="I150" s="185">
        <v>0</v>
      </c>
      <c r="J150" s="186">
        <v>0</v>
      </c>
      <c r="AA150" s="29"/>
      <c r="AB150" s="29"/>
      <c r="AC150" s="29"/>
      <c r="AD150" s="29"/>
      <c r="AE150" s="29"/>
      <c r="AF150" s="29"/>
    </row>
    <row r="151" spans="1:32" s="179" customFormat="1" ht="20.25" customHeight="1" thickBot="1" x14ac:dyDescent="0.3">
      <c r="A151" s="267"/>
      <c r="B151" s="276"/>
      <c r="C151" s="277"/>
      <c r="D151" s="211" t="s">
        <v>86</v>
      </c>
      <c r="E151" s="190"/>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191">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191">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190"/>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191">
        <v>0</v>
      </c>
      <c r="F155" s="180">
        <v>0</v>
      </c>
      <c r="G155" s="180">
        <v>0</v>
      </c>
      <c r="H155" s="180">
        <v>0</v>
      </c>
      <c r="I155" s="180">
        <v>0</v>
      </c>
      <c r="J155" s="181">
        <v>0</v>
      </c>
      <c r="AA155" s="29"/>
      <c r="AB155" s="29"/>
      <c r="AC155" s="29"/>
      <c r="AD155" s="29"/>
      <c r="AE155" s="29"/>
      <c r="AF155" s="29"/>
    </row>
    <row r="156" spans="1:32" s="179" customFormat="1" ht="20.25" customHeight="1" thickBot="1" x14ac:dyDescent="0.3">
      <c r="A156" s="267"/>
      <c r="B156" s="276"/>
      <c r="C156" s="277"/>
      <c r="D156" s="212" t="s">
        <v>210</v>
      </c>
      <c r="E156" s="190"/>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192">
        <v>0</v>
      </c>
      <c r="F157" s="11">
        <v>0</v>
      </c>
      <c r="G157" s="11">
        <v>0</v>
      </c>
      <c r="H157" s="11">
        <v>0</v>
      </c>
      <c r="I157" s="11">
        <v>0</v>
      </c>
      <c r="J157" s="12">
        <v>0</v>
      </c>
      <c r="AA157" s="29"/>
      <c r="AB157" s="29"/>
      <c r="AC157" s="29"/>
      <c r="AD157" s="29"/>
      <c r="AE157" s="29"/>
      <c r="AF157" s="29"/>
    </row>
    <row r="158" spans="1:32" s="179" customFormat="1" ht="20.25" customHeight="1" thickBot="1" x14ac:dyDescent="0.3">
      <c r="A158" s="267"/>
      <c r="B158" s="276"/>
      <c r="C158" s="277"/>
      <c r="D158" s="209" t="s">
        <v>212</v>
      </c>
      <c r="E158" s="193">
        <v>0</v>
      </c>
      <c r="F158" s="13">
        <v>0</v>
      </c>
      <c r="G158" s="13">
        <v>0</v>
      </c>
      <c r="H158" s="13">
        <v>0</v>
      </c>
      <c r="I158" s="13">
        <v>0</v>
      </c>
      <c r="J158" s="14">
        <v>0</v>
      </c>
      <c r="AA158" s="29"/>
      <c r="AB158" s="29"/>
      <c r="AC158" s="29"/>
      <c r="AD158" s="29"/>
      <c r="AE158" s="29"/>
      <c r="AF158" s="29"/>
    </row>
    <row r="159" spans="1:32" s="179" customFormat="1" ht="20.25" customHeight="1" thickBot="1" x14ac:dyDescent="0.3">
      <c r="A159" s="267">
        <v>22</v>
      </c>
      <c r="B159" s="268" t="s">
        <v>32</v>
      </c>
      <c r="C159" s="269" t="s">
        <v>72</v>
      </c>
      <c r="D159" s="210" t="s">
        <v>208</v>
      </c>
      <c r="E159" s="189">
        <v>0</v>
      </c>
      <c r="F159" s="185">
        <v>0</v>
      </c>
      <c r="G159" s="185">
        <v>0</v>
      </c>
      <c r="H159" s="185">
        <v>0</v>
      </c>
      <c r="I159" s="185">
        <v>0</v>
      </c>
      <c r="J159" s="186">
        <v>0</v>
      </c>
      <c r="AA159" s="29"/>
      <c r="AB159" s="29"/>
      <c r="AC159" s="29"/>
      <c r="AD159" s="29"/>
      <c r="AE159" s="29"/>
      <c r="AF159" s="29"/>
    </row>
    <row r="160" spans="1:32" s="179" customFormat="1" ht="20.25" customHeight="1" thickBot="1" x14ac:dyDescent="0.3">
      <c r="A160" s="267"/>
      <c r="B160" s="268"/>
      <c r="C160" s="269"/>
      <c r="D160" s="211" t="s">
        <v>86</v>
      </c>
      <c r="E160" s="190"/>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191">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191">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190"/>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191">
        <v>0</v>
      </c>
      <c r="F164" s="180">
        <v>0</v>
      </c>
      <c r="G164" s="180">
        <v>0</v>
      </c>
      <c r="H164" s="180">
        <v>0</v>
      </c>
      <c r="I164" s="180">
        <v>0</v>
      </c>
      <c r="J164" s="181">
        <v>0</v>
      </c>
      <c r="AA164" s="29"/>
      <c r="AB164" s="29"/>
      <c r="AC164" s="29"/>
      <c r="AD164" s="29"/>
      <c r="AE164" s="29"/>
      <c r="AF164" s="29"/>
    </row>
    <row r="165" spans="1:32" s="179" customFormat="1" ht="20.25" customHeight="1" thickBot="1" x14ac:dyDescent="0.3">
      <c r="A165" s="267"/>
      <c r="B165" s="268"/>
      <c r="C165" s="269"/>
      <c r="D165" s="212" t="s">
        <v>210</v>
      </c>
      <c r="E165" s="190"/>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192">
        <v>0</v>
      </c>
      <c r="F166" s="11">
        <v>0</v>
      </c>
      <c r="G166" s="11">
        <v>0</v>
      </c>
      <c r="H166" s="11">
        <v>0</v>
      </c>
      <c r="I166" s="11">
        <v>0</v>
      </c>
      <c r="J166" s="12">
        <v>0</v>
      </c>
      <c r="AA166" s="29"/>
      <c r="AB166" s="29"/>
      <c r="AC166" s="29"/>
      <c r="AD166" s="29"/>
      <c r="AE166" s="29"/>
      <c r="AF166" s="29"/>
    </row>
    <row r="167" spans="1:32" s="179" customFormat="1" ht="20.25" customHeight="1" thickBot="1" x14ac:dyDescent="0.3">
      <c r="A167" s="267"/>
      <c r="B167" s="268"/>
      <c r="C167" s="269"/>
      <c r="D167" s="209" t="s">
        <v>212</v>
      </c>
      <c r="E167" s="193">
        <v>0</v>
      </c>
      <c r="F167" s="13">
        <v>0</v>
      </c>
      <c r="G167" s="13">
        <v>0</v>
      </c>
      <c r="H167" s="13">
        <v>0</v>
      </c>
      <c r="I167" s="13">
        <v>0</v>
      </c>
      <c r="J167" s="14">
        <v>0</v>
      </c>
      <c r="AA167" s="29"/>
      <c r="AB167" s="29"/>
      <c r="AC167" s="29"/>
      <c r="AD167" s="29"/>
      <c r="AE167" s="29"/>
      <c r="AF167" s="29"/>
    </row>
    <row r="168" spans="1:32" s="179" customFormat="1" ht="20.25" customHeight="1" thickBot="1" x14ac:dyDescent="0.3">
      <c r="A168" s="275">
        <v>23</v>
      </c>
      <c r="B168" s="268" t="s">
        <v>33</v>
      </c>
      <c r="C168" s="269" t="s">
        <v>73</v>
      </c>
      <c r="D168" s="210" t="s">
        <v>208</v>
      </c>
      <c r="E168" s="189">
        <v>0</v>
      </c>
      <c r="F168" s="185">
        <v>0</v>
      </c>
      <c r="G168" s="185">
        <v>0</v>
      </c>
      <c r="H168" s="185">
        <v>0</v>
      </c>
      <c r="I168" s="185">
        <v>0</v>
      </c>
      <c r="J168" s="186">
        <v>0</v>
      </c>
      <c r="AA168" s="29"/>
      <c r="AB168" s="29"/>
      <c r="AC168" s="29"/>
      <c r="AD168" s="29"/>
      <c r="AE168" s="29"/>
      <c r="AF168" s="29"/>
    </row>
    <row r="169" spans="1:32" s="179" customFormat="1" ht="20.25" customHeight="1" thickBot="1" x14ac:dyDescent="0.3">
      <c r="A169" s="275"/>
      <c r="B169" s="268"/>
      <c r="C169" s="269"/>
      <c r="D169" s="211" t="s">
        <v>86</v>
      </c>
      <c r="E169" s="190"/>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191">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191">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190"/>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191">
        <v>0</v>
      </c>
      <c r="F173" s="180">
        <v>0</v>
      </c>
      <c r="G173" s="180">
        <v>0</v>
      </c>
      <c r="H173" s="180">
        <v>0</v>
      </c>
      <c r="I173" s="180">
        <v>0</v>
      </c>
      <c r="J173" s="181">
        <v>0</v>
      </c>
      <c r="AA173" s="29"/>
      <c r="AB173" s="29"/>
      <c r="AC173" s="29"/>
      <c r="AD173" s="29"/>
      <c r="AE173" s="29"/>
      <c r="AF173" s="29"/>
    </row>
    <row r="174" spans="1:32" s="179" customFormat="1" ht="20.25" customHeight="1" thickBot="1" x14ac:dyDescent="0.3">
      <c r="A174" s="275"/>
      <c r="B174" s="268"/>
      <c r="C174" s="269"/>
      <c r="D174" s="212" t="s">
        <v>210</v>
      </c>
      <c r="E174" s="190"/>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192">
        <v>0</v>
      </c>
      <c r="F175" s="11">
        <v>0</v>
      </c>
      <c r="G175" s="11">
        <v>0</v>
      </c>
      <c r="H175" s="11">
        <v>0</v>
      </c>
      <c r="I175" s="11">
        <v>0</v>
      </c>
      <c r="J175" s="12">
        <v>0</v>
      </c>
      <c r="AA175" s="29"/>
      <c r="AB175" s="29"/>
      <c r="AC175" s="29"/>
      <c r="AD175" s="29"/>
      <c r="AE175" s="29"/>
      <c r="AF175" s="29"/>
    </row>
    <row r="176" spans="1:32" s="179" customFormat="1" ht="20.25" customHeight="1" thickBot="1" x14ac:dyDescent="0.3">
      <c r="A176" s="275"/>
      <c r="B176" s="268"/>
      <c r="C176" s="269"/>
      <c r="D176" s="209" t="s">
        <v>212</v>
      </c>
      <c r="E176" s="193">
        <v>0</v>
      </c>
      <c r="F176" s="13">
        <v>0</v>
      </c>
      <c r="G176" s="13">
        <v>0</v>
      </c>
      <c r="H176" s="13">
        <v>0</v>
      </c>
      <c r="I176" s="13">
        <v>0</v>
      </c>
      <c r="J176" s="14">
        <v>0</v>
      </c>
      <c r="AA176" s="29"/>
      <c r="AB176" s="29"/>
      <c r="AC176" s="29"/>
      <c r="AD176" s="29"/>
      <c r="AE176" s="29"/>
      <c r="AF176" s="29"/>
    </row>
    <row r="177" spans="1:32" s="179" customFormat="1" ht="20.25" customHeight="1" thickBot="1" x14ac:dyDescent="0.3">
      <c r="A177" s="267">
        <v>24</v>
      </c>
      <c r="B177" s="268" t="s">
        <v>215</v>
      </c>
      <c r="C177" s="269" t="s">
        <v>74</v>
      </c>
      <c r="D177" s="210" t="s">
        <v>208</v>
      </c>
      <c r="E177" s="189">
        <v>0</v>
      </c>
      <c r="F177" s="185">
        <v>0</v>
      </c>
      <c r="G177" s="185">
        <v>0</v>
      </c>
      <c r="H177" s="185">
        <v>0</v>
      </c>
      <c r="I177" s="185">
        <v>0</v>
      </c>
      <c r="J177" s="186">
        <v>0</v>
      </c>
      <c r="AA177" s="29"/>
      <c r="AB177" s="29"/>
      <c r="AC177" s="29"/>
      <c r="AD177" s="29"/>
      <c r="AE177" s="29"/>
      <c r="AF177" s="29"/>
    </row>
    <row r="178" spans="1:32" s="179" customFormat="1" ht="20.25" customHeight="1" thickBot="1" x14ac:dyDescent="0.3">
      <c r="A178" s="267"/>
      <c r="B178" s="268"/>
      <c r="C178" s="269"/>
      <c r="D178" s="211" t="s">
        <v>86</v>
      </c>
      <c r="E178" s="190"/>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191">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191">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190"/>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191">
        <v>0</v>
      </c>
      <c r="F182" s="180">
        <v>0</v>
      </c>
      <c r="G182" s="180">
        <v>0</v>
      </c>
      <c r="H182" s="180">
        <v>0</v>
      </c>
      <c r="I182" s="180">
        <v>0</v>
      </c>
      <c r="J182" s="181">
        <v>0</v>
      </c>
      <c r="AA182" s="29"/>
      <c r="AB182" s="29"/>
      <c r="AC182" s="29"/>
      <c r="AD182" s="29"/>
      <c r="AE182" s="29"/>
      <c r="AF182" s="29"/>
    </row>
    <row r="183" spans="1:32" s="179" customFormat="1" ht="20.25" customHeight="1" thickBot="1" x14ac:dyDescent="0.3">
      <c r="A183" s="267"/>
      <c r="B183" s="268"/>
      <c r="C183" s="269"/>
      <c r="D183" s="212" t="s">
        <v>210</v>
      </c>
      <c r="E183" s="190"/>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192">
        <v>0</v>
      </c>
      <c r="F184" s="11">
        <v>0</v>
      </c>
      <c r="G184" s="11">
        <v>0</v>
      </c>
      <c r="H184" s="11">
        <v>0</v>
      </c>
      <c r="I184" s="11">
        <v>0</v>
      </c>
      <c r="J184" s="12">
        <v>0</v>
      </c>
      <c r="AA184" s="29"/>
      <c r="AB184" s="29"/>
      <c r="AC184" s="29"/>
      <c r="AD184" s="29"/>
      <c r="AE184" s="29"/>
      <c r="AF184" s="29"/>
    </row>
    <row r="185" spans="1:32" s="179" customFormat="1" ht="20.25" customHeight="1" thickBot="1" x14ac:dyDescent="0.3">
      <c r="A185" s="267"/>
      <c r="B185" s="268"/>
      <c r="C185" s="269"/>
      <c r="D185" s="209" t="s">
        <v>212</v>
      </c>
      <c r="E185" s="193">
        <v>0</v>
      </c>
      <c r="F185" s="13">
        <v>0</v>
      </c>
      <c r="G185" s="13">
        <v>0</v>
      </c>
      <c r="H185" s="13">
        <v>0</v>
      </c>
      <c r="I185" s="13">
        <v>0</v>
      </c>
      <c r="J185" s="14">
        <v>0</v>
      </c>
      <c r="AA185" s="29"/>
      <c r="AB185" s="29"/>
      <c r="AC185" s="29"/>
      <c r="AD185" s="29"/>
      <c r="AE185" s="29"/>
      <c r="AF185" s="29"/>
    </row>
    <row r="186" spans="1:32" s="179" customFormat="1" ht="20.25" customHeight="1" thickBot="1" x14ac:dyDescent="0.3">
      <c r="A186" s="267">
        <v>25</v>
      </c>
      <c r="B186" s="268" t="s">
        <v>55</v>
      </c>
      <c r="C186" s="269" t="s">
        <v>75</v>
      </c>
      <c r="D186" s="210" t="s">
        <v>208</v>
      </c>
      <c r="E186" s="189">
        <v>0</v>
      </c>
      <c r="F186" s="185">
        <v>0</v>
      </c>
      <c r="G186" s="185">
        <v>0</v>
      </c>
      <c r="H186" s="185">
        <v>0</v>
      </c>
      <c r="I186" s="185">
        <v>0</v>
      </c>
      <c r="J186" s="186">
        <v>0</v>
      </c>
      <c r="AA186" s="29"/>
      <c r="AB186" s="29"/>
      <c r="AC186" s="29"/>
      <c r="AD186" s="29"/>
      <c r="AE186" s="29"/>
      <c r="AF186" s="29"/>
    </row>
    <row r="187" spans="1:32" s="179" customFormat="1" ht="20.25" customHeight="1" thickBot="1" x14ac:dyDescent="0.3">
      <c r="A187" s="267"/>
      <c r="B187" s="268"/>
      <c r="C187" s="269"/>
      <c r="D187" s="211" t="s">
        <v>86</v>
      </c>
      <c r="E187" s="190"/>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191">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191">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190"/>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191">
        <v>0</v>
      </c>
      <c r="F191" s="180">
        <v>0</v>
      </c>
      <c r="G191" s="180">
        <v>0</v>
      </c>
      <c r="H191" s="180">
        <v>0</v>
      </c>
      <c r="I191" s="180">
        <v>0</v>
      </c>
      <c r="J191" s="181">
        <v>0</v>
      </c>
      <c r="AA191" s="29"/>
      <c r="AB191" s="29"/>
      <c r="AC191" s="29"/>
      <c r="AD191" s="29"/>
      <c r="AE191" s="29"/>
      <c r="AF191" s="29"/>
    </row>
    <row r="192" spans="1:32" s="179" customFormat="1" ht="20.25" customHeight="1" thickBot="1" x14ac:dyDescent="0.3">
      <c r="A192" s="267"/>
      <c r="B192" s="268"/>
      <c r="C192" s="269"/>
      <c r="D192" s="212" t="s">
        <v>210</v>
      </c>
      <c r="E192" s="190"/>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192">
        <v>0</v>
      </c>
      <c r="F193" s="11">
        <v>0</v>
      </c>
      <c r="G193" s="11">
        <v>0</v>
      </c>
      <c r="H193" s="11">
        <v>0</v>
      </c>
      <c r="I193" s="11">
        <v>0</v>
      </c>
      <c r="J193" s="12">
        <v>0</v>
      </c>
      <c r="AA193" s="29"/>
      <c r="AB193" s="29"/>
      <c r="AC193" s="29"/>
      <c r="AD193" s="29"/>
      <c r="AE193" s="29"/>
      <c r="AF193" s="29"/>
    </row>
    <row r="194" spans="1:32" s="179" customFormat="1" ht="20.25" customHeight="1" thickBot="1" x14ac:dyDescent="0.3">
      <c r="A194" s="267"/>
      <c r="B194" s="268"/>
      <c r="C194" s="269"/>
      <c r="D194" s="209" t="s">
        <v>212</v>
      </c>
      <c r="E194" s="193">
        <v>0</v>
      </c>
      <c r="F194" s="13">
        <v>0</v>
      </c>
      <c r="G194" s="13">
        <v>0</v>
      </c>
      <c r="H194" s="13">
        <v>0</v>
      </c>
      <c r="I194" s="13">
        <v>0</v>
      </c>
      <c r="J194" s="14">
        <v>0</v>
      </c>
      <c r="AA194" s="29"/>
      <c r="AB194" s="29"/>
      <c r="AC194" s="29"/>
      <c r="AD194" s="29"/>
      <c r="AE194" s="29"/>
      <c r="AF194" s="29"/>
    </row>
    <row r="195" spans="1:32" s="179" customFormat="1" ht="20.25" customHeight="1" thickBot="1" x14ac:dyDescent="0.3">
      <c r="A195" s="228">
        <v>26</v>
      </c>
      <c r="B195" s="229" t="s">
        <v>35</v>
      </c>
      <c r="C195" s="230" t="s">
        <v>76</v>
      </c>
      <c r="D195" s="210" t="s">
        <v>7</v>
      </c>
      <c r="E195" s="93">
        <v>0</v>
      </c>
      <c r="F195" s="94">
        <v>0</v>
      </c>
      <c r="G195" s="94">
        <v>0</v>
      </c>
      <c r="H195" s="94">
        <v>0</v>
      </c>
      <c r="I195" s="94">
        <v>0</v>
      </c>
      <c r="J195" s="95">
        <v>0</v>
      </c>
      <c r="AA195" s="29"/>
      <c r="AB195" s="29"/>
      <c r="AC195" s="29"/>
      <c r="AD195" s="29"/>
      <c r="AE195" s="29"/>
      <c r="AF195" s="29"/>
    </row>
    <row r="196" spans="1:32" s="179" customFormat="1" ht="20.25" customHeight="1" thickBot="1" x14ac:dyDescent="0.3">
      <c r="A196" s="267">
        <v>27</v>
      </c>
      <c r="B196" s="268" t="s">
        <v>77</v>
      </c>
      <c r="C196" s="269" t="s">
        <v>78</v>
      </c>
      <c r="D196" s="208" t="s">
        <v>208</v>
      </c>
      <c r="E196" s="189">
        <v>0</v>
      </c>
      <c r="F196" s="185">
        <v>0</v>
      </c>
      <c r="G196" s="185">
        <v>0</v>
      </c>
      <c r="H196" s="185">
        <v>0</v>
      </c>
      <c r="I196" s="185">
        <v>0</v>
      </c>
      <c r="J196" s="186">
        <v>0</v>
      </c>
      <c r="AA196" s="29"/>
      <c r="AB196" s="29"/>
      <c r="AC196" s="29"/>
      <c r="AD196" s="29"/>
      <c r="AE196" s="29"/>
      <c r="AF196" s="29"/>
    </row>
    <row r="197" spans="1:32" s="179" customFormat="1" ht="20.25" customHeight="1" thickBot="1" x14ac:dyDescent="0.3">
      <c r="A197" s="267"/>
      <c r="B197" s="268"/>
      <c r="C197" s="269"/>
      <c r="D197" s="211" t="s">
        <v>86</v>
      </c>
      <c r="E197" s="190"/>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191">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191">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190"/>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191">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190"/>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192">
        <v>0</v>
      </c>
      <c r="F203" s="11">
        <v>0</v>
      </c>
      <c r="G203" s="11">
        <v>0</v>
      </c>
      <c r="H203" s="11">
        <v>0</v>
      </c>
      <c r="I203" s="11">
        <v>0</v>
      </c>
      <c r="J203" s="12">
        <v>0</v>
      </c>
      <c r="AA203" s="29"/>
      <c r="AB203" s="29"/>
      <c r="AC203" s="29"/>
      <c r="AD203" s="29"/>
      <c r="AE203" s="29"/>
      <c r="AF203" s="29"/>
    </row>
    <row r="204" spans="1:32" s="179" customFormat="1" ht="20.25" customHeight="1" thickBot="1" x14ac:dyDescent="0.3">
      <c r="A204" s="267"/>
      <c r="B204" s="268"/>
      <c r="C204" s="269"/>
      <c r="D204" s="209" t="s">
        <v>212</v>
      </c>
      <c r="E204" s="193">
        <v>0</v>
      </c>
      <c r="F204" s="13">
        <v>0</v>
      </c>
      <c r="G204" s="13">
        <v>0</v>
      </c>
      <c r="H204" s="13">
        <v>0</v>
      </c>
      <c r="I204" s="13">
        <v>0</v>
      </c>
      <c r="J204" s="14">
        <v>0</v>
      </c>
      <c r="AA204" s="29"/>
      <c r="AB204" s="29"/>
      <c r="AC204" s="29"/>
      <c r="AD204" s="29"/>
      <c r="AE204" s="29"/>
      <c r="AF204" s="29"/>
    </row>
    <row r="205" spans="1:32" s="179" customFormat="1" ht="20.25" customHeight="1" thickBot="1" x14ac:dyDescent="0.3">
      <c r="A205" s="267">
        <v>28</v>
      </c>
      <c r="B205" s="268" t="s">
        <v>36</v>
      </c>
      <c r="C205" s="269" t="s">
        <v>79</v>
      </c>
      <c r="D205" s="210" t="s">
        <v>208</v>
      </c>
      <c r="E205" s="189">
        <v>0</v>
      </c>
      <c r="F205" s="185">
        <v>0</v>
      </c>
      <c r="G205" s="185">
        <v>0</v>
      </c>
      <c r="H205" s="185">
        <v>0</v>
      </c>
      <c r="I205" s="185">
        <v>0</v>
      </c>
      <c r="J205" s="186">
        <v>0</v>
      </c>
      <c r="AA205" s="29"/>
      <c r="AB205" s="29"/>
      <c r="AC205" s="29"/>
      <c r="AD205" s="29"/>
      <c r="AE205" s="29"/>
      <c r="AF205" s="29"/>
    </row>
    <row r="206" spans="1:32" s="179" customFormat="1" ht="20.25" customHeight="1" thickBot="1" x14ac:dyDescent="0.3">
      <c r="A206" s="267"/>
      <c r="B206" s="268"/>
      <c r="C206" s="269"/>
      <c r="D206" s="211" t="s">
        <v>86</v>
      </c>
      <c r="E206" s="190"/>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191">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191">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190"/>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191">
        <v>0</v>
      </c>
      <c r="F210" s="180">
        <v>0</v>
      </c>
      <c r="G210" s="180">
        <v>0</v>
      </c>
      <c r="H210" s="180">
        <v>0</v>
      </c>
      <c r="I210" s="180">
        <v>0</v>
      </c>
      <c r="J210" s="181">
        <v>0</v>
      </c>
      <c r="AA210" s="29"/>
      <c r="AB210" s="29"/>
      <c r="AC210" s="29"/>
      <c r="AD210" s="29"/>
      <c r="AE210" s="29"/>
      <c r="AF210" s="29"/>
    </row>
    <row r="211" spans="1:32" s="179" customFormat="1" ht="20.25" customHeight="1" thickBot="1" x14ac:dyDescent="0.3">
      <c r="A211" s="267"/>
      <c r="B211" s="268"/>
      <c r="C211" s="269"/>
      <c r="D211" s="210" t="s">
        <v>210</v>
      </c>
      <c r="E211" s="190"/>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192">
        <v>0</v>
      </c>
      <c r="F212" s="11">
        <v>0</v>
      </c>
      <c r="G212" s="11">
        <v>0</v>
      </c>
      <c r="H212" s="11">
        <v>0</v>
      </c>
      <c r="I212" s="11">
        <v>0</v>
      </c>
      <c r="J212" s="12">
        <v>0</v>
      </c>
      <c r="AA212" s="29"/>
      <c r="AB212" s="29"/>
      <c r="AC212" s="29"/>
      <c r="AD212" s="29"/>
      <c r="AE212" s="29"/>
      <c r="AF212" s="29"/>
    </row>
    <row r="213" spans="1:32" s="179" customFormat="1" ht="20.25" customHeight="1" thickBot="1" x14ac:dyDescent="0.3">
      <c r="A213" s="267"/>
      <c r="B213" s="268"/>
      <c r="C213" s="269"/>
      <c r="D213" s="209" t="s">
        <v>212</v>
      </c>
      <c r="E213" s="193">
        <v>0</v>
      </c>
      <c r="F213" s="13">
        <v>0</v>
      </c>
      <c r="G213" s="13">
        <v>0</v>
      </c>
      <c r="H213" s="13">
        <v>0</v>
      </c>
      <c r="I213" s="13">
        <v>0</v>
      </c>
      <c r="J213" s="14">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189">
        <v>0</v>
      </c>
      <c r="F215" s="185">
        <v>0</v>
      </c>
      <c r="G215" s="185">
        <v>0</v>
      </c>
      <c r="H215" s="185">
        <v>0</v>
      </c>
      <c r="I215" s="185">
        <v>0</v>
      </c>
      <c r="J215" s="186">
        <v>0</v>
      </c>
      <c r="AA215" s="29"/>
      <c r="AB215" s="29"/>
      <c r="AC215" s="29"/>
      <c r="AD215" s="29"/>
      <c r="AE215" s="29"/>
      <c r="AF215" s="29"/>
    </row>
    <row r="216" spans="1:32" s="179" customFormat="1" ht="20.25" customHeight="1" thickBot="1" x14ac:dyDescent="0.3">
      <c r="A216" s="267"/>
      <c r="B216" s="268"/>
      <c r="C216" s="269"/>
      <c r="D216" s="211" t="s">
        <v>86</v>
      </c>
      <c r="E216" s="190"/>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191">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191">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190"/>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191">
        <v>0</v>
      </c>
      <c r="F220" s="180">
        <v>0</v>
      </c>
      <c r="G220" s="180">
        <v>0</v>
      </c>
      <c r="H220" s="180">
        <v>0</v>
      </c>
      <c r="I220" s="180">
        <v>0</v>
      </c>
      <c r="J220" s="181">
        <v>0</v>
      </c>
      <c r="AA220" s="29"/>
      <c r="AB220" s="29"/>
      <c r="AC220" s="29"/>
      <c r="AD220" s="29"/>
      <c r="AE220" s="29"/>
      <c r="AF220" s="29"/>
    </row>
    <row r="221" spans="1:32" s="179" customFormat="1" ht="20.25" customHeight="1" thickBot="1" x14ac:dyDescent="0.3">
      <c r="A221" s="267"/>
      <c r="B221" s="268"/>
      <c r="C221" s="269"/>
      <c r="D221" s="212" t="s">
        <v>210</v>
      </c>
      <c r="E221" s="190"/>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192">
        <v>0</v>
      </c>
      <c r="F222" s="11">
        <v>0</v>
      </c>
      <c r="G222" s="11">
        <v>0</v>
      </c>
      <c r="H222" s="11">
        <v>0</v>
      </c>
      <c r="I222" s="11">
        <v>0</v>
      </c>
      <c r="J222" s="12">
        <v>0</v>
      </c>
      <c r="AA222" s="29"/>
      <c r="AB222" s="29"/>
      <c r="AC222" s="29"/>
      <c r="AD222" s="29"/>
      <c r="AE222" s="29"/>
      <c r="AF222" s="29"/>
    </row>
    <row r="223" spans="1:32" s="179" customFormat="1" ht="20.25" customHeight="1" thickBot="1" x14ac:dyDescent="0.3">
      <c r="A223" s="267"/>
      <c r="B223" s="268"/>
      <c r="C223" s="269"/>
      <c r="D223" s="209" t="s">
        <v>212</v>
      </c>
      <c r="E223" s="193">
        <v>0</v>
      </c>
      <c r="F223" s="13">
        <v>0</v>
      </c>
      <c r="G223" s="13">
        <v>0</v>
      </c>
      <c r="H223" s="13">
        <v>0</v>
      </c>
      <c r="I223" s="13">
        <v>0</v>
      </c>
      <c r="J223" s="14">
        <v>0</v>
      </c>
      <c r="AA223" s="29"/>
      <c r="AB223" s="29"/>
      <c r="AC223" s="29"/>
      <c r="AD223" s="29"/>
      <c r="AE223" s="29"/>
      <c r="AF223" s="29"/>
    </row>
    <row r="224" spans="1:32" s="179" customFormat="1" ht="20.25" customHeight="1" thickBot="1" x14ac:dyDescent="0.3">
      <c r="A224" s="267">
        <v>30</v>
      </c>
      <c r="B224" s="268" t="s">
        <v>38</v>
      </c>
      <c r="C224" s="269" t="s">
        <v>49</v>
      </c>
      <c r="D224" s="211" t="s">
        <v>208</v>
      </c>
      <c r="E224" s="189">
        <v>0</v>
      </c>
      <c r="F224" s="185">
        <v>0</v>
      </c>
      <c r="G224" s="185">
        <v>0</v>
      </c>
      <c r="H224" s="185">
        <v>0</v>
      </c>
      <c r="I224" s="185">
        <v>0</v>
      </c>
      <c r="J224" s="186">
        <v>0</v>
      </c>
      <c r="AA224" s="29"/>
      <c r="AB224" s="29"/>
      <c r="AC224" s="29"/>
      <c r="AD224" s="29"/>
      <c r="AE224" s="29"/>
      <c r="AF224" s="29"/>
    </row>
    <row r="225" spans="1:32" s="179" customFormat="1" ht="20.25" customHeight="1" thickBot="1" x14ac:dyDescent="0.3">
      <c r="A225" s="267"/>
      <c r="B225" s="268"/>
      <c r="C225" s="269"/>
      <c r="D225" s="211" t="s">
        <v>86</v>
      </c>
      <c r="E225" s="190"/>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191">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191">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190"/>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191">
        <v>0</v>
      </c>
      <c r="F229" s="180">
        <v>0</v>
      </c>
      <c r="G229" s="180">
        <v>0</v>
      </c>
      <c r="H229" s="180">
        <v>0</v>
      </c>
      <c r="I229" s="180">
        <v>0</v>
      </c>
      <c r="J229" s="181">
        <v>0</v>
      </c>
      <c r="AA229" s="29"/>
      <c r="AB229" s="29"/>
      <c r="AC229" s="29"/>
      <c r="AD229" s="29"/>
      <c r="AE229" s="29"/>
      <c r="AF229" s="29"/>
    </row>
    <row r="230" spans="1:32" s="179" customFormat="1" ht="20.25" customHeight="1" thickBot="1" x14ac:dyDescent="0.3">
      <c r="A230" s="267"/>
      <c r="B230" s="268"/>
      <c r="C230" s="269"/>
      <c r="D230" s="212" t="s">
        <v>210</v>
      </c>
      <c r="E230" s="190"/>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192">
        <v>0</v>
      </c>
      <c r="F231" s="11">
        <v>0</v>
      </c>
      <c r="G231" s="11">
        <v>0</v>
      </c>
      <c r="H231" s="11">
        <v>0</v>
      </c>
      <c r="I231" s="11">
        <v>0</v>
      </c>
      <c r="J231" s="12">
        <v>0</v>
      </c>
      <c r="AA231" s="29"/>
      <c r="AB231" s="29"/>
      <c r="AC231" s="29"/>
      <c r="AD231" s="29"/>
      <c r="AE231" s="29"/>
      <c r="AF231" s="29"/>
    </row>
    <row r="232" spans="1:32" s="179" customFormat="1" ht="20.25" customHeight="1" thickBot="1" x14ac:dyDescent="0.3">
      <c r="A232" s="267"/>
      <c r="B232" s="268"/>
      <c r="C232" s="269"/>
      <c r="D232" s="209" t="s">
        <v>212</v>
      </c>
      <c r="E232" s="193">
        <v>0</v>
      </c>
      <c r="F232" s="13">
        <v>0</v>
      </c>
      <c r="G232" s="13">
        <v>0</v>
      </c>
      <c r="H232" s="13">
        <v>0</v>
      </c>
      <c r="I232" s="13">
        <v>0</v>
      </c>
      <c r="J232" s="14">
        <v>0</v>
      </c>
      <c r="AA232" s="29"/>
      <c r="AB232" s="29"/>
      <c r="AC232" s="29"/>
      <c r="AD232" s="29"/>
      <c r="AE232" s="29"/>
      <c r="AF232" s="29"/>
    </row>
    <row r="233" spans="1:32" s="179" customFormat="1" ht="20.25" customHeight="1" thickBot="1" x14ac:dyDescent="0.3">
      <c r="A233" s="267">
        <v>31</v>
      </c>
      <c r="B233" s="268" t="s">
        <v>39</v>
      </c>
      <c r="C233" s="269" t="s">
        <v>80</v>
      </c>
      <c r="D233" s="211" t="s">
        <v>208</v>
      </c>
      <c r="E233" s="189">
        <v>0</v>
      </c>
      <c r="F233" s="185">
        <v>0</v>
      </c>
      <c r="G233" s="185">
        <v>0</v>
      </c>
      <c r="H233" s="185">
        <v>0</v>
      </c>
      <c r="I233" s="185">
        <v>0</v>
      </c>
      <c r="J233" s="186">
        <v>0</v>
      </c>
      <c r="AA233" s="29"/>
      <c r="AB233" s="29"/>
      <c r="AC233" s="29"/>
      <c r="AD233" s="29"/>
      <c r="AE233" s="29"/>
      <c r="AF233" s="29"/>
    </row>
    <row r="234" spans="1:32" s="179" customFormat="1" ht="20.25" customHeight="1" thickBot="1" x14ac:dyDescent="0.3">
      <c r="A234" s="267"/>
      <c r="B234" s="268"/>
      <c r="C234" s="269"/>
      <c r="D234" s="211" t="s">
        <v>86</v>
      </c>
      <c r="E234" s="190"/>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191">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191">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190"/>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191">
        <v>0</v>
      </c>
      <c r="F238" s="180">
        <v>0</v>
      </c>
      <c r="G238" s="180">
        <v>0</v>
      </c>
      <c r="H238" s="180">
        <v>0</v>
      </c>
      <c r="I238" s="180">
        <v>0</v>
      </c>
      <c r="J238" s="181">
        <v>0</v>
      </c>
      <c r="AA238" s="29"/>
      <c r="AB238" s="29"/>
      <c r="AC238" s="29"/>
      <c r="AD238" s="29"/>
      <c r="AE238" s="29"/>
      <c r="AF238" s="29"/>
    </row>
    <row r="239" spans="1:32" s="179" customFormat="1" ht="20.25" customHeight="1" thickBot="1" x14ac:dyDescent="0.3">
      <c r="A239" s="267"/>
      <c r="B239" s="268"/>
      <c r="C239" s="269"/>
      <c r="D239" s="212" t="s">
        <v>210</v>
      </c>
      <c r="E239" s="190"/>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192">
        <v>0</v>
      </c>
      <c r="F240" s="11">
        <v>0</v>
      </c>
      <c r="G240" s="11">
        <v>0</v>
      </c>
      <c r="H240" s="11">
        <v>0</v>
      </c>
      <c r="I240" s="11">
        <v>0</v>
      </c>
      <c r="J240" s="12">
        <v>0</v>
      </c>
      <c r="AA240" s="29"/>
      <c r="AB240" s="29"/>
      <c r="AC240" s="29"/>
      <c r="AD240" s="29"/>
      <c r="AE240" s="29"/>
      <c r="AF240" s="29"/>
    </row>
    <row r="241" spans="1:32" s="179" customFormat="1" ht="20.25" customHeight="1" thickBot="1" x14ac:dyDescent="0.3">
      <c r="A241" s="267"/>
      <c r="B241" s="268"/>
      <c r="C241" s="269"/>
      <c r="D241" s="209" t="s">
        <v>212</v>
      </c>
      <c r="E241" s="193">
        <v>0</v>
      </c>
      <c r="F241" s="13">
        <v>0</v>
      </c>
      <c r="G241" s="13">
        <v>0</v>
      </c>
      <c r="H241" s="13">
        <v>0</v>
      </c>
      <c r="I241" s="13">
        <v>0</v>
      </c>
      <c r="J241" s="14">
        <v>0</v>
      </c>
      <c r="AA241" s="29"/>
      <c r="AB241" s="29"/>
      <c r="AC241" s="29"/>
      <c r="AD241" s="29"/>
      <c r="AE241" s="29"/>
      <c r="AF241" s="29"/>
    </row>
    <row r="242" spans="1:32" s="179" customFormat="1" ht="20.25" customHeight="1" thickBot="1" x14ac:dyDescent="0.3">
      <c r="A242" s="267">
        <v>32</v>
      </c>
      <c r="B242" s="268" t="s">
        <v>40</v>
      </c>
      <c r="C242" s="269" t="s">
        <v>48</v>
      </c>
      <c r="D242" s="211" t="s">
        <v>208</v>
      </c>
      <c r="E242" s="189">
        <v>0</v>
      </c>
      <c r="F242" s="185">
        <v>0</v>
      </c>
      <c r="G242" s="185">
        <v>0</v>
      </c>
      <c r="H242" s="185">
        <v>0</v>
      </c>
      <c r="I242" s="185">
        <v>0</v>
      </c>
      <c r="J242" s="186">
        <v>0</v>
      </c>
      <c r="AA242" s="29"/>
      <c r="AB242" s="29"/>
      <c r="AC242" s="29"/>
      <c r="AD242" s="29"/>
      <c r="AE242" s="29"/>
      <c r="AF242" s="29"/>
    </row>
    <row r="243" spans="1:32" s="179" customFormat="1" ht="20.25" customHeight="1" thickBot="1" x14ac:dyDescent="0.3">
      <c r="A243" s="267"/>
      <c r="B243" s="268"/>
      <c r="C243" s="269"/>
      <c r="D243" s="211" t="s">
        <v>86</v>
      </c>
      <c r="E243" s="190"/>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191">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191">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190"/>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191">
        <v>0</v>
      </c>
      <c r="F247" s="180">
        <v>0</v>
      </c>
      <c r="G247" s="180">
        <v>0</v>
      </c>
      <c r="H247" s="180">
        <v>0</v>
      </c>
      <c r="I247" s="180">
        <v>0</v>
      </c>
      <c r="J247" s="181">
        <v>0</v>
      </c>
      <c r="AA247" s="29"/>
      <c r="AB247" s="29"/>
      <c r="AC247" s="29"/>
      <c r="AD247" s="29"/>
      <c r="AE247" s="29"/>
      <c r="AF247" s="29"/>
    </row>
    <row r="248" spans="1:32" s="179" customFormat="1" ht="20.25" customHeight="1" thickBot="1" x14ac:dyDescent="0.3">
      <c r="A248" s="267"/>
      <c r="B248" s="268"/>
      <c r="C248" s="269"/>
      <c r="D248" s="212" t="s">
        <v>210</v>
      </c>
      <c r="E248" s="190"/>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192">
        <v>0</v>
      </c>
      <c r="F249" s="11">
        <v>0</v>
      </c>
      <c r="G249" s="11">
        <v>0</v>
      </c>
      <c r="H249" s="11">
        <v>0</v>
      </c>
      <c r="I249" s="11">
        <v>0</v>
      </c>
      <c r="J249" s="12">
        <v>0</v>
      </c>
      <c r="AA249" s="29"/>
      <c r="AB249" s="29"/>
      <c r="AC249" s="29"/>
      <c r="AD249" s="29"/>
      <c r="AE249" s="29"/>
      <c r="AF249" s="29"/>
    </row>
    <row r="250" spans="1:32" s="179" customFormat="1" ht="20.25" customHeight="1" thickBot="1" x14ac:dyDescent="0.3">
      <c r="A250" s="267"/>
      <c r="B250" s="268"/>
      <c r="C250" s="269"/>
      <c r="D250" s="209" t="s">
        <v>212</v>
      </c>
      <c r="E250" s="193">
        <v>0</v>
      </c>
      <c r="F250" s="13">
        <v>0</v>
      </c>
      <c r="G250" s="13">
        <v>0</v>
      </c>
      <c r="H250" s="13">
        <v>0</v>
      </c>
      <c r="I250" s="13">
        <v>0</v>
      </c>
      <c r="J250" s="14">
        <v>0</v>
      </c>
      <c r="AA250" s="29"/>
      <c r="AB250" s="29"/>
      <c r="AC250" s="29"/>
      <c r="AD250" s="29"/>
      <c r="AE250" s="29"/>
      <c r="AF250" s="29"/>
    </row>
    <row r="251" spans="1:32" s="179" customFormat="1" ht="20.25" customHeight="1" thickBot="1" x14ac:dyDescent="0.3">
      <c r="A251" s="267">
        <v>33</v>
      </c>
      <c r="B251" s="268" t="s">
        <v>41</v>
      </c>
      <c r="C251" s="269" t="s">
        <v>51</v>
      </c>
      <c r="D251" s="211" t="s">
        <v>208</v>
      </c>
      <c r="E251" s="189">
        <v>0</v>
      </c>
      <c r="F251" s="185">
        <v>0</v>
      </c>
      <c r="G251" s="185">
        <v>0</v>
      </c>
      <c r="H251" s="185">
        <v>0</v>
      </c>
      <c r="I251" s="185">
        <v>0</v>
      </c>
      <c r="J251" s="186">
        <v>0</v>
      </c>
      <c r="AA251" s="29"/>
      <c r="AB251" s="29"/>
      <c r="AC251" s="29"/>
      <c r="AD251" s="29"/>
      <c r="AE251" s="29"/>
      <c r="AF251" s="29"/>
    </row>
    <row r="252" spans="1:32" s="179" customFormat="1" ht="20.25" customHeight="1" thickBot="1" x14ac:dyDescent="0.3">
      <c r="A252" s="267"/>
      <c r="B252" s="268"/>
      <c r="C252" s="269"/>
      <c r="D252" s="211" t="s">
        <v>86</v>
      </c>
      <c r="E252" s="190"/>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191">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191">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190"/>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191">
        <v>0</v>
      </c>
      <c r="F256" s="180">
        <v>0</v>
      </c>
      <c r="G256" s="180">
        <v>0</v>
      </c>
      <c r="H256" s="180">
        <v>0</v>
      </c>
      <c r="I256" s="180">
        <v>0</v>
      </c>
      <c r="J256" s="181">
        <v>0</v>
      </c>
      <c r="AA256" s="29"/>
      <c r="AB256" s="29"/>
      <c r="AC256" s="29"/>
      <c r="AD256" s="29"/>
      <c r="AE256" s="29"/>
      <c r="AF256" s="29"/>
    </row>
    <row r="257" spans="1:32" s="179" customFormat="1" ht="20.25" customHeight="1" thickBot="1" x14ac:dyDescent="0.3">
      <c r="A257" s="267"/>
      <c r="B257" s="268"/>
      <c r="C257" s="269"/>
      <c r="D257" s="212" t="s">
        <v>210</v>
      </c>
      <c r="E257" s="190"/>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192">
        <v>0</v>
      </c>
      <c r="F258" s="11">
        <v>0</v>
      </c>
      <c r="G258" s="11">
        <v>0</v>
      </c>
      <c r="H258" s="11">
        <v>0</v>
      </c>
      <c r="I258" s="11">
        <v>0</v>
      </c>
      <c r="J258" s="12">
        <v>0</v>
      </c>
      <c r="AA258" s="29"/>
      <c r="AB258" s="29"/>
      <c r="AC258" s="29"/>
      <c r="AD258" s="29"/>
      <c r="AE258" s="29"/>
      <c r="AF258" s="29"/>
    </row>
    <row r="259" spans="1:32" s="179" customFormat="1" ht="20.25" customHeight="1" thickBot="1" x14ac:dyDescent="0.3">
      <c r="A259" s="267"/>
      <c r="B259" s="268"/>
      <c r="C259" s="269"/>
      <c r="D259" s="209" t="s">
        <v>212</v>
      </c>
      <c r="E259" s="193">
        <v>0</v>
      </c>
      <c r="F259" s="13">
        <v>0</v>
      </c>
      <c r="G259" s="13">
        <v>0</v>
      </c>
      <c r="H259" s="13">
        <v>0</v>
      </c>
      <c r="I259" s="13">
        <v>0</v>
      </c>
      <c r="J259" s="14">
        <v>0</v>
      </c>
      <c r="AA259" s="29"/>
      <c r="AB259" s="29"/>
      <c r="AC259" s="29"/>
      <c r="AD259" s="29"/>
      <c r="AE259" s="29"/>
      <c r="AF259" s="29"/>
    </row>
    <row r="260" spans="1:32" s="179" customFormat="1" ht="20.25" customHeight="1" thickBot="1" x14ac:dyDescent="0.3">
      <c r="A260" s="267">
        <v>34</v>
      </c>
      <c r="B260" s="268" t="s">
        <v>42</v>
      </c>
      <c r="C260" s="269" t="s">
        <v>217</v>
      </c>
      <c r="D260" s="211" t="s">
        <v>208</v>
      </c>
      <c r="E260" s="189">
        <v>0</v>
      </c>
      <c r="F260" s="185">
        <v>0</v>
      </c>
      <c r="G260" s="185">
        <v>0</v>
      </c>
      <c r="H260" s="185">
        <v>0</v>
      </c>
      <c r="I260" s="185">
        <v>0</v>
      </c>
      <c r="J260" s="186">
        <v>0</v>
      </c>
      <c r="AA260" s="29"/>
      <c r="AB260" s="29"/>
      <c r="AC260" s="29"/>
      <c r="AD260" s="29"/>
      <c r="AE260" s="29"/>
      <c r="AF260" s="29"/>
    </row>
    <row r="261" spans="1:32" s="179" customFormat="1" ht="20.25" customHeight="1" thickBot="1" x14ac:dyDescent="0.3">
      <c r="A261" s="267"/>
      <c r="B261" s="268"/>
      <c r="C261" s="269"/>
      <c r="D261" s="211" t="s">
        <v>86</v>
      </c>
      <c r="E261" s="190"/>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191">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191">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190"/>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191">
        <v>0</v>
      </c>
      <c r="F265" s="180">
        <v>0</v>
      </c>
      <c r="G265" s="180">
        <v>0</v>
      </c>
      <c r="H265" s="180">
        <v>0</v>
      </c>
      <c r="I265" s="180">
        <v>0</v>
      </c>
      <c r="J265" s="181">
        <v>0</v>
      </c>
      <c r="AA265" s="29"/>
      <c r="AB265" s="29"/>
      <c r="AC265" s="29"/>
      <c r="AD265" s="29"/>
      <c r="AE265" s="29"/>
      <c r="AF265" s="29"/>
    </row>
    <row r="266" spans="1:32" s="179" customFormat="1" ht="20.25" customHeight="1" thickBot="1" x14ac:dyDescent="0.3">
      <c r="A266" s="267"/>
      <c r="B266" s="268"/>
      <c r="C266" s="269"/>
      <c r="D266" s="212" t="s">
        <v>210</v>
      </c>
      <c r="E266" s="190"/>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192">
        <v>0</v>
      </c>
      <c r="F267" s="11">
        <v>0</v>
      </c>
      <c r="G267" s="11">
        <v>0</v>
      </c>
      <c r="H267" s="11">
        <v>0</v>
      </c>
      <c r="I267" s="11">
        <v>0</v>
      </c>
      <c r="J267" s="12">
        <v>0</v>
      </c>
      <c r="AA267" s="29"/>
      <c r="AB267" s="29"/>
      <c r="AC267" s="29"/>
      <c r="AD267" s="29"/>
      <c r="AE267" s="29"/>
      <c r="AF267" s="29"/>
    </row>
    <row r="268" spans="1:32" s="179" customFormat="1" ht="20.25" customHeight="1" thickBot="1" x14ac:dyDescent="0.3">
      <c r="A268" s="267"/>
      <c r="B268" s="268"/>
      <c r="C268" s="269"/>
      <c r="D268" s="209" t="s">
        <v>212</v>
      </c>
      <c r="E268" s="193">
        <v>0</v>
      </c>
      <c r="F268" s="13">
        <v>0</v>
      </c>
      <c r="G268" s="13">
        <v>0</v>
      </c>
      <c r="H268" s="13">
        <v>0</v>
      </c>
      <c r="I268" s="13">
        <v>0</v>
      </c>
      <c r="J268" s="14">
        <v>0</v>
      </c>
      <c r="AA268" s="29"/>
      <c r="AB268" s="29"/>
      <c r="AC268" s="29"/>
      <c r="AD268" s="29"/>
      <c r="AE268" s="29"/>
      <c r="AF268" s="29"/>
    </row>
    <row r="269" spans="1:32" s="179" customFormat="1" ht="20.25" customHeight="1" thickBot="1" x14ac:dyDescent="0.3">
      <c r="A269" s="267">
        <v>35</v>
      </c>
      <c r="B269" s="268" t="s">
        <v>43</v>
      </c>
      <c r="C269" s="269" t="s">
        <v>57</v>
      </c>
      <c r="D269" s="211" t="s">
        <v>208</v>
      </c>
      <c r="E269" s="189">
        <v>0</v>
      </c>
      <c r="F269" s="185">
        <v>0</v>
      </c>
      <c r="G269" s="185">
        <v>0</v>
      </c>
      <c r="H269" s="185">
        <v>0</v>
      </c>
      <c r="I269" s="185">
        <v>0</v>
      </c>
      <c r="J269" s="186">
        <v>0</v>
      </c>
      <c r="AA269" s="29"/>
      <c r="AB269" s="29"/>
      <c r="AC269" s="29"/>
      <c r="AD269" s="29"/>
      <c r="AE269" s="29"/>
      <c r="AF269" s="29"/>
    </row>
    <row r="270" spans="1:32" s="179" customFormat="1" ht="20.25" customHeight="1" thickBot="1" x14ac:dyDescent="0.3">
      <c r="A270" s="267"/>
      <c r="B270" s="268"/>
      <c r="C270" s="269"/>
      <c r="D270" s="211" t="s">
        <v>86</v>
      </c>
      <c r="E270" s="190"/>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191">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191">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190"/>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191">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190"/>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192">
        <v>0</v>
      </c>
      <c r="F276" s="11">
        <v>0</v>
      </c>
      <c r="G276" s="11">
        <v>0</v>
      </c>
      <c r="H276" s="11">
        <v>0</v>
      </c>
      <c r="I276" s="11">
        <v>0</v>
      </c>
      <c r="J276" s="12">
        <v>0</v>
      </c>
      <c r="AA276" s="29"/>
      <c r="AB276" s="29"/>
      <c r="AC276" s="29"/>
      <c r="AD276" s="29"/>
      <c r="AE276" s="29"/>
      <c r="AF276" s="29"/>
    </row>
    <row r="277" spans="1:32" s="179" customFormat="1" ht="20.25" customHeight="1" thickBot="1" x14ac:dyDescent="0.3">
      <c r="A277" s="267"/>
      <c r="B277" s="268"/>
      <c r="C277" s="269"/>
      <c r="D277" s="209" t="s">
        <v>212</v>
      </c>
      <c r="E277" s="193">
        <v>0</v>
      </c>
      <c r="F277" s="13">
        <v>0</v>
      </c>
      <c r="G277" s="13">
        <v>0</v>
      </c>
      <c r="H277" s="13">
        <v>0</v>
      </c>
      <c r="I277" s="13">
        <v>0</v>
      </c>
      <c r="J277" s="14">
        <v>0</v>
      </c>
      <c r="AA277" s="29"/>
      <c r="AB277" s="29"/>
      <c r="AC277" s="29"/>
      <c r="AD277" s="29"/>
      <c r="AE277" s="29"/>
      <c r="AF277" s="29"/>
    </row>
    <row r="278" spans="1:32" s="179" customFormat="1" ht="20.25" customHeight="1" thickBot="1" x14ac:dyDescent="0.3">
      <c r="A278" s="267">
        <v>36</v>
      </c>
      <c r="B278" s="268" t="s">
        <v>84</v>
      </c>
      <c r="C278" s="269" t="s">
        <v>58</v>
      </c>
      <c r="D278" s="211" t="s">
        <v>208</v>
      </c>
      <c r="E278" s="189">
        <v>0</v>
      </c>
      <c r="F278" s="185">
        <v>0</v>
      </c>
      <c r="G278" s="185">
        <v>0</v>
      </c>
      <c r="H278" s="185">
        <v>0</v>
      </c>
      <c r="I278" s="185">
        <v>0</v>
      </c>
      <c r="J278" s="186">
        <v>0</v>
      </c>
      <c r="AA278" s="29"/>
      <c r="AB278" s="29"/>
      <c r="AC278" s="29"/>
      <c r="AD278" s="29"/>
      <c r="AE278" s="29"/>
      <c r="AF278" s="29"/>
    </row>
    <row r="279" spans="1:32" s="179" customFormat="1" ht="20.25" customHeight="1" thickBot="1" x14ac:dyDescent="0.3">
      <c r="A279" s="267"/>
      <c r="B279" s="268"/>
      <c r="C279" s="269"/>
      <c r="D279" s="211" t="s">
        <v>86</v>
      </c>
      <c r="E279" s="190"/>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191">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191">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190"/>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191">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190"/>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192">
        <v>0</v>
      </c>
      <c r="F285" s="11">
        <v>0</v>
      </c>
      <c r="G285" s="11">
        <v>0</v>
      </c>
      <c r="H285" s="11">
        <v>0</v>
      </c>
      <c r="I285" s="11">
        <v>0</v>
      </c>
      <c r="J285" s="12">
        <v>0</v>
      </c>
      <c r="AA285" s="29"/>
      <c r="AB285" s="29"/>
      <c r="AC285" s="29"/>
      <c r="AD285" s="29"/>
      <c r="AE285" s="29"/>
      <c r="AF285" s="29"/>
    </row>
    <row r="286" spans="1:32" s="179" customFormat="1" ht="20.25" customHeight="1" thickBot="1" x14ac:dyDescent="0.3">
      <c r="A286" s="267"/>
      <c r="B286" s="268"/>
      <c r="C286" s="269"/>
      <c r="D286" s="209" t="s">
        <v>212</v>
      </c>
      <c r="E286" s="193">
        <v>0</v>
      </c>
      <c r="F286" s="13">
        <v>0</v>
      </c>
      <c r="G286" s="13">
        <v>0</v>
      </c>
      <c r="H286" s="13">
        <v>0</v>
      </c>
      <c r="I286" s="13">
        <v>0</v>
      </c>
      <c r="J286" s="14">
        <v>0</v>
      </c>
      <c r="AA286" s="29"/>
      <c r="AB286" s="29"/>
      <c r="AC286" s="29"/>
      <c r="AD286" s="29"/>
      <c r="AE286" s="29"/>
      <c r="AF286" s="29"/>
    </row>
    <row r="287" spans="1:32" s="179" customFormat="1" ht="20.25" customHeight="1" thickBot="1" x14ac:dyDescent="0.3">
      <c r="A287" s="267">
        <v>37</v>
      </c>
      <c r="B287" s="268" t="s">
        <v>44</v>
      </c>
      <c r="C287" s="269" t="s">
        <v>52</v>
      </c>
      <c r="D287" s="211" t="s">
        <v>208</v>
      </c>
      <c r="E287" s="189">
        <v>0</v>
      </c>
      <c r="F287" s="185">
        <v>0</v>
      </c>
      <c r="G287" s="185">
        <v>0</v>
      </c>
      <c r="H287" s="185">
        <v>0</v>
      </c>
      <c r="I287" s="185">
        <v>0</v>
      </c>
      <c r="J287" s="186">
        <v>0</v>
      </c>
      <c r="AA287" s="29"/>
      <c r="AB287" s="29"/>
      <c r="AC287" s="29"/>
      <c r="AD287" s="29"/>
      <c r="AE287" s="29"/>
      <c r="AF287" s="29"/>
    </row>
    <row r="288" spans="1:32" s="179" customFormat="1" ht="20.25" customHeight="1" thickBot="1" x14ac:dyDescent="0.3">
      <c r="A288" s="267"/>
      <c r="B288" s="268"/>
      <c r="C288" s="269"/>
      <c r="D288" s="211" t="s">
        <v>86</v>
      </c>
      <c r="E288" s="190"/>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191">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191">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190"/>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191">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190"/>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192">
        <v>0</v>
      </c>
      <c r="F294" s="11">
        <v>0</v>
      </c>
      <c r="G294" s="11">
        <v>0</v>
      </c>
      <c r="H294" s="11">
        <v>0</v>
      </c>
      <c r="I294" s="11">
        <v>0</v>
      </c>
      <c r="J294" s="12">
        <v>0</v>
      </c>
      <c r="AA294" s="29"/>
      <c r="AB294" s="29"/>
      <c r="AC294" s="29"/>
      <c r="AD294" s="29"/>
      <c r="AE294" s="29"/>
      <c r="AF294" s="29"/>
    </row>
    <row r="295" spans="1:32" s="179" customFormat="1" ht="20.25" customHeight="1" thickBot="1" x14ac:dyDescent="0.3">
      <c r="A295" s="267"/>
      <c r="B295" s="268"/>
      <c r="C295" s="269"/>
      <c r="D295" s="209" t="s">
        <v>212</v>
      </c>
      <c r="E295" s="193">
        <v>0</v>
      </c>
      <c r="F295" s="13">
        <v>0</v>
      </c>
      <c r="G295" s="13">
        <v>0</v>
      </c>
      <c r="H295" s="13">
        <v>0</v>
      </c>
      <c r="I295" s="13">
        <v>0</v>
      </c>
      <c r="J295" s="14">
        <v>0</v>
      </c>
      <c r="AA295" s="29"/>
      <c r="AB295" s="29"/>
      <c r="AC295" s="29"/>
      <c r="AD295" s="29"/>
      <c r="AE295" s="29"/>
      <c r="AF295" s="29"/>
    </row>
    <row r="296" spans="1:32" s="179" customFormat="1" ht="20.25" customHeight="1" thickBot="1" x14ac:dyDescent="0.3">
      <c r="A296" s="267">
        <v>38</v>
      </c>
      <c r="B296" s="270" t="s">
        <v>45</v>
      </c>
      <c r="C296" s="269" t="s">
        <v>59</v>
      </c>
      <c r="D296" s="211" t="s">
        <v>208</v>
      </c>
      <c r="E296" s="189">
        <v>0</v>
      </c>
      <c r="F296" s="185">
        <v>0</v>
      </c>
      <c r="G296" s="185">
        <v>0</v>
      </c>
      <c r="H296" s="185">
        <v>0</v>
      </c>
      <c r="I296" s="185">
        <v>0</v>
      </c>
      <c r="J296" s="186">
        <v>0</v>
      </c>
      <c r="AA296" s="29"/>
      <c r="AB296" s="29"/>
      <c r="AC296" s="29"/>
      <c r="AD296" s="29"/>
      <c r="AE296" s="29"/>
      <c r="AF296" s="29"/>
    </row>
    <row r="297" spans="1:32" s="179" customFormat="1" ht="20.25" customHeight="1" thickBot="1" x14ac:dyDescent="0.3">
      <c r="A297" s="267"/>
      <c r="B297" s="270"/>
      <c r="C297" s="269"/>
      <c r="D297" s="211" t="s">
        <v>86</v>
      </c>
      <c r="E297" s="190"/>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191">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191">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190"/>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191">
        <v>0</v>
      </c>
      <c r="F301" s="180">
        <v>0</v>
      </c>
      <c r="G301" s="180">
        <v>0</v>
      </c>
      <c r="H301" s="180">
        <v>0</v>
      </c>
      <c r="I301" s="180">
        <v>0</v>
      </c>
      <c r="J301" s="181">
        <v>0</v>
      </c>
      <c r="AA301" s="29"/>
      <c r="AB301" s="29"/>
      <c r="AC301" s="29"/>
      <c r="AD301" s="29"/>
      <c r="AE301" s="29"/>
      <c r="AF301" s="29"/>
    </row>
    <row r="302" spans="1:32" s="179" customFormat="1" ht="20.25" customHeight="1" thickBot="1" x14ac:dyDescent="0.3">
      <c r="A302" s="267"/>
      <c r="B302" s="270"/>
      <c r="C302" s="269"/>
      <c r="D302" s="212" t="s">
        <v>210</v>
      </c>
      <c r="E302" s="190"/>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192">
        <v>0</v>
      </c>
      <c r="F303" s="11">
        <v>0</v>
      </c>
      <c r="G303" s="11">
        <v>0</v>
      </c>
      <c r="H303" s="11">
        <v>0</v>
      </c>
      <c r="I303" s="11">
        <v>0</v>
      </c>
      <c r="J303" s="12">
        <v>0</v>
      </c>
      <c r="AA303" s="29"/>
      <c r="AB303" s="29"/>
      <c r="AC303" s="29"/>
      <c r="AD303" s="29"/>
      <c r="AE303" s="29"/>
      <c r="AF303" s="29"/>
    </row>
    <row r="304" spans="1:32" s="179" customFormat="1" ht="20.25" customHeight="1" thickBot="1" x14ac:dyDescent="0.3">
      <c r="A304" s="267"/>
      <c r="B304" s="270"/>
      <c r="C304" s="269"/>
      <c r="D304" s="209" t="s">
        <v>212</v>
      </c>
      <c r="E304" s="193">
        <v>0</v>
      </c>
      <c r="F304" s="13">
        <v>0</v>
      </c>
      <c r="G304" s="13">
        <v>0</v>
      </c>
      <c r="H304" s="13">
        <v>0</v>
      </c>
      <c r="I304" s="13">
        <v>0</v>
      </c>
      <c r="J304" s="14">
        <v>0</v>
      </c>
      <c r="AA304" s="29"/>
      <c r="AB304" s="29"/>
      <c r="AC304" s="29"/>
      <c r="AD304" s="29"/>
      <c r="AE304" s="29"/>
      <c r="AF304" s="29"/>
    </row>
    <row r="305" spans="1:32" s="179" customFormat="1" ht="20.25" customHeight="1" thickBot="1" x14ac:dyDescent="0.3">
      <c r="A305" s="267">
        <v>39</v>
      </c>
      <c r="B305" s="268" t="s">
        <v>218</v>
      </c>
      <c r="C305" s="269" t="s">
        <v>53</v>
      </c>
      <c r="D305" s="211" t="s">
        <v>208</v>
      </c>
      <c r="E305" s="189">
        <v>0</v>
      </c>
      <c r="F305" s="185">
        <v>0</v>
      </c>
      <c r="G305" s="185">
        <v>0</v>
      </c>
      <c r="H305" s="185">
        <v>0</v>
      </c>
      <c r="I305" s="185">
        <v>0</v>
      </c>
      <c r="J305" s="186">
        <v>0</v>
      </c>
      <c r="AA305" s="29"/>
      <c r="AB305" s="29"/>
      <c r="AC305" s="29"/>
      <c r="AD305" s="29"/>
      <c r="AE305" s="29"/>
      <c r="AF305" s="29"/>
    </row>
    <row r="306" spans="1:32" s="179" customFormat="1" ht="20.25" customHeight="1" thickBot="1" x14ac:dyDescent="0.3">
      <c r="A306" s="267"/>
      <c r="B306" s="268"/>
      <c r="C306" s="269"/>
      <c r="D306" s="211" t="s">
        <v>86</v>
      </c>
      <c r="E306" s="190"/>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191">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191">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190"/>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191">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190"/>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192">
        <v>0</v>
      </c>
      <c r="F312" s="11">
        <v>0</v>
      </c>
      <c r="G312" s="11">
        <v>0</v>
      </c>
      <c r="H312" s="11">
        <v>0</v>
      </c>
      <c r="I312" s="11">
        <v>0</v>
      </c>
      <c r="J312" s="12">
        <v>0</v>
      </c>
      <c r="AA312" s="29"/>
      <c r="AB312" s="29"/>
      <c r="AC312" s="29"/>
      <c r="AD312" s="29"/>
      <c r="AE312" s="29"/>
      <c r="AF312" s="29"/>
    </row>
    <row r="313" spans="1:32" s="179" customFormat="1" ht="20.25" customHeight="1" thickBot="1" x14ac:dyDescent="0.3">
      <c r="A313" s="267"/>
      <c r="B313" s="268"/>
      <c r="C313" s="269"/>
      <c r="D313" s="209" t="s">
        <v>212</v>
      </c>
      <c r="E313" s="193">
        <v>0</v>
      </c>
      <c r="F313" s="13">
        <v>0</v>
      </c>
      <c r="G313" s="13">
        <v>0</v>
      </c>
      <c r="H313" s="13">
        <v>0</v>
      </c>
      <c r="I313" s="13">
        <v>0</v>
      </c>
      <c r="J313" s="14">
        <v>0</v>
      </c>
      <c r="AA313" s="29"/>
      <c r="AB313" s="29"/>
      <c r="AC313" s="29"/>
      <c r="AD313" s="29"/>
      <c r="AE313" s="29"/>
      <c r="AF313" s="29"/>
    </row>
    <row r="314" spans="1:32" s="179" customFormat="1" ht="20.25" customHeight="1" thickBot="1" x14ac:dyDescent="0.3">
      <c r="A314" s="267">
        <v>40</v>
      </c>
      <c r="B314" s="268" t="s">
        <v>46</v>
      </c>
      <c r="C314" s="269" t="s">
        <v>85</v>
      </c>
      <c r="D314" s="211" t="s">
        <v>208</v>
      </c>
      <c r="E314" s="189">
        <v>0</v>
      </c>
      <c r="F314" s="185">
        <v>0</v>
      </c>
      <c r="G314" s="185">
        <v>0</v>
      </c>
      <c r="H314" s="185">
        <v>0</v>
      </c>
      <c r="I314" s="185">
        <v>0</v>
      </c>
      <c r="J314" s="186">
        <v>0</v>
      </c>
      <c r="AA314" s="29"/>
      <c r="AB314" s="29"/>
      <c r="AC314" s="29"/>
      <c r="AD314" s="29"/>
      <c r="AE314" s="29"/>
      <c r="AF314" s="29"/>
    </row>
    <row r="315" spans="1:32" s="179" customFormat="1" ht="20.25" customHeight="1" thickBot="1" x14ac:dyDescent="0.3">
      <c r="A315" s="267"/>
      <c r="B315" s="268"/>
      <c r="C315" s="269"/>
      <c r="D315" s="211" t="s">
        <v>86</v>
      </c>
      <c r="E315" s="190"/>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191">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191">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190"/>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191">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190"/>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192">
        <v>0</v>
      </c>
      <c r="F321" s="11">
        <v>0</v>
      </c>
      <c r="G321" s="11">
        <v>0</v>
      </c>
      <c r="H321" s="11">
        <v>0</v>
      </c>
      <c r="I321" s="11">
        <v>0</v>
      </c>
      <c r="J321" s="12">
        <v>0</v>
      </c>
      <c r="AA321" s="29"/>
      <c r="AB321" s="29"/>
      <c r="AC321" s="29"/>
      <c r="AD321" s="29"/>
      <c r="AE321" s="29"/>
      <c r="AF321" s="29"/>
    </row>
    <row r="322" spans="1:32" s="179" customFormat="1" ht="20.25" customHeight="1" thickBot="1" x14ac:dyDescent="0.3">
      <c r="A322" s="267"/>
      <c r="B322" s="268"/>
      <c r="C322" s="269"/>
      <c r="D322" s="209" t="s">
        <v>212</v>
      </c>
      <c r="E322" s="193">
        <v>0</v>
      </c>
      <c r="F322" s="13">
        <v>0</v>
      </c>
      <c r="G322" s="13">
        <v>0</v>
      </c>
      <c r="H322" s="13">
        <v>0</v>
      </c>
      <c r="I322" s="13">
        <v>0</v>
      </c>
      <c r="J322" s="14">
        <v>0</v>
      </c>
      <c r="AA322" s="29"/>
      <c r="AB322" s="29"/>
      <c r="AC322" s="29"/>
      <c r="AD322" s="29"/>
      <c r="AE322" s="29"/>
      <c r="AF322" s="29"/>
    </row>
    <row r="323" spans="1:32" s="179" customFormat="1" ht="20.25" customHeight="1" thickBot="1" x14ac:dyDescent="0.3">
      <c r="A323" s="264">
        <v>6</v>
      </c>
      <c r="B323" s="265" t="s">
        <v>233</v>
      </c>
      <c r="C323" s="266" t="s">
        <v>234</v>
      </c>
      <c r="D323" s="64" t="s">
        <v>208</v>
      </c>
      <c r="E323" s="68">
        <f>SUM(E29,E38,E47)</f>
        <v>1</v>
      </c>
      <c r="F323" s="69">
        <f t="shared" ref="F323:J324" si="0">SUM(F29,F38,F47)</f>
        <v>0</v>
      </c>
      <c r="G323" s="69">
        <f t="shared" si="0"/>
        <v>1</v>
      </c>
      <c r="H323" s="69">
        <f t="shared" si="0"/>
        <v>2</v>
      </c>
      <c r="I323" s="69">
        <f t="shared" si="0"/>
        <v>5</v>
      </c>
      <c r="J323" s="70">
        <f t="shared" si="0"/>
        <v>10</v>
      </c>
      <c r="AA323" s="29"/>
      <c r="AB323" s="29"/>
      <c r="AC323" s="29"/>
      <c r="AD323" s="29"/>
      <c r="AE323" s="29"/>
      <c r="AF323" s="29"/>
    </row>
    <row r="324" spans="1:32" s="179" customFormat="1" ht="20.25" customHeight="1" thickBot="1" x14ac:dyDescent="0.3">
      <c r="A324" s="264"/>
      <c r="B324" s="265"/>
      <c r="C324" s="266"/>
      <c r="D324" s="65" t="s">
        <v>86</v>
      </c>
      <c r="E324" s="71"/>
      <c r="F324" s="72">
        <f t="shared" si="0"/>
        <v>0</v>
      </c>
      <c r="G324" s="73"/>
      <c r="H324" s="72">
        <f t="shared" si="0"/>
        <v>0</v>
      </c>
      <c r="I324" s="73"/>
      <c r="J324" s="74"/>
      <c r="AA324" s="29"/>
      <c r="AB324" s="29"/>
      <c r="AC324" s="29"/>
      <c r="AD324" s="29"/>
      <c r="AE324" s="29"/>
      <c r="AF324" s="29"/>
    </row>
    <row r="325" spans="1:32" s="179" customFormat="1" ht="20.25" customHeight="1" thickBot="1" x14ac:dyDescent="0.3">
      <c r="A325" s="264"/>
      <c r="B325" s="265"/>
      <c r="C325" s="266"/>
      <c r="D325" s="64" t="s">
        <v>5</v>
      </c>
      <c r="E325" s="75">
        <f t="shared" ref="E325:I326" si="1">SUM(E31,E40,E49)</f>
        <v>0</v>
      </c>
      <c r="F325" s="73"/>
      <c r="G325" s="76">
        <f t="shared" si="1"/>
        <v>0</v>
      </c>
      <c r="H325" s="73"/>
      <c r="I325" s="76">
        <f t="shared" si="1"/>
        <v>0</v>
      </c>
      <c r="J325" s="74"/>
      <c r="AA325" s="29"/>
      <c r="AB325" s="29"/>
      <c r="AC325" s="29"/>
      <c r="AD325" s="29"/>
      <c r="AE325" s="29"/>
      <c r="AF325" s="29"/>
    </row>
    <row r="326" spans="1:32" s="179" customFormat="1" ht="20.25" customHeight="1" thickBot="1" x14ac:dyDescent="0.3">
      <c r="A326" s="264"/>
      <c r="B326" s="265"/>
      <c r="C326" s="266"/>
      <c r="D326" s="64" t="s">
        <v>209</v>
      </c>
      <c r="E326" s="75">
        <f t="shared" si="1"/>
        <v>0</v>
      </c>
      <c r="F326" s="73"/>
      <c r="G326" s="76">
        <f t="shared" si="1"/>
        <v>0</v>
      </c>
      <c r="H326" s="73"/>
      <c r="I326" s="76">
        <f t="shared" si="1"/>
        <v>0</v>
      </c>
      <c r="J326" s="74"/>
      <c r="AA326" s="29"/>
      <c r="AB326" s="29"/>
      <c r="AC326" s="29"/>
      <c r="AD326" s="29"/>
      <c r="AE326" s="29"/>
      <c r="AF326" s="29"/>
    </row>
    <row r="327" spans="1:32" s="179" customFormat="1" ht="20.25" customHeight="1" thickBot="1" x14ac:dyDescent="0.3">
      <c r="A327" s="264"/>
      <c r="B327" s="265"/>
      <c r="C327" s="266"/>
      <c r="D327" s="64" t="s">
        <v>6</v>
      </c>
      <c r="E327" s="71"/>
      <c r="F327" s="76">
        <f t="shared" ref="F327:J327" si="2">SUM(F33,F42,F51)</f>
        <v>0</v>
      </c>
      <c r="G327" s="73"/>
      <c r="H327" s="76">
        <f t="shared" si="2"/>
        <v>0</v>
      </c>
      <c r="I327" s="73"/>
      <c r="J327" s="77">
        <f t="shared" si="2"/>
        <v>0</v>
      </c>
      <c r="AA327" s="29"/>
      <c r="AB327" s="29"/>
      <c r="AC327" s="29"/>
      <c r="AD327" s="29"/>
      <c r="AE327" s="29"/>
      <c r="AF327" s="29"/>
    </row>
    <row r="328" spans="1:32" s="179" customFormat="1"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c r="AA328" s="29"/>
      <c r="AB328" s="29"/>
      <c r="AC328" s="29"/>
      <c r="AD328" s="29"/>
      <c r="AE328" s="29"/>
      <c r="AF328" s="29"/>
    </row>
    <row r="329" spans="1:32" s="179" customFormat="1" ht="20.25" customHeight="1" thickBot="1" x14ac:dyDescent="0.3">
      <c r="A329" s="264"/>
      <c r="B329" s="265"/>
      <c r="C329" s="266"/>
      <c r="D329" s="66" t="s">
        <v>210</v>
      </c>
      <c r="E329" s="71"/>
      <c r="F329" s="76">
        <f t="shared" si="3"/>
        <v>0</v>
      </c>
      <c r="G329" s="73"/>
      <c r="H329" s="76">
        <f t="shared" si="3"/>
        <v>0</v>
      </c>
      <c r="I329" s="73"/>
      <c r="J329" s="77">
        <f t="shared" si="3"/>
        <v>0</v>
      </c>
      <c r="AA329" s="29"/>
      <c r="AB329" s="29"/>
      <c r="AC329" s="29"/>
      <c r="AD329" s="29"/>
      <c r="AE329" s="29"/>
      <c r="AF329" s="29"/>
    </row>
    <row r="330" spans="1:32" s="179" customFormat="1" ht="20.25" customHeight="1" thickBot="1" x14ac:dyDescent="0.3">
      <c r="A330" s="264"/>
      <c r="B330" s="265"/>
      <c r="C330" s="266"/>
      <c r="D330" s="66" t="s">
        <v>211</v>
      </c>
      <c r="E330" s="78">
        <f t="shared" ref="E330:J331" si="4">SUM(E36,E45,E54)</f>
        <v>0</v>
      </c>
      <c r="F330" s="79">
        <f t="shared" si="4"/>
        <v>0</v>
      </c>
      <c r="G330" s="79">
        <f t="shared" si="4"/>
        <v>3</v>
      </c>
      <c r="H330" s="79">
        <f t="shared" si="4"/>
        <v>5</v>
      </c>
      <c r="I330" s="79">
        <f t="shared" si="4"/>
        <v>7</v>
      </c>
      <c r="J330" s="80">
        <f t="shared" si="4"/>
        <v>12</v>
      </c>
      <c r="AA330" s="29"/>
      <c r="AB330" s="29"/>
      <c r="AC330" s="29"/>
      <c r="AD330" s="29"/>
      <c r="AE330" s="29"/>
      <c r="AF330" s="29"/>
    </row>
    <row r="331" spans="1:32" s="179" customFormat="1"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c r="AA331" s="29"/>
      <c r="AB331" s="29"/>
      <c r="AC331" s="29"/>
      <c r="AD331" s="29"/>
      <c r="AE331" s="29"/>
      <c r="AF331" s="29"/>
    </row>
    <row r="332" spans="1:32" ht="20.25" customHeight="1" thickBot="1" x14ac:dyDescent="0.3">
      <c r="A332" s="264">
        <v>41</v>
      </c>
      <c r="B332" s="265" t="s">
        <v>236</v>
      </c>
      <c r="C332" s="266" t="s">
        <v>235</v>
      </c>
      <c r="D332" s="64" t="s">
        <v>208</v>
      </c>
      <c r="E332" s="68">
        <f>SUM(E38,E47)</f>
        <v>1</v>
      </c>
      <c r="F332" s="69">
        <f t="shared" ref="F332:J333" si="5">SUM(F38,F47)</f>
        <v>0</v>
      </c>
      <c r="G332" s="69">
        <f t="shared" si="5"/>
        <v>1</v>
      </c>
      <c r="H332" s="69">
        <f t="shared" si="5"/>
        <v>2</v>
      </c>
      <c r="I332" s="69">
        <f t="shared" si="5"/>
        <v>5</v>
      </c>
      <c r="J332" s="70">
        <f t="shared" si="5"/>
        <v>10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0</v>
      </c>
      <c r="G339" s="79">
        <f t="shared" si="9"/>
        <v>3</v>
      </c>
      <c r="H339" s="79">
        <f t="shared" si="9"/>
        <v>5</v>
      </c>
      <c r="I339" s="79">
        <f t="shared" si="9"/>
        <v>7</v>
      </c>
      <c r="J339" s="80">
        <f t="shared" si="9"/>
        <v>10</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137:J137"/>
    <mergeCell ref="A139:A140"/>
    <mergeCell ref="B139:B140"/>
    <mergeCell ref="C139:C140"/>
    <mergeCell ref="A141:A149"/>
    <mergeCell ref="B141:B149"/>
    <mergeCell ref="C141:C149"/>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15:A223"/>
    <mergeCell ref="B215:B223"/>
    <mergeCell ref="C215:C223"/>
    <mergeCell ref="A205:A213"/>
    <mergeCell ref="B205:B213"/>
    <mergeCell ref="C205:C213"/>
    <mergeCell ref="A214:J214"/>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19:A127"/>
    <mergeCell ref="B119:B127"/>
    <mergeCell ref="C119:C127"/>
    <mergeCell ref="A128:A136"/>
    <mergeCell ref="B128:B136"/>
    <mergeCell ref="C128:C136"/>
    <mergeCell ref="A101:A109"/>
    <mergeCell ref="B101:B109"/>
    <mergeCell ref="C101:C109"/>
    <mergeCell ref="A110:A118"/>
    <mergeCell ref="B110:B118"/>
    <mergeCell ref="C110:C118"/>
    <mergeCell ref="A92:A100"/>
    <mergeCell ref="B92:B100"/>
    <mergeCell ref="C92:C100"/>
    <mergeCell ref="A65:A73"/>
    <mergeCell ref="B65:B73"/>
    <mergeCell ref="C65:C73"/>
    <mergeCell ref="A74:A82"/>
    <mergeCell ref="B74:B82"/>
    <mergeCell ref="C74:C82"/>
    <mergeCell ref="B56:B64"/>
    <mergeCell ref="C56:C64"/>
    <mergeCell ref="A29:A37"/>
    <mergeCell ref="B29:B37"/>
    <mergeCell ref="C29:C37"/>
    <mergeCell ref="A38:A46"/>
    <mergeCell ref="B38:B46"/>
    <mergeCell ref="C38:C46"/>
    <mergeCell ref="A83:A91"/>
    <mergeCell ref="B83:B91"/>
    <mergeCell ref="C83:C91"/>
    <mergeCell ref="A323:A331"/>
    <mergeCell ref="B323:B331"/>
    <mergeCell ref="C323:C331"/>
    <mergeCell ref="A332:A340"/>
    <mergeCell ref="B332:B340"/>
    <mergeCell ref="C332:C34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47:A55"/>
    <mergeCell ref="B47:B55"/>
    <mergeCell ref="C47:C55"/>
    <mergeCell ref="A56:A64"/>
  </mergeCells>
  <dataValidations count="1">
    <dataValidation type="list" allowBlank="1" showInputMessage="1" showErrorMessage="1" sqref="C5" xr:uid="{71BEBFA9-A46C-4F35-934B-F03B84AC5283}">
      <formula1>$AC$2:$AC$55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8EAC-5EC7-4374-A491-18B391D5799E}">
  <sheetPr codeName="Sheet5"/>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8" width="9.140625" style="19"/>
    <col min="9" max="9" width="3.5703125" style="19" bestFit="1" customWidth="1"/>
    <col min="10"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Rachuonyo North</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143</v>
      </c>
      <c r="D5" s="188">
        <f>VLOOKUP($C$5,$AC$2:$AF$55,2,0)</f>
        <v>13606</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13606</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95" t="s">
        <v>9</v>
      </c>
      <c r="C8" s="295" t="s">
        <v>10</v>
      </c>
      <c r="D8" s="29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95"/>
      <c r="C9" s="295"/>
      <c r="D9" s="29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12</v>
      </c>
      <c r="G12" s="182"/>
      <c r="H12" s="183">
        <v>13</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7"/>
      <c r="AB17" s="27"/>
      <c r="AC17" s="23" t="s">
        <v>160</v>
      </c>
      <c r="AD17" s="23">
        <v>13781</v>
      </c>
      <c r="AE17" s="23" t="s">
        <v>122</v>
      </c>
      <c r="AF17" s="23" t="s">
        <v>161</v>
      </c>
    </row>
    <row r="18" spans="1:32" s="179" customFormat="1" ht="20.25" customHeight="1" thickBot="1" x14ac:dyDescent="0.3">
      <c r="A18" s="267"/>
      <c r="B18" s="268"/>
      <c r="C18" s="268"/>
      <c r="D18" s="197" t="s">
        <v>211</v>
      </c>
      <c r="E18" s="192">
        <v>0</v>
      </c>
      <c r="F18" s="11">
        <v>0</v>
      </c>
      <c r="G18" s="11">
        <v>0</v>
      </c>
      <c r="H18" s="11">
        <v>0</v>
      </c>
      <c r="I18" s="11">
        <v>0</v>
      </c>
      <c r="J18" s="12">
        <v>0</v>
      </c>
      <c r="AA18" s="26"/>
      <c r="AB18" s="26"/>
      <c r="AC18" s="23" t="s">
        <v>162</v>
      </c>
      <c r="AD18" s="23">
        <v>13795</v>
      </c>
      <c r="AE18" s="23" t="s">
        <v>118</v>
      </c>
      <c r="AF18" s="23" t="s">
        <v>144</v>
      </c>
    </row>
    <row r="19" spans="1:32" s="179" customFormat="1" ht="20.25" customHeight="1" thickBot="1" x14ac:dyDescent="0.3">
      <c r="A19" s="267"/>
      <c r="B19" s="268"/>
      <c r="C19" s="268"/>
      <c r="D19" s="198" t="s">
        <v>212</v>
      </c>
      <c r="E19" s="193">
        <v>0</v>
      </c>
      <c r="F19" s="13">
        <v>0</v>
      </c>
      <c r="G19" s="13">
        <v>0</v>
      </c>
      <c r="H19" s="13">
        <v>0</v>
      </c>
      <c r="I19" s="13">
        <v>0</v>
      </c>
      <c r="J19" s="14">
        <v>0</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2</v>
      </c>
      <c r="G21" s="182"/>
      <c r="H21" s="183">
        <v>1</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80">
        <v>0</v>
      </c>
      <c r="G25" s="180">
        <v>0</v>
      </c>
      <c r="H25" s="180">
        <v>0</v>
      </c>
      <c r="I25" s="180">
        <v>0</v>
      </c>
      <c r="J25" s="18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1">
        <v>0</v>
      </c>
      <c r="G27" s="11">
        <v>0</v>
      </c>
      <c r="H27" s="11">
        <v>0</v>
      </c>
      <c r="I27" s="11">
        <v>0</v>
      </c>
      <c r="J27" s="12">
        <v>0</v>
      </c>
      <c r="AA27" s="26"/>
      <c r="AB27" s="26"/>
      <c r="AC27" s="23" t="s">
        <v>175</v>
      </c>
      <c r="AD27" s="23">
        <v>13918</v>
      </c>
      <c r="AE27" s="23" t="s">
        <v>126</v>
      </c>
      <c r="AF27" s="23" t="s">
        <v>127</v>
      </c>
    </row>
    <row r="28" spans="1:32" s="179" customFormat="1" ht="20.25" customHeight="1" thickBot="1" x14ac:dyDescent="0.3">
      <c r="A28" s="283"/>
      <c r="B28" s="268"/>
      <c r="C28" s="269"/>
      <c r="D28" s="198" t="s">
        <v>212</v>
      </c>
      <c r="E28" s="193">
        <v>0</v>
      </c>
      <c r="F28" s="13">
        <v>0</v>
      </c>
      <c r="G28" s="13">
        <v>0</v>
      </c>
      <c r="H28" s="13">
        <v>0</v>
      </c>
      <c r="I28" s="13">
        <v>0</v>
      </c>
      <c r="J28" s="14">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v>2</v>
      </c>
      <c r="G30" s="182"/>
      <c r="H30" s="183">
        <v>1</v>
      </c>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3" t="s">
        <v>182</v>
      </c>
      <c r="AD33" s="23">
        <v>14035</v>
      </c>
      <c r="AE33" s="23" t="s">
        <v>118</v>
      </c>
      <c r="AF33" s="23"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1">
        <v>0</v>
      </c>
      <c r="G36" s="11">
        <v>0</v>
      </c>
      <c r="H36" s="11">
        <v>0</v>
      </c>
      <c r="I36" s="11">
        <v>0</v>
      </c>
      <c r="J36" s="12">
        <v>0</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3">
        <v>0</v>
      </c>
      <c r="G37" s="13">
        <v>0</v>
      </c>
      <c r="H37" s="13">
        <v>0</v>
      </c>
      <c r="I37" s="13">
        <v>0</v>
      </c>
      <c r="J37" s="14">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5</v>
      </c>
      <c r="G39" s="182"/>
      <c r="H39" s="183">
        <v>1</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1">
        <v>0</v>
      </c>
      <c r="G45" s="11">
        <v>0</v>
      </c>
      <c r="H45" s="11">
        <v>0</v>
      </c>
      <c r="I45" s="11">
        <v>0</v>
      </c>
      <c r="J45" s="12">
        <v>0</v>
      </c>
      <c r="AA45" s="26"/>
      <c r="AB45" s="26"/>
      <c r="AC45" s="23" t="s">
        <v>199</v>
      </c>
      <c r="AD45" s="23">
        <v>14059</v>
      </c>
      <c r="AE45" s="23" t="s">
        <v>118</v>
      </c>
      <c r="AF45" s="23" t="s">
        <v>200</v>
      </c>
    </row>
    <row r="46" spans="1:32" s="179" customFormat="1" ht="20.25" customHeight="1" thickBot="1" x14ac:dyDescent="0.3">
      <c r="A46" s="275"/>
      <c r="B46" s="268"/>
      <c r="C46" s="279"/>
      <c r="D46" s="198" t="s">
        <v>212</v>
      </c>
      <c r="E46" s="193">
        <v>0</v>
      </c>
      <c r="F46" s="13">
        <v>0</v>
      </c>
      <c r="G46" s="13">
        <v>0</v>
      </c>
      <c r="H46" s="13">
        <v>0</v>
      </c>
      <c r="I46" s="13">
        <v>0</v>
      </c>
      <c r="J46" s="14">
        <v>0</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v>0</v>
      </c>
      <c r="G48" s="182"/>
      <c r="H48" s="183">
        <v>0</v>
      </c>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92">
        <v>0</v>
      </c>
      <c r="F54" s="11">
        <v>0</v>
      </c>
      <c r="G54" s="11">
        <v>0</v>
      </c>
      <c r="H54" s="11">
        <v>0</v>
      </c>
      <c r="I54" s="11">
        <v>0</v>
      </c>
      <c r="J54" s="12">
        <v>0</v>
      </c>
      <c r="AA54" s="26"/>
      <c r="AB54" s="26"/>
      <c r="AC54" s="23" t="s">
        <v>224</v>
      </c>
      <c r="AD54" s="23">
        <v>14157</v>
      </c>
      <c r="AE54" s="23" t="s">
        <v>147</v>
      </c>
      <c r="AF54" s="23" t="s">
        <v>225</v>
      </c>
    </row>
    <row r="55" spans="1:32" s="179" customFormat="1" ht="20.25" customHeight="1" thickBot="1" x14ac:dyDescent="0.3">
      <c r="A55" s="267"/>
      <c r="B55" s="268"/>
      <c r="C55" s="279"/>
      <c r="D55" s="198" t="s">
        <v>212</v>
      </c>
      <c r="E55" s="193">
        <v>0</v>
      </c>
      <c r="F55" s="13">
        <v>0</v>
      </c>
      <c r="G55" s="13">
        <v>0</v>
      </c>
      <c r="H55" s="13">
        <v>0</v>
      </c>
      <c r="I55" s="13">
        <v>0</v>
      </c>
      <c r="J55" s="14">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0</v>
      </c>
      <c r="AA62" s="29"/>
      <c r="AB62" s="29"/>
      <c r="AC62" s="29"/>
      <c r="AD62" s="29"/>
      <c r="AE62" s="29"/>
      <c r="AF62" s="29"/>
    </row>
    <row r="63" spans="1:32" s="179" customFormat="1" ht="20.25" customHeight="1" thickBot="1" x14ac:dyDescent="0.3">
      <c r="A63" s="267"/>
      <c r="B63" s="268"/>
      <c r="C63" s="279"/>
      <c r="D63" s="197" t="s">
        <v>211</v>
      </c>
      <c r="E63" s="192">
        <v>0</v>
      </c>
      <c r="F63" s="11">
        <v>0</v>
      </c>
      <c r="G63" s="11">
        <v>0</v>
      </c>
      <c r="H63" s="11">
        <v>0</v>
      </c>
      <c r="I63" s="11">
        <v>0</v>
      </c>
      <c r="J63" s="12">
        <v>0</v>
      </c>
      <c r="AA63" s="29"/>
      <c r="AB63" s="29"/>
      <c r="AC63" s="29"/>
      <c r="AD63" s="29"/>
      <c r="AE63" s="29"/>
      <c r="AF63" s="29"/>
    </row>
    <row r="64" spans="1:32" s="179" customFormat="1" ht="20.25" customHeight="1" thickBot="1" x14ac:dyDescent="0.3">
      <c r="A64" s="267"/>
      <c r="B64" s="268"/>
      <c r="C64" s="279"/>
      <c r="D64" s="198" t="s">
        <v>212</v>
      </c>
      <c r="E64" s="193">
        <v>0</v>
      </c>
      <c r="F64" s="13">
        <v>0</v>
      </c>
      <c r="G64" s="13">
        <v>0</v>
      </c>
      <c r="H64" s="13">
        <v>0</v>
      </c>
      <c r="I64" s="13">
        <v>0</v>
      </c>
      <c r="J64" s="14">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80">
        <v>0</v>
      </c>
      <c r="G70" s="180">
        <v>0</v>
      </c>
      <c r="H70" s="180">
        <v>0</v>
      </c>
      <c r="I70" s="180">
        <v>0</v>
      </c>
      <c r="J70" s="18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0</v>
      </c>
      <c r="AA71" s="29"/>
      <c r="AB71" s="29"/>
      <c r="AC71" s="29"/>
      <c r="AD71" s="29"/>
      <c r="AE71" s="29"/>
      <c r="AF71" s="29"/>
    </row>
    <row r="72" spans="1:32" s="179" customFormat="1" ht="20.25" customHeight="1" thickBot="1" x14ac:dyDescent="0.3">
      <c r="A72" s="267"/>
      <c r="B72" s="279"/>
      <c r="C72" s="269"/>
      <c r="D72" s="197" t="s">
        <v>211</v>
      </c>
      <c r="E72" s="192">
        <v>0</v>
      </c>
      <c r="F72" s="11">
        <v>0</v>
      </c>
      <c r="G72" s="11">
        <v>0</v>
      </c>
      <c r="H72" s="11">
        <v>0</v>
      </c>
      <c r="I72" s="11">
        <v>0</v>
      </c>
      <c r="J72" s="12">
        <v>0</v>
      </c>
      <c r="AA72" s="29"/>
      <c r="AB72" s="29"/>
      <c r="AC72" s="29"/>
      <c r="AD72" s="29"/>
      <c r="AE72" s="29"/>
      <c r="AF72" s="29"/>
    </row>
    <row r="73" spans="1:32" s="179" customFormat="1" ht="20.25" customHeight="1" thickBot="1" x14ac:dyDescent="0.3">
      <c r="A73" s="267"/>
      <c r="B73" s="279"/>
      <c r="C73" s="269"/>
      <c r="D73" s="198" t="s">
        <v>212</v>
      </c>
      <c r="E73" s="193">
        <v>0</v>
      </c>
      <c r="F73" s="13">
        <v>0</v>
      </c>
      <c r="G73" s="13">
        <v>0</v>
      </c>
      <c r="H73" s="13">
        <v>0</v>
      </c>
      <c r="I73" s="13">
        <v>0</v>
      </c>
      <c r="J73" s="14">
        <v>0</v>
      </c>
      <c r="AA73" s="29"/>
      <c r="AB73" s="29"/>
      <c r="AC73" s="29"/>
      <c r="AD73" s="29"/>
      <c r="AE73" s="29"/>
      <c r="AF73" s="29"/>
    </row>
    <row r="74" spans="1:32" s="179" customFormat="1" ht="20.25" customHeight="1" thickBot="1" x14ac:dyDescent="0.3">
      <c r="A74" s="267">
        <v>9</v>
      </c>
      <c r="B74" s="268" t="s">
        <v>21</v>
      </c>
      <c r="C74" s="279" t="s">
        <v>22</v>
      </c>
      <c r="D74" s="196" t="s">
        <v>208</v>
      </c>
      <c r="E74" s="189">
        <v>0</v>
      </c>
      <c r="F74" s="185">
        <v>0</v>
      </c>
      <c r="G74" s="185">
        <v>0</v>
      </c>
      <c r="H74" s="185">
        <v>0</v>
      </c>
      <c r="I74" s="185">
        <v>0</v>
      </c>
      <c r="J74" s="186">
        <v>0</v>
      </c>
      <c r="AA74" s="29"/>
      <c r="AB74" s="29"/>
      <c r="AC74" s="29"/>
      <c r="AD74" s="29"/>
      <c r="AE74" s="29"/>
      <c r="AF74" s="29"/>
    </row>
    <row r="75" spans="1:32" s="179" customFormat="1" ht="20.25" customHeight="1" thickBot="1" x14ac:dyDescent="0.3">
      <c r="A75" s="267"/>
      <c r="B75" s="268"/>
      <c r="C75" s="279"/>
      <c r="D75" s="195" t="s">
        <v>86</v>
      </c>
      <c r="E75" s="190"/>
      <c r="F75" s="183">
        <v>0</v>
      </c>
      <c r="G75" s="182"/>
      <c r="H75" s="183">
        <v>0</v>
      </c>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v>0</v>
      </c>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1">
        <v>0</v>
      </c>
      <c r="G81" s="11">
        <v>0</v>
      </c>
      <c r="H81" s="11">
        <v>0</v>
      </c>
      <c r="I81" s="11">
        <v>0</v>
      </c>
      <c r="J81" s="12">
        <v>0</v>
      </c>
      <c r="AA81" s="29"/>
      <c r="AB81" s="29"/>
      <c r="AC81" s="29"/>
      <c r="AD81" s="29"/>
      <c r="AE81" s="29"/>
      <c r="AF81" s="29"/>
    </row>
    <row r="82" spans="1:32" s="179" customFormat="1" ht="20.25" customHeight="1" thickBot="1" x14ac:dyDescent="0.3">
      <c r="A82" s="267"/>
      <c r="B82" s="268"/>
      <c r="C82" s="279"/>
      <c r="D82" s="198" t="s">
        <v>212</v>
      </c>
      <c r="E82" s="193">
        <v>0</v>
      </c>
      <c r="F82" s="13">
        <v>0</v>
      </c>
      <c r="G82" s="13">
        <v>0</v>
      </c>
      <c r="H82" s="13">
        <v>0</v>
      </c>
      <c r="I82" s="13">
        <v>0</v>
      </c>
      <c r="J82" s="14">
        <v>0</v>
      </c>
      <c r="AA82" s="29"/>
      <c r="AB82" s="29"/>
      <c r="AC82" s="29"/>
      <c r="AD82" s="29"/>
      <c r="AE82" s="29"/>
      <c r="AF82" s="29"/>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1">
        <v>0</v>
      </c>
      <c r="G90" s="11">
        <v>0</v>
      </c>
      <c r="H90" s="11">
        <v>0</v>
      </c>
      <c r="I90" s="11">
        <v>0</v>
      </c>
      <c r="J90" s="12">
        <v>0</v>
      </c>
      <c r="AA90" s="29"/>
      <c r="AB90" s="29"/>
      <c r="AC90" s="29"/>
      <c r="AD90" s="29"/>
      <c r="AE90" s="29"/>
      <c r="AF90" s="29"/>
    </row>
    <row r="91" spans="1:32" s="179" customFormat="1" ht="20.25" customHeight="1" thickBot="1" x14ac:dyDescent="0.3">
      <c r="A91" s="275"/>
      <c r="B91" s="268"/>
      <c r="C91" s="281"/>
      <c r="D91" s="198" t="s">
        <v>212</v>
      </c>
      <c r="E91" s="193">
        <v>0</v>
      </c>
      <c r="F91" s="13">
        <v>0</v>
      </c>
      <c r="G91" s="13">
        <v>0</v>
      </c>
      <c r="H91" s="13">
        <v>0</v>
      </c>
      <c r="I91" s="13">
        <v>0</v>
      </c>
      <c r="J91" s="14">
        <v>0</v>
      </c>
      <c r="AA91" s="29"/>
      <c r="AB91" s="29"/>
      <c r="AC91" s="29"/>
      <c r="AD91" s="29"/>
      <c r="AE91" s="29"/>
      <c r="AF91" s="29"/>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80">
        <v>0</v>
      </c>
      <c r="G97" s="180">
        <v>0</v>
      </c>
      <c r="H97" s="180">
        <v>0</v>
      </c>
      <c r="I97" s="180">
        <v>0</v>
      </c>
      <c r="J97" s="18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1">
        <v>0</v>
      </c>
      <c r="G99" s="11">
        <v>0</v>
      </c>
      <c r="H99" s="11">
        <v>0</v>
      </c>
      <c r="I99" s="11">
        <v>0</v>
      </c>
      <c r="J99" s="12">
        <v>0</v>
      </c>
      <c r="AA99" s="29"/>
      <c r="AB99" s="29"/>
      <c r="AC99" s="29"/>
      <c r="AD99" s="29"/>
      <c r="AE99" s="29"/>
      <c r="AF99" s="29"/>
    </row>
    <row r="100" spans="1:32" s="179" customFormat="1" ht="20.25" customHeight="1" thickBot="1" x14ac:dyDescent="0.3">
      <c r="A100" s="267"/>
      <c r="B100" s="279"/>
      <c r="C100" s="279"/>
      <c r="D100" s="198" t="s">
        <v>212</v>
      </c>
      <c r="E100" s="193">
        <v>0</v>
      </c>
      <c r="F100" s="13">
        <v>0</v>
      </c>
      <c r="G100" s="13">
        <v>0</v>
      </c>
      <c r="H100" s="13">
        <v>0</v>
      </c>
      <c r="I100" s="13">
        <v>0</v>
      </c>
      <c r="J100" s="14">
        <v>0</v>
      </c>
      <c r="AA100" s="29"/>
      <c r="AB100" s="29"/>
      <c r="AC100" s="29"/>
      <c r="AD100" s="29"/>
      <c r="AE100" s="29"/>
      <c r="AF100" s="29"/>
    </row>
    <row r="101" spans="1:32" s="179" customFormat="1" ht="20.25" customHeight="1" thickBot="1" x14ac:dyDescent="0.3">
      <c r="A101" s="267">
        <v>12</v>
      </c>
      <c r="B101" s="268" t="s">
        <v>25</v>
      </c>
      <c r="C101" s="279" t="s">
        <v>26</v>
      </c>
      <c r="D101" s="196" t="s">
        <v>208</v>
      </c>
      <c r="E101" s="189">
        <v>0</v>
      </c>
      <c r="F101" s="185">
        <v>0</v>
      </c>
      <c r="G101" s="185">
        <v>0</v>
      </c>
      <c r="H101" s="185">
        <v>0</v>
      </c>
      <c r="I101" s="185">
        <v>0</v>
      </c>
      <c r="J101" s="186">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1">
        <v>0</v>
      </c>
      <c r="G108" s="11">
        <v>0</v>
      </c>
      <c r="H108" s="11">
        <v>0</v>
      </c>
      <c r="I108" s="11">
        <v>0</v>
      </c>
      <c r="J108" s="12">
        <v>0</v>
      </c>
      <c r="AA108" s="29"/>
      <c r="AB108" s="29"/>
      <c r="AC108" s="29"/>
      <c r="AD108" s="29"/>
      <c r="AE108" s="29"/>
      <c r="AF108" s="29"/>
    </row>
    <row r="109" spans="1:32" s="179" customFormat="1" ht="20.25" customHeight="1" thickBot="1" x14ac:dyDescent="0.3">
      <c r="A109" s="267"/>
      <c r="B109" s="268"/>
      <c r="C109" s="279"/>
      <c r="D109" s="198" t="s">
        <v>212</v>
      </c>
      <c r="E109" s="193">
        <v>0</v>
      </c>
      <c r="F109" s="13">
        <v>0</v>
      </c>
      <c r="G109" s="13">
        <v>0</v>
      </c>
      <c r="H109" s="13">
        <v>0</v>
      </c>
      <c r="I109" s="13">
        <v>0</v>
      </c>
      <c r="J109" s="14">
        <v>0</v>
      </c>
      <c r="AA109" s="29"/>
      <c r="AB109" s="29"/>
      <c r="AC109" s="29"/>
      <c r="AD109" s="29"/>
      <c r="AE109" s="29"/>
      <c r="AF109" s="29"/>
    </row>
    <row r="110" spans="1:32" s="179" customFormat="1" ht="20.25" customHeight="1" thickBot="1" x14ac:dyDescent="0.3">
      <c r="A110" s="267">
        <v>13</v>
      </c>
      <c r="B110" s="280" t="s">
        <v>20</v>
      </c>
      <c r="C110" s="279" t="s">
        <v>27</v>
      </c>
      <c r="D110" s="196" t="s">
        <v>208</v>
      </c>
      <c r="E110" s="189">
        <v>0</v>
      </c>
      <c r="F110" s="185">
        <v>0</v>
      </c>
      <c r="G110" s="185">
        <v>0</v>
      </c>
      <c r="H110" s="185">
        <v>0</v>
      </c>
      <c r="I110" s="185">
        <v>0</v>
      </c>
      <c r="J110" s="186">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1">
        <v>0</v>
      </c>
      <c r="G117" s="11">
        <v>0</v>
      </c>
      <c r="H117" s="11">
        <v>0</v>
      </c>
      <c r="I117" s="11">
        <v>0</v>
      </c>
      <c r="J117" s="12">
        <v>0</v>
      </c>
      <c r="AA117" s="29"/>
      <c r="AB117" s="29"/>
      <c r="AC117" s="29"/>
      <c r="AD117" s="29"/>
      <c r="AE117" s="29"/>
      <c r="AF117" s="29"/>
    </row>
    <row r="118" spans="1:32" s="179" customFormat="1" ht="20.25" customHeight="1" thickBot="1" x14ac:dyDescent="0.3">
      <c r="A118" s="267"/>
      <c r="B118" s="280"/>
      <c r="C118" s="279"/>
      <c r="D118" s="198" t="s">
        <v>212</v>
      </c>
      <c r="E118" s="193">
        <v>0</v>
      </c>
      <c r="F118" s="13">
        <v>0</v>
      </c>
      <c r="G118" s="13">
        <v>0</v>
      </c>
      <c r="H118" s="13">
        <v>0</v>
      </c>
      <c r="I118" s="13">
        <v>0</v>
      </c>
      <c r="J118" s="14">
        <v>0</v>
      </c>
      <c r="AA118" s="29"/>
      <c r="AB118" s="29"/>
      <c r="AC118" s="29"/>
      <c r="AD118" s="29"/>
      <c r="AE118" s="29"/>
      <c r="AF118" s="29"/>
    </row>
    <row r="119" spans="1:32" s="179" customFormat="1" ht="20.25" customHeight="1" thickBot="1" x14ac:dyDescent="0.3">
      <c r="A119" s="267">
        <v>14</v>
      </c>
      <c r="B119" s="280" t="s">
        <v>28</v>
      </c>
      <c r="C119" s="279" t="s">
        <v>29</v>
      </c>
      <c r="D119" s="196" t="s">
        <v>208</v>
      </c>
      <c r="E119" s="189">
        <v>0</v>
      </c>
      <c r="F119" s="185">
        <v>0</v>
      </c>
      <c r="G119" s="185">
        <v>0</v>
      </c>
      <c r="H119" s="185">
        <v>0</v>
      </c>
      <c r="I119" s="185">
        <v>0</v>
      </c>
      <c r="J119" s="186">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80">
        <v>0</v>
      </c>
      <c r="G124" s="180">
        <v>0</v>
      </c>
      <c r="H124" s="180">
        <v>0</v>
      </c>
      <c r="I124" s="180">
        <v>0</v>
      </c>
      <c r="J124" s="18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1">
        <v>0</v>
      </c>
      <c r="G126" s="11">
        <v>0</v>
      </c>
      <c r="H126" s="11">
        <v>0</v>
      </c>
      <c r="I126" s="11">
        <v>0</v>
      </c>
      <c r="J126" s="12">
        <v>0</v>
      </c>
      <c r="AA126" s="29"/>
      <c r="AB126" s="29"/>
      <c r="AC126" s="29"/>
      <c r="AD126" s="29"/>
      <c r="AE126" s="29"/>
      <c r="AF126" s="29"/>
    </row>
    <row r="127" spans="1:32" s="179" customFormat="1" ht="20.25" customHeight="1" thickBot="1" x14ac:dyDescent="0.3">
      <c r="A127" s="267"/>
      <c r="B127" s="280"/>
      <c r="C127" s="279"/>
      <c r="D127" s="198" t="s">
        <v>212</v>
      </c>
      <c r="E127" s="193">
        <v>0</v>
      </c>
      <c r="F127" s="13">
        <v>0</v>
      </c>
      <c r="G127" s="13">
        <v>0</v>
      </c>
      <c r="H127" s="13">
        <v>0</v>
      </c>
      <c r="I127" s="13">
        <v>0</v>
      </c>
      <c r="J127" s="14">
        <v>0</v>
      </c>
      <c r="AA127" s="29"/>
      <c r="AB127" s="29"/>
      <c r="AC127" s="29"/>
      <c r="AD127" s="29"/>
      <c r="AE127" s="29"/>
      <c r="AF127" s="29"/>
    </row>
    <row r="128" spans="1:32" s="179" customFormat="1" ht="20.25" customHeight="1" thickBot="1" x14ac:dyDescent="0.3">
      <c r="A128" s="267">
        <v>15</v>
      </c>
      <c r="B128" s="280" t="s">
        <v>56</v>
      </c>
      <c r="C128" s="279" t="s">
        <v>99</v>
      </c>
      <c r="D128" s="196" t="s">
        <v>208</v>
      </c>
      <c r="E128" s="189">
        <v>0</v>
      </c>
      <c r="F128" s="185">
        <v>0</v>
      </c>
      <c r="G128" s="185">
        <v>0</v>
      </c>
      <c r="H128" s="185">
        <v>0</v>
      </c>
      <c r="I128" s="185">
        <v>0</v>
      </c>
      <c r="J128" s="186">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v>0</v>
      </c>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80">
        <v>0</v>
      </c>
      <c r="G133" s="180">
        <v>0</v>
      </c>
      <c r="H133" s="180">
        <v>0</v>
      </c>
      <c r="I133" s="180">
        <v>0</v>
      </c>
      <c r="J133" s="18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1">
        <v>0</v>
      </c>
      <c r="G135" s="11">
        <v>0</v>
      </c>
      <c r="H135" s="11">
        <v>0</v>
      </c>
      <c r="I135" s="11">
        <v>0</v>
      </c>
      <c r="J135" s="12">
        <v>0</v>
      </c>
      <c r="AA135" s="29"/>
      <c r="AB135" s="29"/>
      <c r="AC135" s="29"/>
      <c r="AD135" s="29"/>
      <c r="AE135" s="29"/>
      <c r="AF135" s="29"/>
    </row>
    <row r="136" spans="1:32" s="179" customFormat="1" ht="20.25" customHeight="1" thickBot="1" x14ac:dyDescent="0.3">
      <c r="A136" s="267"/>
      <c r="B136" s="280"/>
      <c r="C136" s="279"/>
      <c r="D136" s="198" t="s">
        <v>212</v>
      </c>
      <c r="E136" s="193">
        <v>0</v>
      </c>
      <c r="F136" s="13">
        <v>0</v>
      </c>
      <c r="G136" s="13">
        <v>0</v>
      </c>
      <c r="H136" s="13">
        <v>0</v>
      </c>
      <c r="I136" s="13">
        <v>0</v>
      </c>
      <c r="J136" s="14">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23" t="s">
        <v>214</v>
      </c>
      <c r="C138" s="222" t="s">
        <v>67</v>
      </c>
      <c r="D138" s="207" t="s">
        <v>211</v>
      </c>
      <c r="E138" s="84">
        <v>0</v>
      </c>
      <c r="F138" s="85">
        <v>0</v>
      </c>
      <c r="G138" s="85">
        <v>0</v>
      </c>
      <c r="H138" s="85">
        <v>0</v>
      </c>
      <c r="I138" s="85">
        <v>0</v>
      </c>
      <c r="J138" s="86">
        <v>0</v>
      </c>
      <c r="AA138" s="29"/>
      <c r="AB138" s="29"/>
      <c r="AC138" s="29"/>
      <c r="AD138" s="29"/>
      <c r="AE138" s="29"/>
      <c r="AF138" s="29"/>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29"/>
      <c r="AB139" s="29"/>
      <c r="AC139" s="29"/>
      <c r="AD139" s="29"/>
      <c r="AE139" s="29"/>
      <c r="AF139" s="29"/>
    </row>
    <row r="140" spans="1:32" s="179" customFormat="1" ht="20.25" customHeight="1" thickBot="1" x14ac:dyDescent="0.3">
      <c r="A140" s="267"/>
      <c r="B140" s="279"/>
      <c r="C140" s="269"/>
      <c r="D140" s="209" t="s">
        <v>212</v>
      </c>
      <c r="E140" s="90">
        <v>0</v>
      </c>
      <c r="F140" s="91">
        <v>0</v>
      </c>
      <c r="G140" s="91">
        <v>0</v>
      </c>
      <c r="H140" s="91">
        <v>0</v>
      </c>
      <c r="I140" s="91">
        <v>0</v>
      </c>
      <c r="J140" s="92">
        <v>0</v>
      </c>
      <c r="AA140" s="29"/>
      <c r="AB140" s="29"/>
      <c r="AC140" s="29"/>
      <c r="AD140" s="29"/>
      <c r="AE140" s="29"/>
      <c r="AF140" s="29"/>
    </row>
    <row r="141" spans="1:32" s="179" customFormat="1" ht="20.25" customHeight="1" thickBot="1" x14ac:dyDescent="0.3">
      <c r="A141" s="267">
        <v>20</v>
      </c>
      <c r="B141" s="276" t="s">
        <v>70</v>
      </c>
      <c r="C141" s="277" t="s">
        <v>62</v>
      </c>
      <c r="D141" s="210" t="s">
        <v>208</v>
      </c>
      <c r="E141" s="216">
        <v>0</v>
      </c>
      <c r="F141" s="185">
        <v>0</v>
      </c>
      <c r="G141" s="185">
        <v>0</v>
      </c>
      <c r="H141" s="185">
        <v>0</v>
      </c>
      <c r="I141" s="185">
        <v>0</v>
      </c>
      <c r="J141" s="186">
        <v>0</v>
      </c>
      <c r="AA141" s="29"/>
      <c r="AB141" s="29"/>
      <c r="AC141" s="29"/>
      <c r="AD141" s="29"/>
      <c r="AE141" s="29"/>
      <c r="AF141" s="29"/>
    </row>
    <row r="142" spans="1:32" s="179" customFormat="1" ht="20.25" customHeight="1" thickBot="1" x14ac:dyDescent="0.3">
      <c r="A142" s="267"/>
      <c r="B142" s="276"/>
      <c r="C142" s="277"/>
      <c r="D142" s="211" t="s">
        <v>86</v>
      </c>
      <c r="E142" s="214"/>
      <c r="F142" s="183">
        <v>2</v>
      </c>
      <c r="G142" s="182"/>
      <c r="H142" s="183">
        <v>1</v>
      </c>
      <c r="I142" s="182"/>
      <c r="J142" s="184"/>
      <c r="AA142" s="29"/>
      <c r="AB142" s="29"/>
      <c r="AC142" s="29"/>
      <c r="AD142" s="29"/>
      <c r="AE142" s="29"/>
      <c r="AF142" s="29"/>
    </row>
    <row r="143" spans="1:32" s="179" customFormat="1" ht="20.25" customHeight="1" thickBot="1" x14ac:dyDescent="0.3">
      <c r="A143" s="267"/>
      <c r="B143" s="276"/>
      <c r="C143" s="277"/>
      <c r="D143" s="210" t="s">
        <v>5</v>
      </c>
      <c r="E143" s="213">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213">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214"/>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213">
        <v>0</v>
      </c>
      <c r="F146" s="180">
        <v>0</v>
      </c>
      <c r="G146" s="180">
        <v>0</v>
      </c>
      <c r="H146" s="180">
        <v>0</v>
      </c>
      <c r="I146" s="180">
        <v>0</v>
      </c>
      <c r="J146" s="181">
        <v>0</v>
      </c>
      <c r="AA146" s="29"/>
      <c r="AB146" s="29"/>
      <c r="AC146" s="29"/>
      <c r="AD146" s="29"/>
      <c r="AE146" s="29"/>
      <c r="AF146" s="29"/>
    </row>
    <row r="147" spans="1:32" s="179" customFormat="1" ht="20.25" customHeight="1" thickBot="1" x14ac:dyDescent="0.3">
      <c r="A147" s="267"/>
      <c r="B147" s="276"/>
      <c r="C147" s="277"/>
      <c r="D147" s="212" t="s">
        <v>210</v>
      </c>
      <c r="E147" s="214"/>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215">
        <v>0</v>
      </c>
      <c r="F148" s="11">
        <v>0</v>
      </c>
      <c r="G148" s="11">
        <v>0</v>
      </c>
      <c r="H148" s="11">
        <v>0</v>
      </c>
      <c r="I148" s="11">
        <v>0</v>
      </c>
      <c r="J148" s="12">
        <v>0</v>
      </c>
      <c r="AA148" s="29"/>
      <c r="AB148" s="29"/>
      <c r="AC148" s="29"/>
      <c r="AD148" s="29"/>
      <c r="AE148" s="29"/>
      <c r="AF148" s="29"/>
    </row>
    <row r="149" spans="1:32" s="179" customFormat="1" ht="20.25" customHeight="1" thickBot="1" x14ac:dyDescent="0.3">
      <c r="A149" s="267"/>
      <c r="B149" s="276"/>
      <c r="C149" s="277"/>
      <c r="D149" s="209" t="s">
        <v>212</v>
      </c>
      <c r="E149" s="59">
        <v>0</v>
      </c>
      <c r="F149" s="13">
        <v>0</v>
      </c>
      <c r="G149" s="13">
        <v>0</v>
      </c>
      <c r="H149" s="13">
        <v>0</v>
      </c>
      <c r="I149" s="13">
        <v>0</v>
      </c>
      <c r="J149" s="14">
        <v>0</v>
      </c>
      <c r="AA149" s="29"/>
      <c r="AB149" s="29"/>
      <c r="AC149" s="29"/>
      <c r="AD149" s="29"/>
      <c r="AE149" s="29"/>
      <c r="AF149" s="29"/>
    </row>
    <row r="150" spans="1:32" s="179" customFormat="1" ht="20.25" customHeight="1" thickBot="1" x14ac:dyDescent="0.3">
      <c r="A150" s="267">
        <v>21</v>
      </c>
      <c r="B150" s="276" t="s">
        <v>71</v>
      </c>
      <c r="C150" s="277" t="s">
        <v>69</v>
      </c>
      <c r="D150" s="211" t="s">
        <v>208</v>
      </c>
      <c r="E150" s="216">
        <v>0</v>
      </c>
      <c r="F150" s="185">
        <v>0</v>
      </c>
      <c r="G150" s="185">
        <v>0</v>
      </c>
      <c r="H150" s="185">
        <v>0</v>
      </c>
      <c r="I150" s="185">
        <v>0</v>
      </c>
      <c r="J150" s="186">
        <v>0</v>
      </c>
      <c r="AA150" s="29"/>
      <c r="AB150" s="29"/>
      <c r="AC150" s="29"/>
      <c r="AD150" s="29"/>
      <c r="AE150" s="29"/>
      <c r="AF150" s="29"/>
    </row>
    <row r="151" spans="1:32" s="179" customFormat="1" ht="20.25" customHeight="1" thickBot="1" x14ac:dyDescent="0.3">
      <c r="A151" s="267"/>
      <c r="B151" s="276"/>
      <c r="C151" s="277"/>
      <c r="D151" s="211" t="s">
        <v>86</v>
      </c>
      <c r="E151" s="214"/>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213">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213">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214"/>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213">
        <v>0</v>
      </c>
      <c r="F155" s="180">
        <v>0</v>
      </c>
      <c r="G155" s="180">
        <v>0</v>
      </c>
      <c r="H155" s="180">
        <v>0</v>
      </c>
      <c r="I155" s="180">
        <v>0</v>
      </c>
      <c r="J155" s="181">
        <v>0</v>
      </c>
      <c r="AA155" s="29"/>
      <c r="AB155" s="29"/>
      <c r="AC155" s="29"/>
      <c r="AD155" s="29"/>
      <c r="AE155" s="29"/>
      <c r="AF155" s="29"/>
    </row>
    <row r="156" spans="1:32" s="179" customFormat="1" ht="20.25" customHeight="1" thickBot="1" x14ac:dyDescent="0.3">
      <c r="A156" s="267"/>
      <c r="B156" s="276"/>
      <c r="C156" s="277"/>
      <c r="D156" s="212" t="s">
        <v>210</v>
      </c>
      <c r="E156" s="214"/>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215">
        <v>0</v>
      </c>
      <c r="F157" s="11">
        <v>0</v>
      </c>
      <c r="G157" s="11">
        <v>0</v>
      </c>
      <c r="H157" s="11">
        <v>0</v>
      </c>
      <c r="I157" s="11">
        <v>0</v>
      </c>
      <c r="J157" s="12">
        <v>0</v>
      </c>
      <c r="AA157" s="29"/>
      <c r="AB157" s="29"/>
      <c r="AC157" s="29"/>
      <c r="AD157" s="29"/>
      <c r="AE157" s="29"/>
      <c r="AF157" s="29"/>
    </row>
    <row r="158" spans="1:32" s="179" customFormat="1" ht="20.25" customHeight="1" thickBot="1" x14ac:dyDescent="0.3">
      <c r="A158" s="267"/>
      <c r="B158" s="276"/>
      <c r="C158" s="277"/>
      <c r="D158" s="209" t="s">
        <v>212</v>
      </c>
      <c r="E158" s="59">
        <v>0</v>
      </c>
      <c r="F158" s="13">
        <v>0</v>
      </c>
      <c r="G158" s="13">
        <v>0</v>
      </c>
      <c r="H158" s="13">
        <v>0</v>
      </c>
      <c r="I158" s="13">
        <v>0</v>
      </c>
      <c r="J158" s="14">
        <v>0</v>
      </c>
      <c r="AA158" s="29"/>
      <c r="AB158" s="29"/>
      <c r="AC158" s="29"/>
      <c r="AD158" s="29"/>
      <c r="AE158" s="29"/>
      <c r="AF158" s="29"/>
    </row>
    <row r="159" spans="1:32" s="179" customFormat="1" ht="20.25" customHeight="1" thickBot="1" x14ac:dyDescent="0.3">
      <c r="A159" s="267">
        <v>22</v>
      </c>
      <c r="B159" s="268" t="s">
        <v>32</v>
      </c>
      <c r="C159" s="269" t="s">
        <v>72</v>
      </c>
      <c r="D159" s="210" t="s">
        <v>208</v>
      </c>
      <c r="E159" s="216">
        <v>0</v>
      </c>
      <c r="F159" s="185">
        <v>0</v>
      </c>
      <c r="G159" s="185">
        <v>0</v>
      </c>
      <c r="H159" s="185">
        <v>0</v>
      </c>
      <c r="I159" s="185">
        <v>0</v>
      </c>
      <c r="J159" s="186">
        <v>0</v>
      </c>
      <c r="AA159" s="29"/>
      <c r="AB159" s="29"/>
      <c r="AC159" s="29"/>
      <c r="AD159" s="29"/>
      <c r="AE159" s="29"/>
      <c r="AF159" s="29"/>
    </row>
    <row r="160" spans="1:32" s="179" customFormat="1" ht="20.25" customHeight="1" thickBot="1" x14ac:dyDescent="0.3">
      <c r="A160" s="267"/>
      <c r="B160" s="268"/>
      <c r="C160" s="269"/>
      <c r="D160" s="211" t="s">
        <v>86</v>
      </c>
      <c r="E160" s="214"/>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213">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213">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214"/>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213">
        <v>0</v>
      </c>
      <c r="F164" s="180">
        <v>0</v>
      </c>
      <c r="G164" s="180">
        <v>0</v>
      </c>
      <c r="H164" s="180">
        <v>0</v>
      </c>
      <c r="I164" s="180">
        <v>0</v>
      </c>
      <c r="J164" s="181">
        <v>0</v>
      </c>
      <c r="AA164" s="29"/>
      <c r="AB164" s="29"/>
      <c r="AC164" s="29"/>
      <c r="AD164" s="29"/>
      <c r="AE164" s="29"/>
      <c r="AF164" s="29"/>
    </row>
    <row r="165" spans="1:32" s="179" customFormat="1" ht="20.25" customHeight="1" thickBot="1" x14ac:dyDescent="0.3">
      <c r="A165" s="267"/>
      <c r="B165" s="268"/>
      <c r="C165" s="269"/>
      <c r="D165" s="212" t="s">
        <v>210</v>
      </c>
      <c r="E165" s="214"/>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215">
        <v>0</v>
      </c>
      <c r="F166" s="11">
        <v>0</v>
      </c>
      <c r="G166" s="11">
        <v>0</v>
      </c>
      <c r="H166" s="11">
        <v>0</v>
      </c>
      <c r="I166" s="11">
        <v>0</v>
      </c>
      <c r="J166" s="12">
        <v>0</v>
      </c>
      <c r="AA166" s="29"/>
      <c r="AB166" s="29"/>
      <c r="AC166" s="29"/>
      <c r="AD166" s="29"/>
      <c r="AE166" s="29"/>
      <c r="AF166" s="29"/>
    </row>
    <row r="167" spans="1:32" s="179" customFormat="1" ht="20.25" customHeight="1" thickBot="1" x14ac:dyDescent="0.3">
      <c r="A167" s="267"/>
      <c r="B167" s="268"/>
      <c r="C167" s="269"/>
      <c r="D167" s="209" t="s">
        <v>212</v>
      </c>
      <c r="E167" s="59">
        <v>0</v>
      </c>
      <c r="F167" s="13">
        <v>0</v>
      </c>
      <c r="G167" s="13">
        <v>0</v>
      </c>
      <c r="H167" s="13">
        <v>0</v>
      </c>
      <c r="I167" s="13">
        <v>0</v>
      </c>
      <c r="J167" s="14">
        <v>0</v>
      </c>
      <c r="AA167" s="29"/>
      <c r="AB167" s="29"/>
      <c r="AC167" s="29"/>
      <c r="AD167" s="29"/>
      <c r="AE167" s="29"/>
      <c r="AF167" s="29"/>
    </row>
    <row r="168" spans="1:32" s="179" customFormat="1" ht="20.25" customHeight="1" thickBot="1" x14ac:dyDescent="0.3">
      <c r="A168" s="275">
        <v>23</v>
      </c>
      <c r="B168" s="268" t="s">
        <v>33</v>
      </c>
      <c r="C168" s="269" t="s">
        <v>73</v>
      </c>
      <c r="D168" s="210" t="s">
        <v>208</v>
      </c>
      <c r="E168" s="216">
        <v>0</v>
      </c>
      <c r="F168" s="185">
        <v>0</v>
      </c>
      <c r="G168" s="185">
        <v>0</v>
      </c>
      <c r="H168" s="185">
        <v>0</v>
      </c>
      <c r="I168" s="185">
        <v>0</v>
      </c>
      <c r="J168" s="186">
        <v>0</v>
      </c>
      <c r="AA168" s="29"/>
      <c r="AB168" s="29"/>
      <c r="AC168" s="29"/>
      <c r="AD168" s="29"/>
      <c r="AE168" s="29"/>
      <c r="AF168" s="29"/>
    </row>
    <row r="169" spans="1:32" s="179" customFormat="1" ht="20.25" customHeight="1" thickBot="1" x14ac:dyDescent="0.3">
      <c r="A169" s="275"/>
      <c r="B169" s="268"/>
      <c r="C169" s="269"/>
      <c r="D169" s="211" t="s">
        <v>86</v>
      </c>
      <c r="E169" s="214"/>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213">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213">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214"/>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213">
        <v>0</v>
      </c>
      <c r="F173" s="180">
        <v>0</v>
      </c>
      <c r="G173" s="180">
        <v>0</v>
      </c>
      <c r="H173" s="180">
        <v>0</v>
      </c>
      <c r="I173" s="180">
        <v>0</v>
      </c>
      <c r="J173" s="181">
        <v>0</v>
      </c>
      <c r="AA173" s="29"/>
      <c r="AB173" s="29"/>
      <c r="AC173" s="29"/>
      <c r="AD173" s="29"/>
      <c r="AE173" s="29"/>
      <c r="AF173" s="29"/>
    </row>
    <row r="174" spans="1:32" s="179" customFormat="1" ht="20.25" customHeight="1" thickBot="1" x14ac:dyDescent="0.3">
      <c r="A174" s="275"/>
      <c r="B174" s="268"/>
      <c r="C174" s="269"/>
      <c r="D174" s="212" t="s">
        <v>210</v>
      </c>
      <c r="E174" s="214"/>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215">
        <v>0</v>
      </c>
      <c r="F175" s="11">
        <v>0</v>
      </c>
      <c r="G175" s="11">
        <v>0</v>
      </c>
      <c r="H175" s="11">
        <v>0</v>
      </c>
      <c r="I175" s="11">
        <v>0</v>
      </c>
      <c r="J175" s="12">
        <v>0</v>
      </c>
      <c r="AA175" s="29"/>
      <c r="AB175" s="29"/>
      <c r="AC175" s="29"/>
      <c r="AD175" s="29"/>
      <c r="AE175" s="29"/>
      <c r="AF175" s="29"/>
    </row>
    <row r="176" spans="1:32" s="179" customFormat="1" ht="20.25" customHeight="1" thickBot="1" x14ac:dyDescent="0.3">
      <c r="A176" s="275"/>
      <c r="B176" s="268"/>
      <c r="C176" s="269"/>
      <c r="D176" s="209" t="s">
        <v>212</v>
      </c>
      <c r="E176" s="59">
        <v>0</v>
      </c>
      <c r="F176" s="13">
        <v>0</v>
      </c>
      <c r="G176" s="13">
        <v>0</v>
      </c>
      <c r="H176" s="13">
        <v>0</v>
      </c>
      <c r="I176" s="13">
        <v>0</v>
      </c>
      <c r="J176" s="14">
        <v>0</v>
      </c>
      <c r="AA176" s="29"/>
      <c r="AB176" s="29"/>
      <c r="AC176" s="29"/>
      <c r="AD176" s="29"/>
      <c r="AE176" s="29"/>
      <c r="AF176" s="29"/>
    </row>
    <row r="177" spans="1:32" s="179" customFormat="1" ht="20.25" customHeight="1" thickBot="1" x14ac:dyDescent="0.3">
      <c r="A177" s="267">
        <v>24</v>
      </c>
      <c r="B177" s="268" t="s">
        <v>215</v>
      </c>
      <c r="C177" s="269" t="s">
        <v>74</v>
      </c>
      <c r="D177" s="210" t="s">
        <v>208</v>
      </c>
      <c r="E177" s="216">
        <v>0</v>
      </c>
      <c r="F177" s="185">
        <v>0</v>
      </c>
      <c r="G177" s="185">
        <v>0</v>
      </c>
      <c r="H177" s="185">
        <v>0</v>
      </c>
      <c r="I177" s="185">
        <v>0</v>
      </c>
      <c r="J177" s="186">
        <v>0</v>
      </c>
      <c r="AA177" s="29"/>
      <c r="AB177" s="29"/>
      <c r="AC177" s="29"/>
      <c r="AD177" s="29"/>
      <c r="AE177" s="29"/>
      <c r="AF177" s="29"/>
    </row>
    <row r="178" spans="1:32" s="179" customFormat="1" ht="20.25" customHeight="1" thickBot="1" x14ac:dyDescent="0.3">
      <c r="A178" s="267"/>
      <c r="B178" s="268"/>
      <c r="C178" s="269"/>
      <c r="D178" s="211" t="s">
        <v>86</v>
      </c>
      <c r="E178" s="214"/>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213">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213">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214"/>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213">
        <v>0</v>
      </c>
      <c r="F182" s="180">
        <v>0</v>
      </c>
      <c r="G182" s="180">
        <v>0</v>
      </c>
      <c r="H182" s="180">
        <v>0</v>
      </c>
      <c r="I182" s="180">
        <v>0</v>
      </c>
      <c r="J182" s="181">
        <v>0</v>
      </c>
      <c r="AA182" s="29"/>
      <c r="AB182" s="29"/>
      <c r="AC182" s="29"/>
      <c r="AD182" s="29"/>
      <c r="AE182" s="29"/>
      <c r="AF182" s="29"/>
    </row>
    <row r="183" spans="1:32" s="179" customFormat="1" ht="20.25" customHeight="1" thickBot="1" x14ac:dyDescent="0.3">
      <c r="A183" s="267"/>
      <c r="B183" s="268"/>
      <c r="C183" s="269"/>
      <c r="D183" s="212" t="s">
        <v>210</v>
      </c>
      <c r="E183" s="214"/>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215">
        <v>0</v>
      </c>
      <c r="F184" s="11">
        <v>0</v>
      </c>
      <c r="G184" s="11">
        <v>0</v>
      </c>
      <c r="H184" s="11">
        <v>0</v>
      </c>
      <c r="I184" s="11">
        <v>0</v>
      </c>
      <c r="J184" s="12">
        <v>0</v>
      </c>
      <c r="AA184" s="29"/>
      <c r="AB184" s="29"/>
      <c r="AC184" s="29"/>
      <c r="AD184" s="29"/>
      <c r="AE184" s="29"/>
      <c r="AF184" s="29"/>
    </row>
    <row r="185" spans="1:32" s="179" customFormat="1" ht="20.25" customHeight="1" thickBot="1" x14ac:dyDescent="0.3">
      <c r="A185" s="267"/>
      <c r="B185" s="268"/>
      <c r="C185" s="269"/>
      <c r="D185" s="209" t="s">
        <v>212</v>
      </c>
      <c r="E185" s="59">
        <v>0</v>
      </c>
      <c r="F185" s="13">
        <v>0</v>
      </c>
      <c r="G185" s="13">
        <v>0</v>
      </c>
      <c r="H185" s="13">
        <v>0</v>
      </c>
      <c r="I185" s="13">
        <v>0</v>
      </c>
      <c r="J185" s="14">
        <v>0</v>
      </c>
      <c r="AA185" s="29"/>
      <c r="AB185" s="29"/>
      <c r="AC185" s="29"/>
      <c r="AD185" s="29"/>
      <c r="AE185" s="29"/>
      <c r="AF185" s="29"/>
    </row>
    <row r="186" spans="1:32" s="179" customFormat="1" ht="20.25" customHeight="1" thickBot="1" x14ac:dyDescent="0.3">
      <c r="A186" s="267">
        <v>25</v>
      </c>
      <c r="B186" s="268" t="s">
        <v>55</v>
      </c>
      <c r="C186" s="269" t="s">
        <v>75</v>
      </c>
      <c r="D186" s="210" t="s">
        <v>208</v>
      </c>
      <c r="E186" s="216">
        <v>0</v>
      </c>
      <c r="F186" s="185">
        <v>0</v>
      </c>
      <c r="G186" s="185">
        <v>0</v>
      </c>
      <c r="H186" s="185">
        <v>0</v>
      </c>
      <c r="I186" s="185">
        <v>0</v>
      </c>
      <c r="J186" s="186">
        <v>0</v>
      </c>
      <c r="AA186" s="29"/>
      <c r="AB186" s="29"/>
      <c r="AC186" s="29"/>
      <c r="AD186" s="29"/>
      <c r="AE186" s="29"/>
      <c r="AF186" s="29"/>
    </row>
    <row r="187" spans="1:32" s="179" customFormat="1" ht="20.25" customHeight="1" thickBot="1" x14ac:dyDescent="0.3">
      <c r="A187" s="267"/>
      <c r="B187" s="268"/>
      <c r="C187" s="269"/>
      <c r="D187" s="211" t="s">
        <v>86</v>
      </c>
      <c r="E187" s="214"/>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213">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213">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214"/>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213">
        <v>0</v>
      </c>
      <c r="F191" s="180">
        <v>0</v>
      </c>
      <c r="G191" s="180">
        <v>0</v>
      </c>
      <c r="H191" s="180">
        <v>0</v>
      </c>
      <c r="I191" s="180">
        <v>0</v>
      </c>
      <c r="J191" s="181">
        <v>0</v>
      </c>
      <c r="AA191" s="29"/>
      <c r="AB191" s="29"/>
      <c r="AC191" s="29"/>
      <c r="AD191" s="29"/>
      <c r="AE191" s="29"/>
      <c r="AF191" s="29"/>
    </row>
    <row r="192" spans="1:32" s="179" customFormat="1" ht="20.25" customHeight="1" thickBot="1" x14ac:dyDescent="0.3">
      <c r="A192" s="267"/>
      <c r="B192" s="268"/>
      <c r="C192" s="269"/>
      <c r="D192" s="212" t="s">
        <v>210</v>
      </c>
      <c r="E192" s="214"/>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215">
        <v>0</v>
      </c>
      <c r="F193" s="11">
        <v>0</v>
      </c>
      <c r="G193" s="11">
        <v>0</v>
      </c>
      <c r="H193" s="11">
        <v>0</v>
      </c>
      <c r="I193" s="11">
        <v>0</v>
      </c>
      <c r="J193" s="12">
        <v>0</v>
      </c>
      <c r="AA193" s="29"/>
      <c r="AB193" s="29"/>
      <c r="AC193" s="29"/>
      <c r="AD193" s="29"/>
      <c r="AE193" s="29"/>
      <c r="AF193" s="29"/>
    </row>
    <row r="194" spans="1:32" s="179" customFormat="1" ht="20.25" customHeight="1" thickBot="1" x14ac:dyDescent="0.3">
      <c r="A194" s="267"/>
      <c r="B194" s="268"/>
      <c r="C194" s="269"/>
      <c r="D194" s="209" t="s">
        <v>212</v>
      </c>
      <c r="E194" s="59">
        <v>0</v>
      </c>
      <c r="F194" s="13">
        <v>0</v>
      </c>
      <c r="G194" s="13">
        <v>0</v>
      </c>
      <c r="H194" s="13">
        <v>0</v>
      </c>
      <c r="I194" s="13">
        <v>0</v>
      </c>
      <c r="J194" s="14">
        <v>0</v>
      </c>
      <c r="AA194" s="29"/>
      <c r="AB194" s="29"/>
      <c r="AC194" s="29"/>
      <c r="AD194" s="29"/>
      <c r="AE194" s="29"/>
      <c r="AF194" s="29"/>
    </row>
    <row r="195" spans="1:32" s="179" customFormat="1" ht="20.25" customHeight="1" thickBot="1" x14ac:dyDescent="0.3">
      <c r="A195" s="220">
        <v>26</v>
      </c>
      <c r="B195" s="221" t="s">
        <v>35</v>
      </c>
      <c r="C195" s="222" t="s">
        <v>76</v>
      </c>
      <c r="D195" s="210" t="s">
        <v>7</v>
      </c>
      <c r="E195" s="93">
        <v>0</v>
      </c>
      <c r="F195" s="94">
        <v>0</v>
      </c>
      <c r="G195" s="94">
        <v>0</v>
      </c>
      <c r="H195" s="94">
        <v>0</v>
      </c>
      <c r="I195" s="94">
        <v>0</v>
      </c>
      <c r="J195" s="95">
        <v>0</v>
      </c>
      <c r="AA195" s="29"/>
      <c r="AB195" s="29"/>
      <c r="AC195" s="29"/>
      <c r="AD195" s="29"/>
      <c r="AE195" s="29"/>
      <c r="AF195" s="29"/>
    </row>
    <row r="196" spans="1:32" s="179" customFormat="1" ht="20.25" customHeight="1" thickBot="1" x14ac:dyDescent="0.3">
      <c r="A196" s="267">
        <v>27</v>
      </c>
      <c r="B196" s="268" t="s">
        <v>77</v>
      </c>
      <c r="C196" s="269" t="s">
        <v>78</v>
      </c>
      <c r="D196" s="208" t="s">
        <v>208</v>
      </c>
      <c r="E196" s="216">
        <v>0</v>
      </c>
      <c r="F196" s="185">
        <v>0</v>
      </c>
      <c r="G196" s="185">
        <v>0</v>
      </c>
      <c r="H196" s="185">
        <v>0</v>
      </c>
      <c r="I196" s="185">
        <v>0</v>
      </c>
      <c r="J196" s="186">
        <v>0</v>
      </c>
      <c r="AA196" s="29"/>
      <c r="AB196" s="29"/>
      <c r="AC196" s="29"/>
      <c r="AD196" s="29"/>
      <c r="AE196" s="29"/>
      <c r="AF196" s="29"/>
    </row>
    <row r="197" spans="1:32" s="179" customFormat="1" ht="20.25" customHeight="1" thickBot="1" x14ac:dyDescent="0.3">
      <c r="A197" s="267"/>
      <c r="B197" s="268"/>
      <c r="C197" s="269"/>
      <c r="D197" s="211" t="s">
        <v>86</v>
      </c>
      <c r="E197" s="214"/>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213">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213">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214"/>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213">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214"/>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215">
        <v>0</v>
      </c>
      <c r="F203" s="11">
        <v>0</v>
      </c>
      <c r="G203" s="11">
        <v>0</v>
      </c>
      <c r="H203" s="11">
        <v>0</v>
      </c>
      <c r="I203" s="11">
        <v>0</v>
      </c>
      <c r="J203" s="12">
        <v>0</v>
      </c>
      <c r="AA203" s="29"/>
      <c r="AB203" s="29"/>
      <c r="AC203" s="29"/>
      <c r="AD203" s="29"/>
      <c r="AE203" s="29"/>
      <c r="AF203" s="29"/>
    </row>
    <row r="204" spans="1:32" s="179" customFormat="1" ht="20.25" customHeight="1" thickBot="1" x14ac:dyDescent="0.3">
      <c r="A204" s="267"/>
      <c r="B204" s="268"/>
      <c r="C204" s="269"/>
      <c r="D204" s="209" t="s">
        <v>212</v>
      </c>
      <c r="E204" s="59">
        <v>0</v>
      </c>
      <c r="F204" s="13">
        <v>0</v>
      </c>
      <c r="G204" s="13">
        <v>0</v>
      </c>
      <c r="H204" s="13">
        <v>0</v>
      </c>
      <c r="I204" s="13">
        <v>0</v>
      </c>
      <c r="J204" s="14">
        <v>0</v>
      </c>
      <c r="AA204" s="29"/>
      <c r="AB204" s="29"/>
      <c r="AC204" s="29"/>
      <c r="AD204" s="29"/>
      <c r="AE204" s="29"/>
      <c r="AF204" s="29"/>
    </row>
    <row r="205" spans="1:32" s="179" customFormat="1" ht="20.25" customHeight="1" thickBot="1" x14ac:dyDescent="0.3">
      <c r="A205" s="267">
        <v>28</v>
      </c>
      <c r="B205" s="268" t="s">
        <v>36</v>
      </c>
      <c r="C205" s="269" t="s">
        <v>79</v>
      </c>
      <c r="D205" s="210" t="s">
        <v>208</v>
      </c>
      <c r="E205" s="216">
        <v>0</v>
      </c>
      <c r="F205" s="185">
        <v>0</v>
      </c>
      <c r="G205" s="185">
        <v>0</v>
      </c>
      <c r="H205" s="185">
        <v>0</v>
      </c>
      <c r="I205" s="185">
        <v>0</v>
      </c>
      <c r="J205" s="186">
        <v>0</v>
      </c>
      <c r="AA205" s="29"/>
      <c r="AB205" s="29"/>
      <c r="AC205" s="29"/>
      <c r="AD205" s="29"/>
      <c r="AE205" s="29"/>
      <c r="AF205" s="29"/>
    </row>
    <row r="206" spans="1:32" s="179" customFormat="1" ht="20.25" customHeight="1" thickBot="1" x14ac:dyDescent="0.3">
      <c r="A206" s="267"/>
      <c r="B206" s="268"/>
      <c r="C206" s="269"/>
      <c r="D206" s="211" t="s">
        <v>86</v>
      </c>
      <c r="E206" s="214"/>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213">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213">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214"/>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213">
        <v>0</v>
      </c>
      <c r="F210" s="180">
        <v>0</v>
      </c>
      <c r="G210" s="180">
        <v>0</v>
      </c>
      <c r="H210" s="180">
        <v>0</v>
      </c>
      <c r="I210" s="180">
        <v>0</v>
      </c>
      <c r="J210" s="181">
        <v>0</v>
      </c>
      <c r="AA210" s="29"/>
      <c r="AB210" s="29"/>
      <c r="AC210" s="29"/>
      <c r="AD210" s="29"/>
      <c r="AE210" s="29"/>
      <c r="AF210" s="29"/>
    </row>
    <row r="211" spans="1:32" s="179" customFormat="1" ht="20.25" customHeight="1" thickBot="1" x14ac:dyDescent="0.3">
      <c r="A211" s="267"/>
      <c r="B211" s="268"/>
      <c r="C211" s="269"/>
      <c r="D211" s="210" t="s">
        <v>210</v>
      </c>
      <c r="E211" s="214"/>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215">
        <v>0</v>
      </c>
      <c r="F212" s="11">
        <v>0</v>
      </c>
      <c r="G212" s="11">
        <v>0</v>
      </c>
      <c r="H212" s="11">
        <v>0</v>
      </c>
      <c r="I212" s="11">
        <v>0</v>
      </c>
      <c r="J212" s="12">
        <v>0</v>
      </c>
      <c r="AA212" s="29"/>
      <c r="AB212" s="29"/>
      <c r="AC212" s="29"/>
      <c r="AD212" s="29"/>
      <c r="AE212" s="29"/>
      <c r="AF212" s="29"/>
    </row>
    <row r="213" spans="1:32" s="179" customFormat="1" ht="20.25" customHeight="1" thickBot="1" x14ac:dyDescent="0.3">
      <c r="A213" s="267"/>
      <c r="B213" s="268"/>
      <c r="C213" s="269"/>
      <c r="D213" s="209" t="s">
        <v>212</v>
      </c>
      <c r="E213" s="59">
        <v>0</v>
      </c>
      <c r="F213" s="13">
        <v>0</v>
      </c>
      <c r="G213" s="13">
        <v>0</v>
      </c>
      <c r="H213" s="13">
        <v>0</v>
      </c>
      <c r="I213" s="13">
        <v>0</v>
      </c>
      <c r="J213" s="14">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216">
        <v>0</v>
      </c>
      <c r="F215" s="185">
        <v>0</v>
      </c>
      <c r="G215" s="185">
        <v>0</v>
      </c>
      <c r="H215" s="185">
        <v>0</v>
      </c>
      <c r="I215" s="185">
        <v>0</v>
      </c>
      <c r="J215" s="186">
        <v>0</v>
      </c>
      <c r="AA215" s="29"/>
      <c r="AB215" s="29"/>
      <c r="AC215" s="29"/>
      <c r="AD215" s="29"/>
      <c r="AE215" s="29"/>
      <c r="AF215" s="29"/>
    </row>
    <row r="216" spans="1:32" s="179" customFormat="1" ht="20.25" customHeight="1" thickBot="1" x14ac:dyDescent="0.3">
      <c r="A216" s="267"/>
      <c r="B216" s="268"/>
      <c r="C216" s="269"/>
      <c r="D216" s="211" t="s">
        <v>86</v>
      </c>
      <c r="E216" s="214"/>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213">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213">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214"/>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213">
        <v>0</v>
      </c>
      <c r="F220" s="180">
        <v>0</v>
      </c>
      <c r="G220" s="180">
        <v>0</v>
      </c>
      <c r="H220" s="180">
        <v>0</v>
      </c>
      <c r="I220" s="180">
        <v>0</v>
      </c>
      <c r="J220" s="181">
        <v>0</v>
      </c>
      <c r="AA220" s="29"/>
      <c r="AB220" s="29"/>
      <c r="AC220" s="29"/>
      <c r="AD220" s="29"/>
      <c r="AE220" s="29"/>
      <c r="AF220" s="29"/>
    </row>
    <row r="221" spans="1:32" s="179" customFormat="1" ht="20.25" customHeight="1" thickBot="1" x14ac:dyDescent="0.3">
      <c r="A221" s="267"/>
      <c r="B221" s="268"/>
      <c r="C221" s="269"/>
      <c r="D221" s="212" t="s">
        <v>210</v>
      </c>
      <c r="E221" s="214"/>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215">
        <v>0</v>
      </c>
      <c r="F222" s="11">
        <v>0</v>
      </c>
      <c r="G222" s="11">
        <v>0</v>
      </c>
      <c r="H222" s="11">
        <v>0</v>
      </c>
      <c r="I222" s="11">
        <v>0</v>
      </c>
      <c r="J222" s="12">
        <v>0</v>
      </c>
      <c r="AA222" s="29"/>
      <c r="AB222" s="29"/>
      <c r="AC222" s="29"/>
      <c r="AD222" s="29"/>
      <c r="AE222" s="29"/>
      <c r="AF222" s="29"/>
    </row>
    <row r="223" spans="1:32" s="179" customFormat="1" ht="20.25" customHeight="1" thickBot="1" x14ac:dyDescent="0.3">
      <c r="A223" s="267"/>
      <c r="B223" s="268"/>
      <c r="C223" s="269"/>
      <c r="D223" s="209" t="s">
        <v>212</v>
      </c>
      <c r="E223" s="59">
        <v>0</v>
      </c>
      <c r="F223" s="13">
        <v>0</v>
      </c>
      <c r="G223" s="13">
        <v>0</v>
      </c>
      <c r="H223" s="13">
        <v>0</v>
      </c>
      <c r="I223" s="13">
        <v>0</v>
      </c>
      <c r="J223" s="14">
        <v>0</v>
      </c>
      <c r="AA223" s="29"/>
      <c r="AB223" s="29"/>
      <c r="AC223" s="29"/>
      <c r="AD223" s="29"/>
      <c r="AE223" s="29"/>
      <c r="AF223" s="29"/>
    </row>
    <row r="224" spans="1:32" s="179" customFormat="1" ht="20.25" customHeight="1" thickBot="1" x14ac:dyDescent="0.3">
      <c r="A224" s="267">
        <v>30</v>
      </c>
      <c r="B224" s="268" t="s">
        <v>38</v>
      </c>
      <c r="C224" s="269" t="s">
        <v>49</v>
      </c>
      <c r="D224" s="211" t="s">
        <v>208</v>
      </c>
      <c r="E224" s="216">
        <v>0</v>
      </c>
      <c r="F224" s="185">
        <v>0</v>
      </c>
      <c r="G224" s="185">
        <v>0</v>
      </c>
      <c r="H224" s="185">
        <v>0</v>
      </c>
      <c r="I224" s="185">
        <v>0</v>
      </c>
      <c r="J224" s="186">
        <v>0</v>
      </c>
      <c r="AA224" s="29"/>
      <c r="AB224" s="29"/>
      <c r="AC224" s="29"/>
      <c r="AD224" s="29"/>
      <c r="AE224" s="29"/>
      <c r="AF224" s="29"/>
    </row>
    <row r="225" spans="1:32" s="179" customFormat="1" ht="20.25" customHeight="1" thickBot="1" x14ac:dyDescent="0.3">
      <c r="A225" s="267"/>
      <c r="B225" s="268"/>
      <c r="C225" s="269"/>
      <c r="D225" s="211" t="s">
        <v>86</v>
      </c>
      <c r="E225" s="214"/>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213">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213">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214"/>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213">
        <v>0</v>
      </c>
      <c r="F229" s="180">
        <v>0</v>
      </c>
      <c r="G229" s="180">
        <v>0</v>
      </c>
      <c r="H229" s="180">
        <v>0</v>
      </c>
      <c r="I229" s="180">
        <v>0</v>
      </c>
      <c r="J229" s="181">
        <v>0</v>
      </c>
      <c r="AA229" s="29"/>
      <c r="AB229" s="29"/>
      <c r="AC229" s="29"/>
      <c r="AD229" s="29"/>
      <c r="AE229" s="29"/>
      <c r="AF229" s="29"/>
    </row>
    <row r="230" spans="1:32" s="179" customFormat="1" ht="20.25" customHeight="1" thickBot="1" x14ac:dyDescent="0.3">
      <c r="A230" s="267"/>
      <c r="B230" s="268"/>
      <c r="C230" s="269"/>
      <c r="D230" s="212" t="s">
        <v>210</v>
      </c>
      <c r="E230" s="214"/>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215">
        <v>0</v>
      </c>
      <c r="F231" s="11">
        <v>0</v>
      </c>
      <c r="G231" s="11">
        <v>0</v>
      </c>
      <c r="H231" s="11">
        <v>0</v>
      </c>
      <c r="I231" s="11">
        <v>0</v>
      </c>
      <c r="J231" s="12">
        <v>0</v>
      </c>
      <c r="AA231" s="29"/>
      <c r="AB231" s="29"/>
      <c r="AC231" s="29"/>
      <c r="AD231" s="29"/>
      <c r="AE231" s="29"/>
      <c r="AF231" s="29"/>
    </row>
    <row r="232" spans="1:32" s="179" customFormat="1" ht="20.25" customHeight="1" thickBot="1" x14ac:dyDescent="0.3">
      <c r="A232" s="267"/>
      <c r="B232" s="268"/>
      <c r="C232" s="269"/>
      <c r="D232" s="209" t="s">
        <v>212</v>
      </c>
      <c r="E232" s="59">
        <v>0</v>
      </c>
      <c r="F232" s="13">
        <v>0</v>
      </c>
      <c r="G232" s="13">
        <v>0</v>
      </c>
      <c r="H232" s="13">
        <v>0</v>
      </c>
      <c r="I232" s="13">
        <v>0</v>
      </c>
      <c r="J232" s="14">
        <v>0</v>
      </c>
      <c r="AA232" s="29"/>
      <c r="AB232" s="29"/>
      <c r="AC232" s="29"/>
      <c r="AD232" s="29"/>
      <c r="AE232" s="29"/>
      <c r="AF232" s="29"/>
    </row>
    <row r="233" spans="1:32" s="179" customFormat="1" ht="20.25" customHeight="1" thickBot="1" x14ac:dyDescent="0.3">
      <c r="A233" s="267">
        <v>31</v>
      </c>
      <c r="B233" s="268" t="s">
        <v>39</v>
      </c>
      <c r="C233" s="269" t="s">
        <v>80</v>
      </c>
      <c r="D233" s="211" t="s">
        <v>208</v>
      </c>
      <c r="E233" s="216">
        <v>0</v>
      </c>
      <c r="F233" s="185">
        <v>0</v>
      </c>
      <c r="G233" s="185">
        <v>0</v>
      </c>
      <c r="H233" s="185">
        <v>0</v>
      </c>
      <c r="I233" s="185">
        <v>0</v>
      </c>
      <c r="J233" s="186">
        <v>0</v>
      </c>
      <c r="AA233" s="29"/>
      <c r="AB233" s="29"/>
      <c r="AC233" s="29"/>
      <c r="AD233" s="29"/>
      <c r="AE233" s="29"/>
      <c r="AF233" s="29"/>
    </row>
    <row r="234" spans="1:32" s="179" customFormat="1" ht="20.25" customHeight="1" thickBot="1" x14ac:dyDescent="0.3">
      <c r="A234" s="267"/>
      <c r="B234" s="268"/>
      <c r="C234" s="269"/>
      <c r="D234" s="211" t="s">
        <v>86</v>
      </c>
      <c r="E234" s="214"/>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213">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213">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214"/>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213">
        <v>0</v>
      </c>
      <c r="F238" s="180">
        <v>0</v>
      </c>
      <c r="G238" s="180"/>
      <c r="H238" s="180">
        <v>0</v>
      </c>
      <c r="I238" s="180">
        <v>0</v>
      </c>
      <c r="J238" s="181">
        <v>0</v>
      </c>
      <c r="AA238" s="29"/>
      <c r="AB238" s="29"/>
      <c r="AC238" s="29"/>
      <c r="AD238" s="29"/>
      <c r="AE238" s="29"/>
      <c r="AF238" s="29"/>
    </row>
    <row r="239" spans="1:32" s="179" customFormat="1" ht="20.25" customHeight="1" thickBot="1" x14ac:dyDescent="0.3">
      <c r="A239" s="267"/>
      <c r="B239" s="268"/>
      <c r="C239" s="269"/>
      <c r="D239" s="212" t="s">
        <v>210</v>
      </c>
      <c r="E239" s="214"/>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215">
        <v>0</v>
      </c>
      <c r="F240" s="11">
        <v>0</v>
      </c>
      <c r="G240" s="11">
        <v>0</v>
      </c>
      <c r="H240" s="11">
        <v>0</v>
      </c>
      <c r="I240" s="11">
        <v>0</v>
      </c>
      <c r="J240" s="12">
        <v>0</v>
      </c>
      <c r="AA240" s="29"/>
      <c r="AB240" s="29"/>
      <c r="AC240" s="29"/>
      <c r="AD240" s="29"/>
      <c r="AE240" s="29"/>
      <c r="AF240" s="29"/>
    </row>
    <row r="241" spans="1:32" s="179" customFormat="1" ht="20.25" customHeight="1" thickBot="1" x14ac:dyDescent="0.3">
      <c r="A241" s="267"/>
      <c r="B241" s="268"/>
      <c r="C241" s="269"/>
      <c r="D241" s="209" t="s">
        <v>212</v>
      </c>
      <c r="E241" s="59">
        <v>0</v>
      </c>
      <c r="F241" s="13">
        <v>0</v>
      </c>
      <c r="G241" s="13">
        <v>0</v>
      </c>
      <c r="H241" s="13">
        <v>0</v>
      </c>
      <c r="I241" s="13">
        <v>0</v>
      </c>
      <c r="J241" s="14">
        <v>0</v>
      </c>
      <c r="AA241" s="29"/>
      <c r="AB241" s="29"/>
      <c r="AC241" s="29"/>
      <c r="AD241" s="29"/>
      <c r="AE241" s="29"/>
      <c r="AF241" s="29"/>
    </row>
    <row r="242" spans="1:32" s="179" customFormat="1" ht="20.25" customHeight="1" thickBot="1" x14ac:dyDescent="0.3">
      <c r="A242" s="267">
        <v>32</v>
      </c>
      <c r="B242" s="268" t="s">
        <v>40</v>
      </c>
      <c r="C242" s="269" t="s">
        <v>48</v>
      </c>
      <c r="D242" s="211" t="s">
        <v>208</v>
      </c>
      <c r="E242" s="216">
        <v>0</v>
      </c>
      <c r="F242" s="185">
        <v>0</v>
      </c>
      <c r="G242" s="185">
        <v>0</v>
      </c>
      <c r="H242" s="185">
        <v>0</v>
      </c>
      <c r="I242" s="185">
        <v>0</v>
      </c>
      <c r="J242" s="186">
        <v>0</v>
      </c>
      <c r="AA242" s="29"/>
      <c r="AB242" s="29"/>
      <c r="AC242" s="29"/>
      <c r="AD242" s="29"/>
      <c r="AE242" s="29"/>
      <c r="AF242" s="29"/>
    </row>
    <row r="243" spans="1:32" s="179" customFormat="1" ht="20.25" customHeight="1" thickBot="1" x14ac:dyDescent="0.3">
      <c r="A243" s="267"/>
      <c r="B243" s="268"/>
      <c r="C243" s="269"/>
      <c r="D243" s="211" t="s">
        <v>86</v>
      </c>
      <c r="E243" s="214"/>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213">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213">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214"/>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213">
        <v>0</v>
      </c>
      <c r="F247" s="180">
        <v>0</v>
      </c>
      <c r="G247" s="180">
        <v>0</v>
      </c>
      <c r="H247" s="180">
        <v>0</v>
      </c>
      <c r="I247" s="180">
        <v>0</v>
      </c>
      <c r="J247" s="181">
        <v>0</v>
      </c>
      <c r="AA247" s="29"/>
      <c r="AB247" s="29"/>
      <c r="AC247" s="29"/>
      <c r="AD247" s="29"/>
      <c r="AE247" s="29"/>
      <c r="AF247" s="29"/>
    </row>
    <row r="248" spans="1:32" s="179" customFormat="1" ht="20.25" customHeight="1" thickBot="1" x14ac:dyDescent="0.3">
      <c r="A248" s="267"/>
      <c r="B248" s="268"/>
      <c r="C248" s="269"/>
      <c r="D248" s="212" t="s">
        <v>210</v>
      </c>
      <c r="E248" s="214"/>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215">
        <v>0</v>
      </c>
      <c r="F249" s="11">
        <v>0</v>
      </c>
      <c r="G249" s="11">
        <v>0</v>
      </c>
      <c r="H249" s="11">
        <v>0</v>
      </c>
      <c r="I249" s="11">
        <v>0</v>
      </c>
      <c r="J249" s="12">
        <v>0</v>
      </c>
      <c r="AA249" s="29"/>
      <c r="AB249" s="29"/>
      <c r="AC249" s="29"/>
      <c r="AD249" s="29"/>
      <c r="AE249" s="29"/>
      <c r="AF249" s="29"/>
    </row>
    <row r="250" spans="1:32" s="179" customFormat="1" ht="20.25" customHeight="1" thickBot="1" x14ac:dyDescent="0.3">
      <c r="A250" s="267"/>
      <c r="B250" s="268"/>
      <c r="C250" s="269"/>
      <c r="D250" s="209" t="s">
        <v>212</v>
      </c>
      <c r="E250" s="59">
        <v>0</v>
      </c>
      <c r="F250" s="13">
        <v>0</v>
      </c>
      <c r="G250" s="13">
        <v>0</v>
      </c>
      <c r="H250" s="13">
        <v>0</v>
      </c>
      <c r="I250" s="13">
        <v>0</v>
      </c>
      <c r="J250" s="14">
        <v>0</v>
      </c>
      <c r="AA250" s="29"/>
      <c r="AB250" s="29"/>
      <c r="AC250" s="29"/>
      <c r="AD250" s="29"/>
      <c r="AE250" s="29"/>
      <c r="AF250" s="29"/>
    </row>
    <row r="251" spans="1:32" s="179" customFormat="1" ht="20.25" customHeight="1" thickBot="1" x14ac:dyDescent="0.3">
      <c r="A251" s="267">
        <v>33</v>
      </c>
      <c r="B251" s="268" t="s">
        <v>41</v>
      </c>
      <c r="C251" s="269" t="s">
        <v>51</v>
      </c>
      <c r="D251" s="211" t="s">
        <v>208</v>
      </c>
      <c r="E251" s="216">
        <v>0</v>
      </c>
      <c r="F251" s="185">
        <v>0</v>
      </c>
      <c r="G251" s="185">
        <v>0</v>
      </c>
      <c r="H251" s="185">
        <v>0</v>
      </c>
      <c r="I251" s="185">
        <v>0</v>
      </c>
      <c r="J251" s="186">
        <v>0</v>
      </c>
      <c r="AA251" s="29"/>
      <c r="AB251" s="29"/>
      <c r="AC251" s="29"/>
      <c r="AD251" s="29"/>
      <c r="AE251" s="29"/>
      <c r="AF251" s="29"/>
    </row>
    <row r="252" spans="1:32" s="179" customFormat="1" ht="20.25" customHeight="1" thickBot="1" x14ac:dyDescent="0.3">
      <c r="A252" s="267"/>
      <c r="B252" s="268"/>
      <c r="C252" s="269"/>
      <c r="D252" s="211" t="s">
        <v>86</v>
      </c>
      <c r="E252" s="214"/>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213">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213">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214"/>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213">
        <v>0</v>
      </c>
      <c r="F256" s="180">
        <v>0</v>
      </c>
      <c r="G256" s="180">
        <v>0</v>
      </c>
      <c r="H256" s="180">
        <v>0</v>
      </c>
      <c r="I256" s="180">
        <v>0</v>
      </c>
      <c r="J256" s="181">
        <v>0</v>
      </c>
      <c r="AA256" s="29"/>
      <c r="AB256" s="29"/>
      <c r="AC256" s="29"/>
      <c r="AD256" s="29"/>
      <c r="AE256" s="29"/>
      <c r="AF256" s="29"/>
    </row>
    <row r="257" spans="1:32" s="179" customFormat="1" ht="20.25" customHeight="1" thickBot="1" x14ac:dyDescent="0.3">
      <c r="A257" s="267"/>
      <c r="B257" s="268"/>
      <c r="C257" s="269"/>
      <c r="D257" s="212" t="s">
        <v>210</v>
      </c>
      <c r="E257" s="214"/>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215">
        <v>0</v>
      </c>
      <c r="F258" s="11">
        <v>0</v>
      </c>
      <c r="G258" s="11">
        <v>0</v>
      </c>
      <c r="H258" s="11">
        <v>0</v>
      </c>
      <c r="I258" s="11">
        <v>0</v>
      </c>
      <c r="J258" s="12">
        <v>0</v>
      </c>
      <c r="AA258" s="29"/>
      <c r="AB258" s="29"/>
      <c r="AC258" s="29"/>
      <c r="AD258" s="29"/>
      <c r="AE258" s="29"/>
      <c r="AF258" s="29"/>
    </row>
    <row r="259" spans="1:32" s="179" customFormat="1" ht="20.25" customHeight="1" thickBot="1" x14ac:dyDescent="0.3">
      <c r="A259" s="267"/>
      <c r="B259" s="268"/>
      <c r="C259" s="269"/>
      <c r="D259" s="209" t="s">
        <v>212</v>
      </c>
      <c r="E259" s="59">
        <v>0</v>
      </c>
      <c r="F259" s="13">
        <v>0</v>
      </c>
      <c r="G259" s="13">
        <v>0</v>
      </c>
      <c r="H259" s="13">
        <v>0</v>
      </c>
      <c r="I259" s="13">
        <v>0</v>
      </c>
      <c r="J259" s="14">
        <v>0</v>
      </c>
      <c r="AA259" s="29"/>
      <c r="AB259" s="29"/>
      <c r="AC259" s="29"/>
      <c r="AD259" s="29"/>
      <c r="AE259" s="29"/>
      <c r="AF259" s="29"/>
    </row>
    <row r="260" spans="1:32" s="179" customFormat="1" ht="20.25" customHeight="1" thickBot="1" x14ac:dyDescent="0.3">
      <c r="A260" s="267">
        <v>34</v>
      </c>
      <c r="B260" s="268" t="s">
        <v>42</v>
      </c>
      <c r="C260" s="269" t="s">
        <v>217</v>
      </c>
      <c r="D260" s="211" t="s">
        <v>208</v>
      </c>
      <c r="E260" s="216">
        <v>0</v>
      </c>
      <c r="F260" s="185">
        <v>0</v>
      </c>
      <c r="G260" s="185">
        <v>0</v>
      </c>
      <c r="H260" s="185">
        <v>0</v>
      </c>
      <c r="I260" s="185">
        <v>0</v>
      </c>
      <c r="J260" s="186">
        <v>0</v>
      </c>
      <c r="AA260" s="29"/>
      <c r="AB260" s="29"/>
      <c r="AC260" s="29"/>
      <c r="AD260" s="29"/>
      <c r="AE260" s="29"/>
      <c r="AF260" s="29"/>
    </row>
    <row r="261" spans="1:32" s="179" customFormat="1" ht="20.25" customHeight="1" thickBot="1" x14ac:dyDescent="0.3">
      <c r="A261" s="267"/>
      <c r="B261" s="268"/>
      <c r="C261" s="269"/>
      <c r="D261" s="211" t="s">
        <v>86</v>
      </c>
      <c r="E261" s="214"/>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213">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213">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214"/>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213">
        <v>0</v>
      </c>
      <c r="F265" s="180">
        <v>0</v>
      </c>
      <c r="G265" s="180">
        <v>0</v>
      </c>
      <c r="H265" s="180">
        <v>0</v>
      </c>
      <c r="I265" s="180">
        <v>0</v>
      </c>
      <c r="J265" s="181">
        <v>0</v>
      </c>
      <c r="AA265" s="29"/>
      <c r="AB265" s="29"/>
      <c r="AC265" s="29"/>
      <c r="AD265" s="29"/>
      <c r="AE265" s="29"/>
      <c r="AF265" s="29"/>
    </row>
    <row r="266" spans="1:32" s="179" customFormat="1" ht="20.25" customHeight="1" thickBot="1" x14ac:dyDescent="0.3">
      <c r="A266" s="267"/>
      <c r="B266" s="268"/>
      <c r="C266" s="269"/>
      <c r="D266" s="212" t="s">
        <v>210</v>
      </c>
      <c r="E266" s="214"/>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215">
        <v>0</v>
      </c>
      <c r="F267" s="11">
        <v>0</v>
      </c>
      <c r="G267" s="11">
        <v>0</v>
      </c>
      <c r="H267" s="11">
        <v>0</v>
      </c>
      <c r="I267" s="11">
        <v>0</v>
      </c>
      <c r="J267" s="12">
        <v>0</v>
      </c>
      <c r="AA267" s="29"/>
      <c r="AB267" s="29"/>
      <c r="AC267" s="29"/>
      <c r="AD267" s="29"/>
      <c r="AE267" s="29"/>
      <c r="AF267" s="29"/>
    </row>
    <row r="268" spans="1:32" s="179" customFormat="1" ht="20.25" customHeight="1" thickBot="1" x14ac:dyDescent="0.3">
      <c r="A268" s="267"/>
      <c r="B268" s="268"/>
      <c r="C268" s="269"/>
      <c r="D268" s="209" t="s">
        <v>212</v>
      </c>
      <c r="E268" s="59">
        <v>0</v>
      </c>
      <c r="F268" s="13">
        <v>0</v>
      </c>
      <c r="G268" s="13">
        <v>0</v>
      </c>
      <c r="H268" s="13">
        <v>0</v>
      </c>
      <c r="I268" s="13">
        <v>0</v>
      </c>
      <c r="J268" s="14">
        <v>0</v>
      </c>
      <c r="AA268" s="29"/>
      <c r="AB268" s="29"/>
      <c r="AC268" s="29"/>
      <c r="AD268" s="29"/>
      <c r="AE268" s="29"/>
      <c r="AF268" s="29"/>
    </row>
    <row r="269" spans="1:32" s="179" customFormat="1" ht="20.25" customHeight="1" thickBot="1" x14ac:dyDescent="0.3">
      <c r="A269" s="267">
        <v>35</v>
      </c>
      <c r="B269" s="268" t="s">
        <v>43</v>
      </c>
      <c r="C269" s="269" t="s">
        <v>57</v>
      </c>
      <c r="D269" s="211" t="s">
        <v>208</v>
      </c>
      <c r="E269" s="216">
        <v>0</v>
      </c>
      <c r="F269" s="185">
        <v>0</v>
      </c>
      <c r="G269" s="185">
        <v>0</v>
      </c>
      <c r="H269" s="185">
        <v>0</v>
      </c>
      <c r="I269" s="185">
        <v>0</v>
      </c>
      <c r="J269" s="186">
        <v>0</v>
      </c>
      <c r="AA269" s="29"/>
      <c r="AB269" s="29"/>
      <c r="AC269" s="29"/>
      <c r="AD269" s="29"/>
      <c r="AE269" s="29"/>
      <c r="AF269" s="29"/>
    </row>
    <row r="270" spans="1:32" s="179" customFormat="1" ht="20.25" customHeight="1" thickBot="1" x14ac:dyDescent="0.3">
      <c r="A270" s="267"/>
      <c r="B270" s="268"/>
      <c r="C270" s="269"/>
      <c r="D270" s="211" t="s">
        <v>86</v>
      </c>
      <c r="E270" s="214"/>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213">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213">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214"/>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213">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214"/>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215">
        <v>0</v>
      </c>
      <c r="F276" s="11">
        <v>0</v>
      </c>
      <c r="G276" s="11">
        <v>0</v>
      </c>
      <c r="H276" s="11">
        <v>0</v>
      </c>
      <c r="I276" s="11">
        <v>0</v>
      </c>
      <c r="J276" s="12">
        <v>0</v>
      </c>
      <c r="AA276" s="29"/>
      <c r="AB276" s="29"/>
      <c r="AC276" s="29"/>
      <c r="AD276" s="29"/>
      <c r="AE276" s="29"/>
      <c r="AF276" s="29"/>
    </row>
    <row r="277" spans="1:32" s="179" customFormat="1" ht="20.25" customHeight="1" thickBot="1" x14ac:dyDescent="0.3">
      <c r="A277" s="267"/>
      <c r="B277" s="268"/>
      <c r="C277" s="269"/>
      <c r="D277" s="209" t="s">
        <v>212</v>
      </c>
      <c r="E277" s="59">
        <v>0</v>
      </c>
      <c r="F277" s="13">
        <v>0</v>
      </c>
      <c r="G277" s="13">
        <v>0</v>
      </c>
      <c r="H277" s="13">
        <v>0</v>
      </c>
      <c r="I277" s="13">
        <v>0</v>
      </c>
      <c r="J277" s="14">
        <v>0</v>
      </c>
      <c r="AA277" s="29"/>
      <c r="AB277" s="29"/>
      <c r="AC277" s="29"/>
      <c r="AD277" s="29"/>
      <c r="AE277" s="29"/>
      <c r="AF277" s="29"/>
    </row>
    <row r="278" spans="1:32" s="179" customFormat="1" ht="20.25" customHeight="1" thickBot="1" x14ac:dyDescent="0.3">
      <c r="A278" s="267">
        <v>36</v>
      </c>
      <c r="B278" s="268" t="s">
        <v>84</v>
      </c>
      <c r="C278" s="269" t="s">
        <v>58</v>
      </c>
      <c r="D278" s="211" t="s">
        <v>208</v>
      </c>
      <c r="E278" s="216">
        <v>0</v>
      </c>
      <c r="F278" s="185">
        <v>0</v>
      </c>
      <c r="G278" s="185">
        <v>0</v>
      </c>
      <c r="H278" s="185">
        <v>0</v>
      </c>
      <c r="I278" s="185">
        <v>0</v>
      </c>
      <c r="J278" s="186">
        <v>0</v>
      </c>
      <c r="AA278" s="29"/>
      <c r="AB278" s="29"/>
      <c r="AC278" s="29"/>
      <c r="AD278" s="29"/>
      <c r="AE278" s="29"/>
      <c r="AF278" s="29"/>
    </row>
    <row r="279" spans="1:32" s="179" customFormat="1" ht="20.25" customHeight="1" thickBot="1" x14ac:dyDescent="0.3">
      <c r="A279" s="267"/>
      <c r="B279" s="268"/>
      <c r="C279" s="269"/>
      <c r="D279" s="211" t="s">
        <v>86</v>
      </c>
      <c r="E279" s="214"/>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213">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213">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214"/>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213">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214"/>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215">
        <v>0</v>
      </c>
      <c r="F285" s="11">
        <v>0</v>
      </c>
      <c r="G285" s="11">
        <v>0</v>
      </c>
      <c r="H285" s="11">
        <v>0</v>
      </c>
      <c r="I285" s="11">
        <v>0</v>
      </c>
      <c r="J285" s="12">
        <v>0</v>
      </c>
      <c r="AA285" s="29"/>
      <c r="AB285" s="29"/>
      <c r="AC285" s="29"/>
      <c r="AD285" s="29"/>
      <c r="AE285" s="29"/>
      <c r="AF285" s="29"/>
    </row>
    <row r="286" spans="1:32" s="179" customFormat="1" ht="20.25" customHeight="1" thickBot="1" x14ac:dyDescent="0.3">
      <c r="A286" s="267"/>
      <c r="B286" s="268"/>
      <c r="C286" s="269"/>
      <c r="D286" s="209" t="s">
        <v>212</v>
      </c>
      <c r="E286" s="59">
        <v>0</v>
      </c>
      <c r="F286" s="13">
        <v>0</v>
      </c>
      <c r="G286" s="13">
        <v>0</v>
      </c>
      <c r="H286" s="13">
        <v>0</v>
      </c>
      <c r="I286" s="13">
        <v>0</v>
      </c>
      <c r="J286" s="14">
        <v>0</v>
      </c>
      <c r="AA286" s="29"/>
      <c r="AB286" s="29"/>
      <c r="AC286" s="29"/>
      <c r="AD286" s="29"/>
      <c r="AE286" s="29"/>
      <c r="AF286" s="29"/>
    </row>
    <row r="287" spans="1:32" s="179" customFormat="1" ht="20.25" customHeight="1" thickBot="1" x14ac:dyDescent="0.3">
      <c r="A287" s="267">
        <v>37</v>
      </c>
      <c r="B287" s="268" t="s">
        <v>44</v>
      </c>
      <c r="C287" s="269" t="s">
        <v>52</v>
      </c>
      <c r="D287" s="211" t="s">
        <v>208</v>
      </c>
      <c r="E287" s="216">
        <v>0</v>
      </c>
      <c r="F287" s="185">
        <v>0</v>
      </c>
      <c r="G287" s="185">
        <v>0</v>
      </c>
      <c r="H287" s="185">
        <v>0</v>
      </c>
      <c r="I287" s="185">
        <v>0</v>
      </c>
      <c r="J287" s="186">
        <v>0</v>
      </c>
      <c r="AA287" s="29"/>
      <c r="AB287" s="29"/>
      <c r="AC287" s="29"/>
      <c r="AD287" s="29"/>
      <c r="AE287" s="29"/>
      <c r="AF287" s="29"/>
    </row>
    <row r="288" spans="1:32" s="179" customFormat="1" ht="20.25" customHeight="1" thickBot="1" x14ac:dyDescent="0.3">
      <c r="A288" s="267"/>
      <c r="B288" s="268"/>
      <c r="C288" s="269"/>
      <c r="D288" s="211" t="s">
        <v>86</v>
      </c>
      <c r="E288" s="214"/>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213">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213">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214"/>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213">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214"/>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215">
        <v>0</v>
      </c>
      <c r="F294" s="11">
        <v>0</v>
      </c>
      <c r="G294" s="11">
        <v>0</v>
      </c>
      <c r="H294" s="11">
        <v>0</v>
      </c>
      <c r="I294" s="11">
        <v>0</v>
      </c>
      <c r="J294" s="12">
        <v>0</v>
      </c>
      <c r="AA294" s="29"/>
      <c r="AB294" s="29"/>
      <c r="AC294" s="29"/>
      <c r="AD294" s="29"/>
      <c r="AE294" s="29"/>
      <c r="AF294" s="29"/>
    </row>
    <row r="295" spans="1:32" s="179" customFormat="1" ht="20.25" customHeight="1" thickBot="1" x14ac:dyDescent="0.3">
      <c r="A295" s="267"/>
      <c r="B295" s="268"/>
      <c r="C295" s="269"/>
      <c r="D295" s="209" t="s">
        <v>212</v>
      </c>
      <c r="E295" s="59">
        <v>0</v>
      </c>
      <c r="F295" s="13">
        <v>0</v>
      </c>
      <c r="G295" s="13">
        <v>0</v>
      </c>
      <c r="H295" s="13">
        <v>0</v>
      </c>
      <c r="I295" s="13">
        <v>0</v>
      </c>
      <c r="J295" s="14">
        <v>0</v>
      </c>
      <c r="AA295" s="29"/>
      <c r="AB295" s="29"/>
      <c r="AC295" s="29"/>
      <c r="AD295" s="29"/>
      <c r="AE295" s="29"/>
      <c r="AF295" s="29"/>
    </row>
    <row r="296" spans="1:32" s="179" customFormat="1" ht="20.25" customHeight="1" thickBot="1" x14ac:dyDescent="0.3">
      <c r="A296" s="267">
        <v>38</v>
      </c>
      <c r="B296" s="270" t="s">
        <v>45</v>
      </c>
      <c r="C296" s="269" t="s">
        <v>59</v>
      </c>
      <c r="D296" s="211" t="s">
        <v>208</v>
      </c>
      <c r="E296" s="216">
        <v>0</v>
      </c>
      <c r="F296" s="185">
        <v>0</v>
      </c>
      <c r="G296" s="185">
        <v>0</v>
      </c>
      <c r="H296" s="185">
        <v>0</v>
      </c>
      <c r="I296" s="185">
        <v>0</v>
      </c>
      <c r="J296" s="186">
        <v>0</v>
      </c>
      <c r="AA296" s="29"/>
      <c r="AB296" s="29"/>
      <c r="AC296" s="29"/>
      <c r="AD296" s="29"/>
      <c r="AE296" s="29"/>
      <c r="AF296" s="29"/>
    </row>
    <row r="297" spans="1:32" s="179" customFormat="1" ht="20.25" customHeight="1" thickBot="1" x14ac:dyDescent="0.3">
      <c r="A297" s="267"/>
      <c r="B297" s="270"/>
      <c r="C297" s="269"/>
      <c r="D297" s="211" t="s">
        <v>86</v>
      </c>
      <c r="E297" s="214"/>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213">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213">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214"/>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213">
        <v>0</v>
      </c>
      <c r="F301" s="180">
        <v>0</v>
      </c>
      <c r="G301" s="180">
        <v>0</v>
      </c>
      <c r="H301" s="180">
        <v>0</v>
      </c>
      <c r="I301" s="180">
        <v>0</v>
      </c>
      <c r="J301" s="181">
        <v>0</v>
      </c>
      <c r="AA301" s="29"/>
      <c r="AB301" s="29"/>
      <c r="AC301" s="29"/>
      <c r="AD301" s="29"/>
      <c r="AE301" s="29"/>
      <c r="AF301" s="29"/>
    </row>
    <row r="302" spans="1:32" s="179" customFormat="1" ht="20.25" customHeight="1" thickBot="1" x14ac:dyDescent="0.3">
      <c r="A302" s="267"/>
      <c r="B302" s="270"/>
      <c r="C302" s="269"/>
      <c r="D302" s="212" t="s">
        <v>210</v>
      </c>
      <c r="E302" s="214"/>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215">
        <v>0</v>
      </c>
      <c r="F303" s="11">
        <v>0</v>
      </c>
      <c r="G303" s="11">
        <v>0</v>
      </c>
      <c r="H303" s="11">
        <v>0</v>
      </c>
      <c r="I303" s="11">
        <v>0</v>
      </c>
      <c r="J303" s="12">
        <v>0</v>
      </c>
      <c r="AA303" s="29"/>
      <c r="AB303" s="29"/>
      <c r="AC303" s="29"/>
      <c r="AD303" s="29"/>
      <c r="AE303" s="29"/>
      <c r="AF303" s="29"/>
    </row>
    <row r="304" spans="1:32" s="179" customFormat="1" ht="20.25" customHeight="1" thickBot="1" x14ac:dyDescent="0.3">
      <c r="A304" s="267"/>
      <c r="B304" s="270"/>
      <c r="C304" s="269"/>
      <c r="D304" s="209" t="s">
        <v>212</v>
      </c>
      <c r="E304" s="59">
        <v>0</v>
      </c>
      <c r="F304" s="13">
        <v>0</v>
      </c>
      <c r="G304" s="13">
        <v>0</v>
      </c>
      <c r="H304" s="13">
        <v>0</v>
      </c>
      <c r="I304" s="13">
        <v>0</v>
      </c>
      <c r="J304" s="14">
        <v>0</v>
      </c>
      <c r="AA304" s="29"/>
      <c r="AB304" s="29"/>
      <c r="AC304" s="29"/>
      <c r="AD304" s="29"/>
      <c r="AE304" s="29"/>
      <c r="AF304" s="29"/>
    </row>
    <row r="305" spans="1:32" s="179" customFormat="1" ht="20.25" customHeight="1" thickBot="1" x14ac:dyDescent="0.3">
      <c r="A305" s="267">
        <v>39</v>
      </c>
      <c r="B305" s="268" t="s">
        <v>218</v>
      </c>
      <c r="C305" s="269" t="s">
        <v>53</v>
      </c>
      <c r="D305" s="211" t="s">
        <v>208</v>
      </c>
      <c r="E305" s="216">
        <v>0</v>
      </c>
      <c r="F305" s="185">
        <v>0</v>
      </c>
      <c r="G305" s="185">
        <v>0</v>
      </c>
      <c r="H305" s="185">
        <v>0</v>
      </c>
      <c r="I305" s="185">
        <v>0</v>
      </c>
      <c r="J305" s="186">
        <v>0</v>
      </c>
      <c r="AA305" s="29"/>
      <c r="AB305" s="29"/>
      <c r="AC305" s="29"/>
      <c r="AD305" s="29"/>
      <c r="AE305" s="29"/>
      <c r="AF305" s="29"/>
    </row>
    <row r="306" spans="1:32" s="179" customFormat="1" ht="20.25" customHeight="1" thickBot="1" x14ac:dyDescent="0.3">
      <c r="A306" s="267"/>
      <c r="B306" s="268"/>
      <c r="C306" s="269"/>
      <c r="D306" s="211" t="s">
        <v>86</v>
      </c>
      <c r="E306" s="214"/>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213">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213">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214"/>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213">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214"/>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215">
        <v>0</v>
      </c>
      <c r="F312" s="11">
        <v>0</v>
      </c>
      <c r="G312" s="11">
        <v>0</v>
      </c>
      <c r="H312" s="11">
        <v>0</v>
      </c>
      <c r="I312" s="11">
        <v>0</v>
      </c>
      <c r="J312" s="12">
        <v>0</v>
      </c>
      <c r="AA312" s="29"/>
      <c r="AB312" s="29"/>
      <c r="AC312" s="29"/>
      <c r="AD312" s="29"/>
      <c r="AE312" s="29"/>
      <c r="AF312" s="29"/>
    </row>
    <row r="313" spans="1:32" s="179" customFormat="1" ht="20.25" customHeight="1" thickBot="1" x14ac:dyDescent="0.3">
      <c r="A313" s="267"/>
      <c r="B313" s="268"/>
      <c r="C313" s="269"/>
      <c r="D313" s="209" t="s">
        <v>212</v>
      </c>
      <c r="E313" s="59"/>
      <c r="F313" s="13">
        <v>0</v>
      </c>
      <c r="G313" s="13">
        <v>0</v>
      </c>
      <c r="H313" s="13">
        <v>0</v>
      </c>
      <c r="I313" s="13">
        <v>0</v>
      </c>
      <c r="J313" s="14">
        <v>0</v>
      </c>
      <c r="AA313" s="29"/>
      <c r="AB313" s="29"/>
      <c r="AC313" s="29"/>
      <c r="AD313" s="29"/>
      <c r="AE313" s="29"/>
      <c r="AF313" s="29"/>
    </row>
    <row r="314" spans="1:32" s="179" customFormat="1" ht="20.25" customHeight="1" thickBot="1" x14ac:dyDescent="0.3">
      <c r="A314" s="267">
        <v>40</v>
      </c>
      <c r="B314" s="268" t="s">
        <v>46</v>
      </c>
      <c r="C314" s="269" t="s">
        <v>85</v>
      </c>
      <c r="D314" s="211" t="s">
        <v>208</v>
      </c>
      <c r="E314" s="216">
        <v>0</v>
      </c>
      <c r="F314" s="185">
        <v>0</v>
      </c>
      <c r="G314" s="185">
        <v>0</v>
      </c>
      <c r="H314" s="185">
        <v>0</v>
      </c>
      <c r="I314" s="185">
        <v>0</v>
      </c>
      <c r="J314" s="186">
        <v>0</v>
      </c>
      <c r="AA314" s="29"/>
      <c r="AB314" s="29"/>
      <c r="AC314" s="29"/>
      <c r="AD314" s="29"/>
      <c r="AE314" s="29"/>
      <c r="AF314" s="29"/>
    </row>
    <row r="315" spans="1:32" s="179" customFormat="1" ht="20.25" customHeight="1" thickBot="1" x14ac:dyDescent="0.3">
      <c r="A315" s="267"/>
      <c r="B315" s="268"/>
      <c r="C315" s="269"/>
      <c r="D315" s="211" t="s">
        <v>86</v>
      </c>
      <c r="E315" s="214"/>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213">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213">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214"/>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213">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214"/>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215">
        <v>0</v>
      </c>
      <c r="F321" s="11">
        <v>0</v>
      </c>
      <c r="G321" s="11">
        <v>0</v>
      </c>
      <c r="H321" s="11">
        <v>0</v>
      </c>
      <c r="I321" s="11">
        <v>0</v>
      </c>
      <c r="J321" s="12">
        <v>0</v>
      </c>
      <c r="AA321" s="29"/>
      <c r="AB321" s="29"/>
      <c r="AC321" s="29"/>
      <c r="AD321" s="29"/>
      <c r="AE321" s="29"/>
      <c r="AF321" s="29"/>
    </row>
    <row r="322" spans="1:32" s="179" customFormat="1" ht="20.25" customHeight="1" thickBot="1" x14ac:dyDescent="0.3">
      <c r="A322" s="267"/>
      <c r="B322" s="268"/>
      <c r="C322" s="269"/>
      <c r="D322" s="209" t="s">
        <v>212</v>
      </c>
      <c r="E322" s="59">
        <v>0</v>
      </c>
      <c r="F322" s="13">
        <v>0</v>
      </c>
      <c r="G322" s="13">
        <v>0</v>
      </c>
      <c r="H322" s="13">
        <v>0</v>
      </c>
      <c r="I322" s="13">
        <v>0</v>
      </c>
      <c r="J322" s="14">
        <v>0</v>
      </c>
      <c r="AA322" s="29"/>
      <c r="AB322" s="29"/>
      <c r="AC322" s="29"/>
      <c r="AD322" s="29"/>
      <c r="AE322" s="29"/>
      <c r="AF322" s="29"/>
    </row>
    <row r="323" spans="1:32" ht="15.7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15.75" thickBot="1" x14ac:dyDescent="0.3">
      <c r="A324" s="264"/>
      <c r="B324" s="265"/>
      <c r="C324" s="266"/>
      <c r="D324" s="65" t="s">
        <v>86</v>
      </c>
      <c r="E324" s="71"/>
      <c r="F324" s="72">
        <f t="shared" si="0"/>
        <v>7</v>
      </c>
      <c r="G324" s="73"/>
      <c r="H324" s="72">
        <f t="shared" si="0"/>
        <v>2</v>
      </c>
      <c r="I324" s="73"/>
      <c r="J324" s="74"/>
    </row>
    <row r="325" spans="1:32" ht="15.75" thickBot="1" x14ac:dyDescent="0.3">
      <c r="A325" s="264"/>
      <c r="B325" s="265"/>
      <c r="C325" s="266"/>
      <c r="D325" s="64" t="s">
        <v>5</v>
      </c>
      <c r="E325" s="75">
        <f t="shared" ref="E325:I326" si="1">SUM(E31,E40,E49)</f>
        <v>0</v>
      </c>
      <c r="F325" s="73"/>
      <c r="G325" s="76">
        <f t="shared" si="1"/>
        <v>0</v>
      </c>
      <c r="H325" s="73"/>
      <c r="I325" s="76">
        <f t="shared" si="1"/>
        <v>0</v>
      </c>
      <c r="J325" s="74"/>
    </row>
    <row r="326" spans="1:32" ht="15.75" thickBot="1" x14ac:dyDescent="0.3">
      <c r="A326" s="264"/>
      <c r="B326" s="265"/>
      <c r="C326" s="266"/>
      <c r="D326" s="64" t="s">
        <v>209</v>
      </c>
      <c r="E326" s="75">
        <f t="shared" si="1"/>
        <v>0</v>
      </c>
      <c r="F326" s="73"/>
      <c r="G326" s="76">
        <f t="shared" si="1"/>
        <v>0</v>
      </c>
      <c r="H326" s="73"/>
      <c r="I326" s="76">
        <f t="shared" si="1"/>
        <v>0</v>
      </c>
      <c r="J326" s="74"/>
    </row>
    <row r="327" spans="1:32" ht="15.75" thickBot="1" x14ac:dyDescent="0.3">
      <c r="A327" s="264"/>
      <c r="B327" s="265"/>
      <c r="C327" s="266"/>
      <c r="D327" s="64" t="s">
        <v>6</v>
      </c>
      <c r="E327" s="71"/>
      <c r="F327" s="76">
        <f t="shared" ref="F327:J327" si="2">SUM(F33,F42,F51)</f>
        <v>0</v>
      </c>
      <c r="G327" s="73"/>
      <c r="H327" s="76">
        <f t="shared" si="2"/>
        <v>0</v>
      </c>
      <c r="I327" s="73"/>
      <c r="J327" s="77">
        <f t="shared" si="2"/>
        <v>0</v>
      </c>
    </row>
    <row r="328" spans="1:32" ht="15.75"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30.75" customHeight="1" thickBot="1" x14ac:dyDescent="0.3">
      <c r="A329" s="264"/>
      <c r="B329" s="265"/>
      <c r="C329" s="266"/>
      <c r="D329" s="66" t="s">
        <v>210</v>
      </c>
      <c r="E329" s="71"/>
      <c r="F329" s="76">
        <f t="shared" si="3"/>
        <v>0</v>
      </c>
      <c r="G329" s="73"/>
      <c r="H329" s="76">
        <f t="shared" si="3"/>
        <v>0</v>
      </c>
      <c r="I329" s="73"/>
      <c r="J329" s="77">
        <f t="shared" si="3"/>
        <v>0</v>
      </c>
    </row>
    <row r="330" spans="1:32" ht="15.75" thickBot="1" x14ac:dyDescent="0.3">
      <c r="A330" s="264"/>
      <c r="B330" s="265"/>
      <c r="C330" s="266"/>
      <c r="D330" s="66" t="s">
        <v>211</v>
      </c>
      <c r="E330" s="78">
        <f t="shared" ref="E330:J331" si="4">SUM(E36,E45,E54)</f>
        <v>0</v>
      </c>
      <c r="F330" s="79">
        <f t="shared" si="4"/>
        <v>0</v>
      </c>
      <c r="G330" s="79">
        <f t="shared" si="4"/>
        <v>0</v>
      </c>
      <c r="H330" s="79">
        <f t="shared" si="4"/>
        <v>0</v>
      </c>
      <c r="I330" s="79">
        <f t="shared" si="4"/>
        <v>0</v>
      </c>
      <c r="J330" s="80">
        <f t="shared" si="4"/>
        <v>0</v>
      </c>
    </row>
    <row r="331" spans="1:32" ht="15.75"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15.7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15.75" thickBot="1" x14ac:dyDescent="0.3">
      <c r="A333" s="264"/>
      <c r="B333" s="265"/>
      <c r="C333" s="266"/>
      <c r="D333" s="65" t="s">
        <v>86</v>
      </c>
      <c r="E333" s="71"/>
      <c r="F333" s="72">
        <f t="shared" si="5"/>
        <v>5</v>
      </c>
      <c r="G333" s="73"/>
      <c r="H333" s="72">
        <f t="shared" si="5"/>
        <v>1</v>
      </c>
      <c r="I333" s="73"/>
      <c r="J333" s="74"/>
    </row>
    <row r="334" spans="1:32" ht="15.75" thickBot="1" x14ac:dyDescent="0.3">
      <c r="A334" s="264"/>
      <c r="B334" s="265"/>
      <c r="C334" s="266"/>
      <c r="D334" s="64" t="s">
        <v>5</v>
      </c>
      <c r="E334" s="75">
        <f t="shared" ref="E334:I335" si="6">SUM(E40,E49)</f>
        <v>0</v>
      </c>
      <c r="F334" s="73"/>
      <c r="G334" s="76">
        <f t="shared" si="6"/>
        <v>0</v>
      </c>
      <c r="H334" s="73"/>
      <c r="I334" s="76">
        <f t="shared" si="6"/>
        <v>0</v>
      </c>
      <c r="J334" s="74"/>
    </row>
    <row r="335" spans="1:32" ht="15.75" thickBot="1" x14ac:dyDescent="0.3">
      <c r="A335" s="264"/>
      <c r="B335" s="265"/>
      <c r="C335" s="266"/>
      <c r="D335" s="64" t="s">
        <v>209</v>
      </c>
      <c r="E335" s="75">
        <f t="shared" si="6"/>
        <v>0</v>
      </c>
      <c r="F335" s="73"/>
      <c r="G335" s="76">
        <f t="shared" si="6"/>
        <v>0</v>
      </c>
      <c r="H335" s="73"/>
      <c r="I335" s="76">
        <f t="shared" si="6"/>
        <v>0</v>
      </c>
      <c r="J335" s="74"/>
    </row>
    <row r="336" spans="1:32" ht="15.75" thickBot="1" x14ac:dyDescent="0.3">
      <c r="A336" s="264"/>
      <c r="B336" s="265"/>
      <c r="C336" s="266"/>
      <c r="D336" s="64" t="s">
        <v>6</v>
      </c>
      <c r="E336" s="71"/>
      <c r="F336" s="76">
        <f t="shared" ref="F336:J336" si="7">SUM(F42,F51)</f>
        <v>0</v>
      </c>
      <c r="G336" s="73"/>
      <c r="H336" s="76">
        <f t="shared" si="7"/>
        <v>0</v>
      </c>
      <c r="I336" s="73"/>
      <c r="J336" s="77">
        <f t="shared" si="7"/>
        <v>0</v>
      </c>
    </row>
    <row r="337" spans="1:10" ht="15.75"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30.75" customHeight="1" thickBot="1" x14ac:dyDescent="0.3">
      <c r="A338" s="264"/>
      <c r="B338" s="265"/>
      <c r="C338" s="266"/>
      <c r="D338" s="66" t="s">
        <v>210</v>
      </c>
      <c r="E338" s="71"/>
      <c r="F338" s="76">
        <f t="shared" si="8"/>
        <v>0</v>
      </c>
      <c r="G338" s="73"/>
      <c r="H338" s="76">
        <f t="shared" si="8"/>
        <v>0</v>
      </c>
      <c r="I338" s="73"/>
      <c r="J338" s="77">
        <f t="shared" si="8"/>
        <v>0</v>
      </c>
    </row>
    <row r="339" spans="1:10" ht="15.75" thickBot="1" x14ac:dyDescent="0.3">
      <c r="A339" s="264"/>
      <c r="B339" s="265"/>
      <c r="C339" s="266"/>
      <c r="D339" s="66" t="s">
        <v>211</v>
      </c>
      <c r="E339" s="78">
        <f t="shared" ref="E339:J340" si="9">SUM(E45,E54)</f>
        <v>0</v>
      </c>
      <c r="F339" s="79">
        <f t="shared" si="9"/>
        <v>0</v>
      </c>
      <c r="G339" s="79">
        <f t="shared" si="9"/>
        <v>0</v>
      </c>
      <c r="H339" s="79">
        <f t="shared" si="9"/>
        <v>0</v>
      </c>
      <c r="I339" s="79">
        <f t="shared" si="9"/>
        <v>0</v>
      </c>
      <c r="J339" s="80">
        <f t="shared" si="9"/>
        <v>0</v>
      </c>
    </row>
    <row r="340" spans="1:10" ht="15.75"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C150:C158"/>
    <mergeCell ref="A159:A167"/>
    <mergeCell ref="B159:B167"/>
    <mergeCell ref="C159:C167"/>
    <mergeCell ref="C139:C140"/>
    <mergeCell ref="A141:A149"/>
    <mergeCell ref="B141:B149"/>
    <mergeCell ref="C141:C149"/>
    <mergeCell ref="B128:B136"/>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74:A82"/>
    <mergeCell ref="B74:B82"/>
    <mergeCell ref="C74:C82"/>
    <mergeCell ref="A101:A109"/>
    <mergeCell ref="B101:B109"/>
    <mergeCell ref="C101:C109"/>
    <mergeCell ref="A110:A118"/>
    <mergeCell ref="B110:B118"/>
    <mergeCell ref="C110:C118"/>
    <mergeCell ref="A83:A91"/>
    <mergeCell ref="B83:B91"/>
    <mergeCell ref="C83:C91"/>
    <mergeCell ref="A92:A100"/>
    <mergeCell ref="B29:B37"/>
    <mergeCell ref="C29:C37"/>
    <mergeCell ref="A38:A46"/>
    <mergeCell ref="B38:B46"/>
    <mergeCell ref="C38:C46"/>
    <mergeCell ref="A65:A73"/>
    <mergeCell ref="B65:B73"/>
    <mergeCell ref="C65:C73"/>
    <mergeCell ref="A47:A55"/>
    <mergeCell ref="B47:B55"/>
    <mergeCell ref="C47:C55"/>
    <mergeCell ref="A56:A64"/>
    <mergeCell ref="B56:B64"/>
    <mergeCell ref="C56:C64"/>
    <mergeCell ref="A29:A37"/>
    <mergeCell ref="A323:A331"/>
    <mergeCell ref="B323:B331"/>
    <mergeCell ref="C323:C331"/>
    <mergeCell ref="A332:A340"/>
    <mergeCell ref="B332:B340"/>
    <mergeCell ref="C332:C340"/>
    <mergeCell ref="A119:A127"/>
    <mergeCell ref="B92:B100"/>
    <mergeCell ref="C92:C100"/>
    <mergeCell ref="A137:J137"/>
    <mergeCell ref="A139:A140"/>
    <mergeCell ref="B139:B140"/>
    <mergeCell ref="B119:B127"/>
    <mergeCell ref="C119:C127"/>
    <mergeCell ref="A128:A136"/>
    <mergeCell ref="C128:C136"/>
    <mergeCell ref="A168:A176"/>
    <mergeCell ref="B168:B176"/>
    <mergeCell ref="C168:C176"/>
    <mergeCell ref="A177:A185"/>
    <mergeCell ref="B177:B185"/>
    <mergeCell ref="C177:C185"/>
    <mergeCell ref="A150:A158"/>
    <mergeCell ref="B150:B158"/>
  </mergeCells>
  <dataValidations count="1">
    <dataValidation type="list" allowBlank="1" showInputMessage="1" showErrorMessage="1" sqref="C5" xr:uid="{07A1DA4D-A723-4306-B064-7F3782C931B4}">
      <formula1>$AC$2:$AC$55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86B3-80FE-49FA-BEED-E7841936A8FE}">
  <sheetPr codeName="Sheet6"/>
  <dimension ref="A1:PZ340"/>
  <sheetViews>
    <sheetView zoomScale="70" zoomScaleNormal="70" workbookViewId="0">
      <selection activeCell="A323" sqref="A323:J34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
        <v>254</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154</v>
      </c>
      <c r="D5" s="188">
        <f>VLOOKUP($C$5,$AC$2:$AF$55,2,0)</f>
        <v>13667</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v>13667</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95" t="s">
        <v>9</v>
      </c>
      <c r="C8" s="295" t="s">
        <v>10</v>
      </c>
      <c r="D8" s="29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95"/>
      <c r="C9" s="295"/>
      <c r="D9" s="29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0</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2</v>
      </c>
      <c r="AA17" s="27"/>
      <c r="AB17" s="27"/>
      <c r="AC17" s="23" t="s">
        <v>160</v>
      </c>
      <c r="AD17" s="23">
        <v>13781</v>
      </c>
      <c r="AE17" s="23" t="s">
        <v>122</v>
      </c>
      <c r="AF17" s="23" t="s">
        <v>161</v>
      </c>
    </row>
    <row r="18" spans="1:32" s="179" customFormat="1" ht="20.25" customHeight="1" thickBot="1" x14ac:dyDescent="0.3">
      <c r="A18" s="267"/>
      <c r="B18" s="268"/>
      <c r="C18" s="268"/>
      <c r="D18" s="197" t="s">
        <v>211</v>
      </c>
      <c r="E18" s="192">
        <v>0</v>
      </c>
      <c r="F18" s="11">
        <v>0</v>
      </c>
      <c r="G18" s="11">
        <v>0</v>
      </c>
      <c r="H18" s="11">
        <v>1</v>
      </c>
      <c r="I18" s="11">
        <v>0</v>
      </c>
      <c r="J18" s="12">
        <v>3</v>
      </c>
      <c r="AA18" s="26"/>
      <c r="AB18" s="26"/>
      <c r="AC18" s="23" t="s">
        <v>162</v>
      </c>
      <c r="AD18" s="23">
        <v>13795</v>
      </c>
      <c r="AE18" s="23" t="s">
        <v>118</v>
      </c>
      <c r="AF18" s="23" t="s">
        <v>144</v>
      </c>
    </row>
    <row r="19" spans="1:32" s="179" customFormat="1" ht="20.25" customHeight="1" thickBot="1" x14ac:dyDescent="0.3">
      <c r="A19" s="267"/>
      <c r="B19" s="268"/>
      <c r="C19" s="268"/>
      <c r="D19" s="198" t="s">
        <v>212</v>
      </c>
      <c r="E19" s="193">
        <v>0</v>
      </c>
      <c r="F19" s="13">
        <v>9</v>
      </c>
      <c r="G19" s="13">
        <v>0</v>
      </c>
      <c r="H19" s="13">
        <v>58</v>
      </c>
      <c r="I19" s="13">
        <v>0</v>
      </c>
      <c r="J19" s="14">
        <v>74</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80">
        <v>0</v>
      </c>
      <c r="G25" s="180">
        <v>0</v>
      </c>
      <c r="H25" s="180">
        <v>0</v>
      </c>
      <c r="I25" s="180">
        <v>0</v>
      </c>
      <c r="J25" s="18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1">
        <v>0</v>
      </c>
      <c r="G27" s="11">
        <v>0</v>
      </c>
      <c r="H27" s="11">
        <v>1</v>
      </c>
      <c r="I27" s="11">
        <v>0</v>
      </c>
      <c r="J27" s="12">
        <v>3</v>
      </c>
      <c r="AA27" s="26"/>
      <c r="AB27" s="26"/>
      <c r="AC27" s="23" t="s">
        <v>175</v>
      </c>
      <c r="AD27" s="23">
        <v>13918</v>
      </c>
      <c r="AE27" s="23" t="s">
        <v>126</v>
      </c>
      <c r="AF27" s="23" t="s">
        <v>127</v>
      </c>
    </row>
    <row r="28" spans="1:32" s="179" customFormat="1" ht="20.25" customHeight="1" thickBot="1" x14ac:dyDescent="0.3">
      <c r="A28" s="283"/>
      <c r="B28" s="268"/>
      <c r="C28" s="269"/>
      <c r="D28" s="198" t="s">
        <v>212</v>
      </c>
      <c r="E28" s="193">
        <v>0</v>
      </c>
      <c r="F28" s="13">
        <v>0</v>
      </c>
      <c r="G28" s="13">
        <v>0</v>
      </c>
      <c r="H28" s="13">
        <v>0</v>
      </c>
      <c r="I28" s="13">
        <v>0</v>
      </c>
      <c r="J28" s="14">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v>0</v>
      </c>
      <c r="G30" s="182"/>
      <c r="H30" s="183">
        <v>0</v>
      </c>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3" t="s">
        <v>182</v>
      </c>
      <c r="AD33" s="23">
        <v>14035</v>
      </c>
      <c r="AE33" s="23" t="s">
        <v>118</v>
      </c>
      <c r="AF33" s="23"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1">
        <v>0</v>
      </c>
      <c r="G36" s="11">
        <v>0</v>
      </c>
      <c r="H36" s="11">
        <v>1</v>
      </c>
      <c r="I36" s="11">
        <v>0</v>
      </c>
      <c r="J36" s="12">
        <v>3</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3">
        <v>0</v>
      </c>
      <c r="G37" s="13">
        <v>0</v>
      </c>
      <c r="H37" s="13">
        <v>0</v>
      </c>
      <c r="I37" s="13">
        <v>0</v>
      </c>
      <c r="J37" s="14">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2</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1</v>
      </c>
      <c r="I44" s="182"/>
      <c r="J44" s="181">
        <v>4</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1">
        <v>0</v>
      </c>
      <c r="G45" s="11">
        <v>1</v>
      </c>
      <c r="H45" s="11">
        <v>8</v>
      </c>
      <c r="I45" s="11">
        <v>22</v>
      </c>
      <c r="J45" s="12">
        <v>29</v>
      </c>
      <c r="AA45" s="26"/>
      <c r="AB45" s="26"/>
      <c r="AC45" s="23" t="s">
        <v>199</v>
      </c>
      <c r="AD45" s="23">
        <v>14059</v>
      </c>
      <c r="AE45" s="23" t="s">
        <v>118</v>
      </c>
      <c r="AF45" s="23" t="s">
        <v>200</v>
      </c>
    </row>
    <row r="46" spans="1:32" s="179" customFormat="1" ht="20.25" customHeight="1" thickBot="1" x14ac:dyDescent="0.3">
      <c r="A46" s="275"/>
      <c r="B46" s="268"/>
      <c r="C46" s="279"/>
      <c r="D46" s="198" t="s">
        <v>212</v>
      </c>
      <c r="E46" s="193">
        <v>0</v>
      </c>
      <c r="F46" s="13">
        <v>0</v>
      </c>
      <c r="G46" s="13">
        <v>0</v>
      </c>
      <c r="H46" s="13">
        <v>1</v>
      </c>
      <c r="I46" s="13">
        <v>0</v>
      </c>
      <c r="J46" s="14">
        <v>4</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v>0</v>
      </c>
      <c r="G48" s="182"/>
      <c r="H48" s="183">
        <v>0</v>
      </c>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92">
        <v>0</v>
      </c>
      <c r="F54" s="11">
        <v>0</v>
      </c>
      <c r="G54" s="11">
        <v>0</v>
      </c>
      <c r="H54" s="11">
        <v>0</v>
      </c>
      <c r="I54" s="11">
        <v>0</v>
      </c>
      <c r="J54" s="12">
        <v>0</v>
      </c>
      <c r="AA54" s="26"/>
      <c r="AB54" s="26"/>
      <c r="AC54" s="23" t="s">
        <v>224</v>
      </c>
      <c r="AD54" s="23">
        <v>14157</v>
      </c>
      <c r="AE54" s="23" t="s">
        <v>147</v>
      </c>
      <c r="AF54" s="23" t="s">
        <v>225</v>
      </c>
    </row>
    <row r="55" spans="1:32" s="179" customFormat="1" ht="20.25" customHeight="1" thickBot="1" x14ac:dyDescent="0.3">
      <c r="A55" s="267"/>
      <c r="B55" s="268"/>
      <c r="C55" s="279"/>
      <c r="D55" s="198" t="s">
        <v>212</v>
      </c>
      <c r="E55" s="193">
        <v>0</v>
      </c>
      <c r="F55" s="13">
        <v>0</v>
      </c>
      <c r="G55" s="13">
        <v>0</v>
      </c>
      <c r="H55" s="13">
        <v>0</v>
      </c>
      <c r="I55" s="13">
        <v>0</v>
      </c>
      <c r="J55" s="14">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5">
        <v>0</v>
      </c>
      <c r="G56" s="185">
        <v>0</v>
      </c>
      <c r="H56" s="185">
        <v>0</v>
      </c>
      <c r="I56" s="185">
        <v>0</v>
      </c>
      <c r="J56" s="186">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2</v>
      </c>
      <c r="AA62" s="29"/>
      <c r="AB62" s="29"/>
      <c r="AC62" s="29"/>
      <c r="AD62" s="29"/>
      <c r="AE62" s="29"/>
      <c r="AF62" s="29"/>
    </row>
    <row r="63" spans="1:32" s="179" customFormat="1" ht="20.25" customHeight="1" thickBot="1" x14ac:dyDescent="0.3">
      <c r="A63" s="267"/>
      <c r="B63" s="268"/>
      <c r="C63" s="279"/>
      <c r="D63" s="197" t="s">
        <v>211</v>
      </c>
      <c r="E63" s="192">
        <v>0</v>
      </c>
      <c r="F63" s="11">
        <v>0</v>
      </c>
      <c r="G63" s="11">
        <v>0</v>
      </c>
      <c r="H63" s="11">
        <v>2</v>
      </c>
      <c r="I63" s="11">
        <v>2</v>
      </c>
      <c r="J63" s="12">
        <v>2</v>
      </c>
      <c r="AA63" s="29"/>
      <c r="AB63" s="29"/>
      <c r="AC63" s="29"/>
      <c r="AD63" s="29"/>
      <c r="AE63" s="29"/>
      <c r="AF63" s="29"/>
    </row>
    <row r="64" spans="1:32" s="179" customFormat="1" ht="20.25" customHeight="1" thickBot="1" x14ac:dyDescent="0.3">
      <c r="A64" s="267"/>
      <c r="B64" s="268"/>
      <c r="C64" s="279"/>
      <c r="D64" s="198" t="s">
        <v>212</v>
      </c>
      <c r="E64" s="193">
        <v>0</v>
      </c>
      <c r="F64" s="13">
        <v>0</v>
      </c>
      <c r="G64" s="13">
        <v>0</v>
      </c>
      <c r="H64" s="13">
        <v>0</v>
      </c>
      <c r="I64" s="13">
        <v>0</v>
      </c>
      <c r="J64" s="14">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5">
        <v>0</v>
      </c>
      <c r="G65" s="185">
        <v>0</v>
      </c>
      <c r="H65" s="185">
        <v>0</v>
      </c>
      <c r="I65" s="185">
        <v>0</v>
      </c>
      <c r="J65" s="186">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80">
        <v>0</v>
      </c>
      <c r="G70" s="180">
        <v>0</v>
      </c>
      <c r="H70" s="180">
        <v>0</v>
      </c>
      <c r="I70" s="180">
        <v>0</v>
      </c>
      <c r="J70" s="18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2</v>
      </c>
      <c r="AA71" s="29"/>
      <c r="AB71" s="29"/>
      <c r="AC71" s="29"/>
      <c r="AD71" s="29"/>
      <c r="AE71" s="29"/>
      <c r="AF71" s="29"/>
    </row>
    <row r="72" spans="1:32" s="179" customFormat="1" ht="20.25" customHeight="1" thickBot="1" x14ac:dyDescent="0.3">
      <c r="A72" s="267"/>
      <c r="B72" s="279"/>
      <c r="C72" s="269"/>
      <c r="D72" s="197" t="s">
        <v>211</v>
      </c>
      <c r="E72" s="192">
        <v>0</v>
      </c>
      <c r="F72" s="11">
        <v>0</v>
      </c>
      <c r="G72" s="11">
        <v>0</v>
      </c>
      <c r="H72" s="11">
        <v>2</v>
      </c>
      <c r="I72" s="11">
        <v>2</v>
      </c>
      <c r="J72" s="12">
        <v>2</v>
      </c>
      <c r="AA72" s="29"/>
      <c r="AB72" s="29"/>
      <c r="AC72" s="29"/>
      <c r="AD72" s="29"/>
      <c r="AE72" s="29"/>
      <c r="AF72" s="29"/>
    </row>
    <row r="73" spans="1:32" s="179" customFormat="1" ht="20.25" customHeight="1" thickBot="1" x14ac:dyDescent="0.3">
      <c r="A73" s="267"/>
      <c r="B73" s="279"/>
      <c r="C73" s="269"/>
      <c r="D73" s="198" t="s">
        <v>212</v>
      </c>
      <c r="E73" s="193">
        <v>0</v>
      </c>
      <c r="F73" s="13">
        <v>0</v>
      </c>
      <c r="G73" s="13">
        <v>0</v>
      </c>
      <c r="H73" s="13">
        <v>0</v>
      </c>
      <c r="I73" s="13">
        <v>0</v>
      </c>
      <c r="J73" s="14">
        <v>0</v>
      </c>
      <c r="AA73" s="29"/>
      <c r="AB73" s="29"/>
      <c r="AC73" s="29"/>
      <c r="AD73" s="29"/>
      <c r="AE73" s="29"/>
      <c r="AF73" s="29"/>
    </row>
    <row r="74" spans="1:32" s="179" customFormat="1" ht="20.25" customHeight="1" thickBot="1" x14ac:dyDescent="0.3">
      <c r="A74" s="267">
        <v>9</v>
      </c>
      <c r="B74" s="268" t="s">
        <v>21</v>
      </c>
      <c r="C74" s="279" t="s">
        <v>22</v>
      </c>
      <c r="D74" s="196" t="s">
        <v>208</v>
      </c>
      <c r="E74" s="189">
        <v>0</v>
      </c>
      <c r="F74" s="185">
        <v>0</v>
      </c>
      <c r="G74" s="185">
        <v>0</v>
      </c>
      <c r="H74" s="185">
        <v>0</v>
      </c>
      <c r="I74" s="185">
        <v>0</v>
      </c>
      <c r="J74" s="186">
        <v>0</v>
      </c>
      <c r="AA74" s="29"/>
      <c r="AB74" s="29"/>
      <c r="AC74" s="29"/>
      <c r="AD74" s="29"/>
      <c r="AE74" s="29"/>
      <c r="AF74" s="29"/>
    </row>
    <row r="75" spans="1:32" s="179" customFormat="1" ht="20.25" customHeight="1" thickBot="1" x14ac:dyDescent="0.3">
      <c r="A75" s="267"/>
      <c r="B75" s="268"/>
      <c r="C75" s="279"/>
      <c r="D75" s="195" t="s">
        <v>86</v>
      </c>
      <c r="E75" s="190"/>
      <c r="F75" s="183">
        <v>0</v>
      </c>
      <c r="G75" s="182"/>
      <c r="H75" s="183">
        <v>0</v>
      </c>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v>0</v>
      </c>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1">
        <v>0</v>
      </c>
      <c r="G81" s="11">
        <v>0</v>
      </c>
      <c r="H81" s="11">
        <v>0</v>
      </c>
      <c r="I81" s="11">
        <v>0</v>
      </c>
      <c r="J81" s="12">
        <v>0</v>
      </c>
      <c r="AA81" s="29"/>
      <c r="AB81" s="29"/>
      <c r="AC81" s="29"/>
      <c r="AD81" s="29"/>
      <c r="AE81" s="29"/>
      <c r="AF81" s="29"/>
    </row>
    <row r="82" spans="1:32" s="179" customFormat="1" ht="20.25" customHeight="1" thickBot="1" x14ac:dyDescent="0.3">
      <c r="A82" s="267"/>
      <c r="B82" s="268"/>
      <c r="C82" s="279"/>
      <c r="D82" s="198" t="s">
        <v>212</v>
      </c>
      <c r="E82" s="193">
        <v>0</v>
      </c>
      <c r="F82" s="13">
        <v>0</v>
      </c>
      <c r="G82" s="13">
        <v>0</v>
      </c>
      <c r="H82" s="13">
        <v>0</v>
      </c>
      <c r="I82" s="13">
        <v>0</v>
      </c>
      <c r="J82" s="14">
        <v>0</v>
      </c>
      <c r="AA82" s="29"/>
      <c r="AB82" s="29"/>
      <c r="AC82" s="29"/>
      <c r="AD82" s="29"/>
      <c r="AE82" s="29"/>
      <c r="AF82" s="29"/>
    </row>
    <row r="83" spans="1:32" s="179" customFormat="1" ht="20.25" customHeight="1" thickBot="1" x14ac:dyDescent="0.3">
      <c r="A83" s="275">
        <v>10</v>
      </c>
      <c r="B83" s="268" t="s">
        <v>23</v>
      </c>
      <c r="C83" s="281" t="s">
        <v>66</v>
      </c>
      <c r="D83" s="196" t="s">
        <v>208</v>
      </c>
      <c r="E83" s="189">
        <v>0</v>
      </c>
      <c r="F83" s="185">
        <v>0</v>
      </c>
      <c r="G83" s="185">
        <v>0</v>
      </c>
      <c r="H83" s="185">
        <v>0</v>
      </c>
      <c r="I83" s="185">
        <v>0</v>
      </c>
      <c r="J83" s="186">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1">
        <v>0</v>
      </c>
      <c r="G90" s="11">
        <v>0</v>
      </c>
      <c r="H90" s="11">
        <v>0</v>
      </c>
      <c r="I90" s="11">
        <v>2</v>
      </c>
      <c r="J90" s="12">
        <v>1</v>
      </c>
      <c r="AA90" s="29"/>
      <c r="AB90" s="29"/>
      <c r="AC90" s="29"/>
      <c r="AD90" s="29"/>
      <c r="AE90" s="29"/>
      <c r="AF90" s="29"/>
    </row>
    <row r="91" spans="1:32" s="179" customFormat="1" ht="20.25" customHeight="1" thickBot="1" x14ac:dyDescent="0.3">
      <c r="A91" s="275"/>
      <c r="B91" s="268"/>
      <c r="C91" s="281"/>
      <c r="D91" s="198" t="s">
        <v>212</v>
      </c>
      <c r="E91" s="193">
        <v>0</v>
      </c>
      <c r="F91" s="13">
        <v>0</v>
      </c>
      <c r="G91" s="13">
        <v>0</v>
      </c>
      <c r="H91" s="13">
        <v>0</v>
      </c>
      <c r="I91" s="13">
        <v>0</v>
      </c>
      <c r="J91" s="14">
        <v>0</v>
      </c>
      <c r="AA91" s="29"/>
      <c r="AB91" s="29"/>
      <c r="AC91" s="29"/>
      <c r="AD91" s="29"/>
      <c r="AE91" s="29"/>
      <c r="AF91" s="29"/>
    </row>
    <row r="92" spans="1:32" s="179" customFormat="1" ht="20.25" customHeight="1" thickBot="1" x14ac:dyDescent="0.3">
      <c r="A92" s="267">
        <v>11</v>
      </c>
      <c r="B92" s="279" t="s">
        <v>24</v>
      </c>
      <c r="C92" s="279" t="s">
        <v>61</v>
      </c>
      <c r="D92" s="196" t="s">
        <v>208</v>
      </c>
      <c r="E92" s="189">
        <v>0</v>
      </c>
      <c r="F92" s="185">
        <v>0</v>
      </c>
      <c r="G92" s="185">
        <v>0</v>
      </c>
      <c r="H92" s="185">
        <v>0</v>
      </c>
      <c r="I92" s="185">
        <v>0</v>
      </c>
      <c r="J92" s="186">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80">
        <v>0</v>
      </c>
      <c r="G97" s="180">
        <v>0</v>
      </c>
      <c r="H97" s="180">
        <v>0</v>
      </c>
      <c r="I97" s="180">
        <v>0</v>
      </c>
      <c r="J97" s="18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1">
        <v>0</v>
      </c>
      <c r="G99" s="11">
        <v>0</v>
      </c>
      <c r="H99" s="11">
        <v>0</v>
      </c>
      <c r="I99" s="11">
        <v>2</v>
      </c>
      <c r="J99" s="12">
        <v>1</v>
      </c>
      <c r="AA99" s="29"/>
      <c r="AB99" s="29"/>
      <c r="AC99" s="29"/>
      <c r="AD99" s="29"/>
      <c r="AE99" s="29"/>
      <c r="AF99" s="29"/>
    </row>
    <row r="100" spans="1:32" s="179" customFormat="1" ht="20.25" customHeight="1" thickBot="1" x14ac:dyDescent="0.3">
      <c r="A100" s="267"/>
      <c r="B100" s="279"/>
      <c r="C100" s="279"/>
      <c r="D100" s="198" t="s">
        <v>212</v>
      </c>
      <c r="E100" s="193">
        <v>0</v>
      </c>
      <c r="F100" s="13">
        <v>0</v>
      </c>
      <c r="G100" s="13">
        <v>0</v>
      </c>
      <c r="H100" s="13">
        <v>0</v>
      </c>
      <c r="I100" s="13">
        <v>0</v>
      </c>
      <c r="J100" s="14">
        <v>0</v>
      </c>
      <c r="AA100" s="29"/>
      <c r="AB100" s="29"/>
      <c r="AC100" s="29"/>
      <c r="AD100" s="29"/>
      <c r="AE100" s="29"/>
      <c r="AF100" s="29"/>
    </row>
    <row r="101" spans="1:32" s="179" customFormat="1" ht="20.25" customHeight="1" thickBot="1" x14ac:dyDescent="0.3">
      <c r="A101" s="267">
        <v>12</v>
      </c>
      <c r="B101" s="268" t="s">
        <v>25</v>
      </c>
      <c r="C101" s="279" t="s">
        <v>26</v>
      </c>
      <c r="D101" s="196" t="s">
        <v>208</v>
      </c>
      <c r="E101" s="189">
        <v>0</v>
      </c>
      <c r="F101" s="185">
        <v>0</v>
      </c>
      <c r="G101" s="185">
        <v>0</v>
      </c>
      <c r="H101" s="185">
        <v>0</v>
      </c>
      <c r="I101" s="185">
        <v>0</v>
      </c>
      <c r="J101" s="186">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1">
        <v>0</v>
      </c>
      <c r="G108" s="11">
        <v>0</v>
      </c>
      <c r="H108" s="11">
        <v>0</v>
      </c>
      <c r="I108" s="11">
        <v>0</v>
      </c>
      <c r="J108" s="12">
        <v>0</v>
      </c>
      <c r="AA108" s="29"/>
      <c r="AB108" s="29"/>
      <c r="AC108" s="29"/>
      <c r="AD108" s="29"/>
      <c r="AE108" s="29"/>
      <c r="AF108" s="29"/>
    </row>
    <row r="109" spans="1:32" s="179" customFormat="1" ht="20.25" customHeight="1" thickBot="1" x14ac:dyDescent="0.3">
      <c r="A109" s="267"/>
      <c r="B109" s="268"/>
      <c r="C109" s="279"/>
      <c r="D109" s="198" t="s">
        <v>212</v>
      </c>
      <c r="E109" s="193">
        <v>0</v>
      </c>
      <c r="F109" s="13">
        <v>0</v>
      </c>
      <c r="G109" s="13">
        <v>0</v>
      </c>
      <c r="H109" s="13">
        <v>0</v>
      </c>
      <c r="I109" s="13">
        <v>0</v>
      </c>
      <c r="J109" s="14">
        <v>0</v>
      </c>
      <c r="AA109" s="29"/>
      <c r="AB109" s="29"/>
      <c r="AC109" s="29"/>
      <c r="AD109" s="29"/>
      <c r="AE109" s="29"/>
      <c r="AF109" s="29"/>
    </row>
    <row r="110" spans="1:32" s="179" customFormat="1" ht="20.25" customHeight="1" thickBot="1" x14ac:dyDescent="0.3">
      <c r="A110" s="267">
        <v>13</v>
      </c>
      <c r="B110" s="280" t="s">
        <v>20</v>
      </c>
      <c r="C110" s="279" t="s">
        <v>27</v>
      </c>
      <c r="D110" s="196" t="s">
        <v>208</v>
      </c>
      <c r="E110" s="189">
        <v>0</v>
      </c>
      <c r="F110" s="185">
        <v>0</v>
      </c>
      <c r="G110" s="185">
        <v>0</v>
      </c>
      <c r="H110" s="185">
        <v>0</v>
      </c>
      <c r="I110" s="185">
        <v>0</v>
      </c>
      <c r="J110" s="186">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1">
        <v>0</v>
      </c>
      <c r="G117" s="11">
        <v>0</v>
      </c>
      <c r="H117" s="11">
        <v>0</v>
      </c>
      <c r="I117" s="11">
        <v>0</v>
      </c>
      <c r="J117" s="12">
        <v>0</v>
      </c>
      <c r="AA117" s="29"/>
      <c r="AB117" s="29"/>
      <c r="AC117" s="29"/>
      <c r="AD117" s="29"/>
      <c r="AE117" s="29"/>
      <c r="AF117" s="29"/>
    </row>
    <row r="118" spans="1:32" s="179" customFormat="1" ht="20.25" customHeight="1" thickBot="1" x14ac:dyDescent="0.3">
      <c r="A118" s="267"/>
      <c r="B118" s="280"/>
      <c r="C118" s="279"/>
      <c r="D118" s="198" t="s">
        <v>212</v>
      </c>
      <c r="E118" s="193">
        <v>0</v>
      </c>
      <c r="F118" s="13">
        <v>0</v>
      </c>
      <c r="G118" s="13">
        <v>0</v>
      </c>
      <c r="H118" s="13">
        <v>0</v>
      </c>
      <c r="I118" s="13">
        <v>0</v>
      </c>
      <c r="J118" s="14">
        <v>0</v>
      </c>
      <c r="AA118" s="29"/>
      <c r="AB118" s="29"/>
      <c r="AC118" s="29"/>
      <c r="AD118" s="29"/>
      <c r="AE118" s="29"/>
      <c r="AF118" s="29"/>
    </row>
    <row r="119" spans="1:32" s="179" customFormat="1" ht="20.25" customHeight="1" thickBot="1" x14ac:dyDescent="0.3">
      <c r="A119" s="267">
        <v>14</v>
      </c>
      <c r="B119" s="280" t="s">
        <v>28</v>
      </c>
      <c r="C119" s="279" t="s">
        <v>29</v>
      </c>
      <c r="D119" s="196" t="s">
        <v>208</v>
      </c>
      <c r="E119" s="189">
        <v>0</v>
      </c>
      <c r="F119" s="185">
        <v>0</v>
      </c>
      <c r="G119" s="185">
        <v>0</v>
      </c>
      <c r="H119" s="185">
        <v>0</v>
      </c>
      <c r="I119" s="185">
        <v>0</v>
      </c>
      <c r="J119" s="186">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80">
        <v>0</v>
      </c>
      <c r="G124" s="180">
        <v>0</v>
      </c>
      <c r="H124" s="180">
        <v>0</v>
      </c>
      <c r="I124" s="180">
        <v>0</v>
      </c>
      <c r="J124" s="18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1">
        <v>0</v>
      </c>
      <c r="G126" s="11">
        <v>0</v>
      </c>
      <c r="H126" s="11">
        <v>0</v>
      </c>
      <c r="I126" s="11">
        <v>0</v>
      </c>
      <c r="J126" s="12">
        <v>0</v>
      </c>
      <c r="AA126" s="29"/>
      <c r="AB126" s="29"/>
      <c r="AC126" s="29"/>
      <c r="AD126" s="29"/>
      <c r="AE126" s="29"/>
      <c r="AF126" s="29"/>
    </row>
    <row r="127" spans="1:32" s="179" customFormat="1" ht="20.25" customHeight="1" thickBot="1" x14ac:dyDescent="0.3">
      <c r="A127" s="267"/>
      <c r="B127" s="280"/>
      <c r="C127" s="279"/>
      <c r="D127" s="198" t="s">
        <v>212</v>
      </c>
      <c r="E127" s="193">
        <v>0</v>
      </c>
      <c r="F127" s="13">
        <v>0</v>
      </c>
      <c r="G127" s="13">
        <v>0</v>
      </c>
      <c r="H127" s="13">
        <v>0</v>
      </c>
      <c r="I127" s="13">
        <v>0</v>
      </c>
      <c r="J127" s="14">
        <v>0</v>
      </c>
      <c r="AA127" s="29"/>
      <c r="AB127" s="29"/>
      <c r="AC127" s="29"/>
      <c r="AD127" s="29"/>
      <c r="AE127" s="29"/>
      <c r="AF127" s="29"/>
    </row>
    <row r="128" spans="1:32" s="179" customFormat="1" ht="20.25" customHeight="1" thickBot="1" x14ac:dyDescent="0.3">
      <c r="A128" s="267">
        <v>15</v>
      </c>
      <c r="B128" s="280" t="s">
        <v>56</v>
      </c>
      <c r="C128" s="279" t="s">
        <v>99</v>
      </c>
      <c r="D128" s="196" t="s">
        <v>208</v>
      </c>
      <c r="E128" s="189">
        <v>0</v>
      </c>
      <c r="F128" s="185">
        <v>0</v>
      </c>
      <c r="G128" s="185">
        <v>0</v>
      </c>
      <c r="H128" s="185">
        <v>0</v>
      </c>
      <c r="I128" s="185">
        <v>0</v>
      </c>
      <c r="J128" s="186">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v>0</v>
      </c>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80">
        <v>0</v>
      </c>
      <c r="G133" s="180">
        <v>0</v>
      </c>
      <c r="H133" s="180">
        <v>0</v>
      </c>
      <c r="I133" s="180">
        <v>0</v>
      </c>
      <c r="J133" s="18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1">
        <v>0</v>
      </c>
      <c r="G135" s="11">
        <v>0</v>
      </c>
      <c r="H135" s="11">
        <v>0</v>
      </c>
      <c r="I135" s="11">
        <v>0</v>
      </c>
      <c r="J135" s="12">
        <v>0</v>
      </c>
      <c r="AA135" s="29"/>
      <c r="AB135" s="29"/>
      <c r="AC135" s="29"/>
      <c r="AD135" s="29"/>
      <c r="AE135" s="29"/>
      <c r="AF135" s="29"/>
    </row>
    <row r="136" spans="1:32" s="179" customFormat="1" ht="20.25" customHeight="1" thickBot="1" x14ac:dyDescent="0.3">
      <c r="A136" s="267"/>
      <c r="B136" s="280"/>
      <c r="C136" s="279"/>
      <c r="D136" s="198" t="s">
        <v>212</v>
      </c>
      <c r="E136" s="193">
        <v>0</v>
      </c>
      <c r="F136" s="13">
        <v>0</v>
      </c>
      <c r="G136" s="13">
        <v>0</v>
      </c>
      <c r="H136" s="13">
        <v>0</v>
      </c>
      <c r="I136" s="13">
        <v>0</v>
      </c>
      <c r="J136" s="14">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43" t="s">
        <v>214</v>
      </c>
      <c r="C138" s="242" t="s">
        <v>67</v>
      </c>
      <c r="D138" s="207" t="s">
        <v>211</v>
      </c>
      <c r="E138" s="84">
        <v>0</v>
      </c>
      <c r="F138" s="85">
        <v>0</v>
      </c>
      <c r="G138" s="85">
        <v>0</v>
      </c>
      <c r="H138" s="85">
        <v>1</v>
      </c>
      <c r="I138" s="85">
        <v>0</v>
      </c>
      <c r="J138" s="86">
        <v>2</v>
      </c>
      <c r="AA138" s="29"/>
      <c r="AB138" s="29"/>
      <c r="AC138" s="29"/>
      <c r="AD138" s="29"/>
      <c r="AE138" s="29"/>
      <c r="AF138" s="29"/>
    </row>
    <row r="139" spans="1:32" s="179" customFormat="1" ht="20.25" customHeight="1" thickBot="1" x14ac:dyDescent="0.3">
      <c r="A139" s="267">
        <v>19</v>
      </c>
      <c r="B139" s="279" t="s">
        <v>216</v>
      </c>
      <c r="C139" s="269" t="s">
        <v>68</v>
      </c>
      <c r="D139" s="208" t="s">
        <v>211</v>
      </c>
      <c r="E139" s="87">
        <v>0</v>
      </c>
      <c r="F139" s="88">
        <v>0</v>
      </c>
      <c r="G139" s="88">
        <v>0</v>
      </c>
      <c r="H139" s="88">
        <v>0</v>
      </c>
      <c r="I139" s="88">
        <v>0</v>
      </c>
      <c r="J139" s="89">
        <v>0</v>
      </c>
      <c r="AA139" s="29"/>
      <c r="AB139" s="29"/>
      <c r="AC139" s="29"/>
      <c r="AD139" s="29"/>
      <c r="AE139" s="29"/>
      <c r="AF139" s="29"/>
    </row>
    <row r="140" spans="1:32" s="179" customFormat="1" ht="20.25" customHeight="1" thickBot="1" x14ac:dyDescent="0.3">
      <c r="A140" s="267"/>
      <c r="B140" s="279"/>
      <c r="C140" s="269"/>
      <c r="D140" s="209" t="s">
        <v>212</v>
      </c>
      <c r="E140" s="90">
        <v>0</v>
      </c>
      <c r="F140" s="91">
        <v>0</v>
      </c>
      <c r="G140" s="91">
        <v>0</v>
      </c>
      <c r="H140" s="91">
        <v>0</v>
      </c>
      <c r="I140" s="91">
        <v>0</v>
      </c>
      <c r="J140" s="92">
        <v>0</v>
      </c>
      <c r="AA140" s="29"/>
      <c r="AB140" s="29"/>
      <c r="AC140" s="29"/>
      <c r="AD140" s="29"/>
      <c r="AE140" s="29"/>
      <c r="AF140" s="29"/>
    </row>
    <row r="141" spans="1:32" s="179" customFormat="1" ht="20.25" customHeight="1" thickBot="1" x14ac:dyDescent="0.3">
      <c r="A141" s="267">
        <v>20</v>
      </c>
      <c r="B141" s="276" t="s">
        <v>70</v>
      </c>
      <c r="C141" s="277" t="s">
        <v>62</v>
      </c>
      <c r="D141" s="210" t="s">
        <v>208</v>
      </c>
      <c r="E141" s="189">
        <v>0</v>
      </c>
      <c r="F141" s="185">
        <v>0</v>
      </c>
      <c r="G141" s="185">
        <v>0</v>
      </c>
      <c r="H141" s="185">
        <v>0</v>
      </c>
      <c r="I141" s="185">
        <v>0</v>
      </c>
      <c r="J141" s="186">
        <v>0</v>
      </c>
      <c r="AA141" s="29"/>
      <c r="AB141" s="29"/>
      <c r="AC141" s="29"/>
      <c r="AD141" s="29"/>
      <c r="AE141" s="29"/>
      <c r="AF141" s="29"/>
    </row>
    <row r="142" spans="1:32" s="179" customFormat="1" ht="20.25" customHeight="1" thickBot="1" x14ac:dyDescent="0.3">
      <c r="A142" s="267"/>
      <c r="B142" s="276"/>
      <c r="C142" s="277"/>
      <c r="D142" s="211" t="s">
        <v>86</v>
      </c>
      <c r="E142" s="190"/>
      <c r="F142" s="183">
        <v>0</v>
      </c>
      <c r="G142" s="182"/>
      <c r="H142" s="183">
        <v>0</v>
      </c>
      <c r="I142" s="182"/>
      <c r="J142" s="184"/>
      <c r="AA142" s="29"/>
      <c r="AB142" s="29"/>
      <c r="AC142" s="29"/>
      <c r="AD142" s="29"/>
      <c r="AE142" s="29"/>
      <c r="AF142" s="29"/>
    </row>
    <row r="143" spans="1:32" s="179" customFormat="1" ht="20.25" customHeight="1" thickBot="1" x14ac:dyDescent="0.3">
      <c r="A143" s="267"/>
      <c r="B143" s="276"/>
      <c r="C143" s="277"/>
      <c r="D143" s="210" t="s">
        <v>5</v>
      </c>
      <c r="E143" s="191">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191">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190"/>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191">
        <v>0</v>
      </c>
      <c r="F146" s="180">
        <v>0</v>
      </c>
      <c r="G146" s="180">
        <v>0</v>
      </c>
      <c r="H146" s="180">
        <v>0</v>
      </c>
      <c r="I146" s="180">
        <v>0</v>
      </c>
      <c r="J146" s="181">
        <v>0</v>
      </c>
      <c r="AA146" s="29"/>
      <c r="AB146" s="29"/>
      <c r="AC146" s="29"/>
      <c r="AD146" s="29"/>
      <c r="AE146" s="29"/>
      <c r="AF146" s="29"/>
    </row>
    <row r="147" spans="1:32" s="179" customFormat="1" ht="20.25" customHeight="1" thickBot="1" x14ac:dyDescent="0.3">
      <c r="A147" s="267"/>
      <c r="B147" s="276"/>
      <c r="C147" s="277"/>
      <c r="D147" s="212" t="s">
        <v>210</v>
      </c>
      <c r="E147" s="190"/>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192">
        <v>0</v>
      </c>
      <c r="F148" s="11">
        <v>0</v>
      </c>
      <c r="G148" s="11">
        <v>0</v>
      </c>
      <c r="H148" s="11">
        <v>0</v>
      </c>
      <c r="I148" s="11">
        <v>0</v>
      </c>
      <c r="J148" s="12">
        <v>0</v>
      </c>
      <c r="AA148" s="29"/>
      <c r="AB148" s="29"/>
      <c r="AC148" s="29"/>
      <c r="AD148" s="29"/>
      <c r="AE148" s="29"/>
      <c r="AF148" s="29"/>
    </row>
    <row r="149" spans="1:32" s="179" customFormat="1" ht="20.25" customHeight="1" thickBot="1" x14ac:dyDescent="0.3">
      <c r="A149" s="267"/>
      <c r="B149" s="276"/>
      <c r="C149" s="277"/>
      <c r="D149" s="209" t="s">
        <v>212</v>
      </c>
      <c r="E149" s="193">
        <v>0</v>
      </c>
      <c r="F149" s="13">
        <v>0</v>
      </c>
      <c r="G149" s="13">
        <v>0</v>
      </c>
      <c r="H149" s="13">
        <v>0</v>
      </c>
      <c r="I149" s="13">
        <v>0</v>
      </c>
      <c r="J149" s="14">
        <v>0</v>
      </c>
      <c r="AA149" s="29"/>
      <c r="AB149" s="29"/>
      <c r="AC149" s="29"/>
      <c r="AD149" s="29"/>
      <c r="AE149" s="29"/>
      <c r="AF149" s="29"/>
    </row>
    <row r="150" spans="1:32" s="179" customFormat="1" ht="20.25" customHeight="1" thickBot="1" x14ac:dyDescent="0.3">
      <c r="A150" s="267">
        <v>21</v>
      </c>
      <c r="B150" s="276" t="s">
        <v>71</v>
      </c>
      <c r="C150" s="277" t="s">
        <v>69</v>
      </c>
      <c r="D150" s="211" t="s">
        <v>208</v>
      </c>
      <c r="E150" s="189">
        <v>0</v>
      </c>
      <c r="F150" s="185">
        <v>0</v>
      </c>
      <c r="G150" s="185">
        <v>0</v>
      </c>
      <c r="H150" s="185">
        <v>0</v>
      </c>
      <c r="I150" s="185">
        <v>0</v>
      </c>
      <c r="J150" s="186">
        <v>0</v>
      </c>
      <c r="AA150" s="29"/>
      <c r="AB150" s="29"/>
      <c r="AC150" s="29"/>
      <c r="AD150" s="29"/>
      <c r="AE150" s="29"/>
      <c r="AF150" s="29"/>
    </row>
    <row r="151" spans="1:32" s="179" customFormat="1" ht="20.25" customHeight="1" thickBot="1" x14ac:dyDescent="0.3">
      <c r="A151" s="267"/>
      <c r="B151" s="276"/>
      <c r="C151" s="277"/>
      <c r="D151" s="211" t="s">
        <v>86</v>
      </c>
      <c r="E151" s="190"/>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191">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191">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190"/>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191">
        <v>0</v>
      </c>
      <c r="F155" s="180">
        <v>0</v>
      </c>
      <c r="G155" s="180">
        <v>0</v>
      </c>
      <c r="H155" s="180">
        <v>0</v>
      </c>
      <c r="I155" s="180">
        <v>0</v>
      </c>
      <c r="J155" s="181">
        <v>0</v>
      </c>
      <c r="AA155" s="29"/>
      <c r="AB155" s="29"/>
      <c r="AC155" s="29"/>
      <c r="AD155" s="29"/>
      <c r="AE155" s="29"/>
      <c r="AF155" s="29"/>
    </row>
    <row r="156" spans="1:32" s="179" customFormat="1" ht="20.25" customHeight="1" thickBot="1" x14ac:dyDescent="0.3">
      <c r="A156" s="267"/>
      <c r="B156" s="276"/>
      <c r="C156" s="277"/>
      <c r="D156" s="212" t="s">
        <v>210</v>
      </c>
      <c r="E156" s="190"/>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192">
        <v>0</v>
      </c>
      <c r="F157" s="11">
        <v>0</v>
      </c>
      <c r="G157" s="11">
        <v>0</v>
      </c>
      <c r="H157" s="11">
        <v>0</v>
      </c>
      <c r="I157" s="11">
        <v>0</v>
      </c>
      <c r="J157" s="12">
        <v>0</v>
      </c>
      <c r="AA157" s="29"/>
      <c r="AB157" s="29"/>
      <c r="AC157" s="29"/>
      <c r="AD157" s="29"/>
      <c r="AE157" s="29"/>
      <c r="AF157" s="29"/>
    </row>
    <row r="158" spans="1:32" s="179" customFormat="1" ht="20.25" customHeight="1" thickBot="1" x14ac:dyDescent="0.3">
      <c r="A158" s="267"/>
      <c r="B158" s="276"/>
      <c r="C158" s="277"/>
      <c r="D158" s="209" t="s">
        <v>212</v>
      </c>
      <c r="E158" s="193">
        <v>0</v>
      </c>
      <c r="F158" s="13">
        <v>0</v>
      </c>
      <c r="G158" s="13">
        <v>0</v>
      </c>
      <c r="H158" s="13">
        <v>0</v>
      </c>
      <c r="I158" s="13">
        <v>0</v>
      </c>
      <c r="J158" s="14">
        <v>0</v>
      </c>
      <c r="AA158" s="29"/>
      <c r="AB158" s="29"/>
      <c r="AC158" s="29"/>
      <c r="AD158" s="29"/>
      <c r="AE158" s="29"/>
      <c r="AF158" s="29"/>
    </row>
    <row r="159" spans="1:32" s="179" customFormat="1" ht="20.25" customHeight="1" thickBot="1" x14ac:dyDescent="0.3">
      <c r="A159" s="267">
        <v>22</v>
      </c>
      <c r="B159" s="268" t="s">
        <v>32</v>
      </c>
      <c r="C159" s="269" t="s">
        <v>72</v>
      </c>
      <c r="D159" s="210" t="s">
        <v>208</v>
      </c>
      <c r="E159" s="189">
        <v>0</v>
      </c>
      <c r="F159" s="185">
        <v>0</v>
      </c>
      <c r="G159" s="185">
        <v>0</v>
      </c>
      <c r="H159" s="185">
        <v>0</v>
      </c>
      <c r="I159" s="185">
        <v>0</v>
      </c>
      <c r="J159" s="186">
        <v>0</v>
      </c>
      <c r="AA159" s="29"/>
      <c r="AB159" s="29"/>
      <c r="AC159" s="29"/>
      <c r="AD159" s="29"/>
      <c r="AE159" s="29"/>
      <c r="AF159" s="29"/>
    </row>
    <row r="160" spans="1:32" s="179" customFormat="1" ht="20.25" customHeight="1" thickBot="1" x14ac:dyDescent="0.3">
      <c r="A160" s="267"/>
      <c r="B160" s="268"/>
      <c r="C160" s="269"/>
      <c r="D160" s="211" t="s">
        <v>86</v>
      </c>
      <c r="E160" s="190"/>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191">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191">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190"/>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191">
        <v>0</v>
      </c>
      <c r="F164" s="180">
        <v>0</v>
      </c>
      <c r="G164" s="180">
        <v>0</v>
      </c>
      <c r="H164" s="180">
        <v>0</v>
      </c>
      <c r="I164" s="180">
        <v>0</v>
      </c>
      <c r="J164" s="181">
        <v>0</v>
      </c>
      <c r="AA164" s="29"/>
      <c r="AB164" s="29"/>
      <c r="AC164" s="29"/>
      <c r="AD164" s="29"/>
      <c r="AE164" s="29"/>
      <c r="AF164" s="29"/>
    </row>
    <row r="165" spans="1:32" s="179" customFormat="1" ht="20.25" customHeight="1" thickBot="1" x14ac:dyDescent="0.3">
      <c r="A165" s="267"/>
      <c r="B165" s="268"/>
      <c r="C165" s="269"/>
      <c r="D165" s="212" t="s">
        <v>210</v>
      </c>
      <c r="E165" s="190"/>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192">
        <v>0</v>
      </c>
      <c r="F166" s="11">
        <v>0</v>
      </c>
      <c r="G166" s="11">
        <v>0</v>
      </c>
      <c r="H166" s="11">
        <v>0</v>
      </c>
      <c r="I166" s="11">
        <v>0</v>
      </c>
      <c r="J166" s="12">
        <v>0</v>
      </c>
      <c r="AA166" s="29"/>
      <c r="AB166" s="29"/>
      <c r="AC166" s="29"/>
      <c r="AD166" s="29"/>
      <c r="AE166" s="29"/>
      <c r="AF166" s="29"/>
    </row>
    <row r="167" spans="1:32" s="179" customFormat="1" ht="20.25" customHeight="1" thickBot="1" x14ac:dyDescent="0.3">
      <c r="A167" s="267"/>
      <c r="B167" s="268"/>
      <c r="C167" s="269"/>
      <c r="D167" s="209" t="s">
        <v>212</v>
      </c>
      <c r="E167" s="193">
        <v>0</v>
      </c>
      <c r="F167" s="13">
        <v>0</v>
      </c>
      <c r="G167" s="13">
        <v>0</v>
      </c>
      <c r="H167" s="13">
        <v>0</v>
      </c>
      <c r="I167" s="13">
        <v>0</v>
      </c>
      <c r="J167" s="14">
        <v>0</v>
      </c>
      <c r="AA167" s="29"/>
      <c r="AB167" s="29"/>
      <c r="AC167" s="29"/>
      <c r="AD167" s="29"/>
      <c r="AE167" s="29"/>
      <c r="AF167" s="29"/>
    </row>
    <row r="168" spans="1:32" s="179" customFormat="1" ht="20.25" customHeight="1" thickBot="1" x14ac:dyDescent="0.3">
      <c r="A168" s="275">
        <v>23</v>
      </c>
      <c r="B168" s="268" t="s">
        <v>33</v>
      </c>
      <c r="C168" s="269" t="s">
        <v>73</v>
      </c>
      <c r="D168" s="210" t="s">
        <v>208</v>
      </c>
      <c r="E168" s="189">
        <v>0</v>
      </c>
      <c r="F168" s="185">
        <v>0</v>
      </c>
      <c r="G168" s="185">
        <v>0</v>
      </c>
      <c r="H168" s="185">
        <v>0</v>
      </c>
      <c r="I168" s="185">
        <v>0</v>
      </c>
      <c r="J168" s="186">
        <v>0</v>
      </c>
      <c r="AA168" s="29"/>
      <c r="AB168" s="29"/>
      <c r="AC168" s="29"/>
      <c r="AD168" s="29"/>
      <c r="AE168" s="29"/>
      <c r="AF168" s="29"/>
    </row>
    <row r="169" spans="1:32" s="179" customFormat="1" ht="20.25" customHeight="1" thickBot="1" x14ac:dyDescent="0.3">
      <c r="A169" s="275"/>
      <c r="B169" s="268"/>
      <c r="C169" s="269"/>
      <c r="D169" s="211" t="s">
        <v>86</v>
      </c>
      <c r="E169" s="190"/>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191">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191">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190"/>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191">
        <v>0</v>
      </c>
      <c r="F173" s="180">
        <v>0</v>
      </c>
      <c r="G173" s="180">
        <v>0</v>
      </c>
      <c r="H173" s="180">
        <v>0</v>
      </c>
      <c r="I173" s="180">
        <v>0</v>
      </c>
      <c r="J173" s="181">
        <v>0</v>
      </c>
      <c r="AA173" s="29"/>
      <c r="AB173" s="29"/>
      <c r="AC173" s="29"/>
      <c r="AD173" s="29"/>
      <c r="AE173" s="29"/>
      <c r="AF173" s="29"/>
    </row>
    <row r="174" spans="1:32" s="179" customFormat="1" ht="20.25" customHeight="1" thickBot="1" x14ac:dyDescent="0.3">
      <c r="A174" s="275"/>
      <c r="B174" s="268"/>
      <c r="C174" s="269"/>
      <c r="D174" s="212" t="s">
        <v>210</v>
      </c>
      <c r="E174" s="190"/>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192">
        <v>0</v>
      </c>
      <c r="F175" s="11">
        <v>0</v>
      </c>
      <c r="G175" s="11">
        <v>0</v>
      </c>
      <c r="H175" s="11">
        <v>0</v>
      </c>
      <c r="I175" s="11">
        <v>0</v>
      </c>
      <c r="J175" s="12">
        <v>0</v>
      </c>
      <c r="AA175" s="29"/>
      <c r="AB175" s="29"/>
      <c r="AC175" s="29"/>
      <c r="AD175" s="29"/>
      <c r="AE175" s="29"/>
      <c r="AF175" s="29"/>
    </row>
    <row r="176" spans="1:32" s="179" customFormat="1" ht="20.25" customHeight="1" thickBot="1" x14ac:dyDescent="0.3">
      <c r="A176" s="275"/>
      <c r="B176" s="268"/>
      <c r="C176" s="269"/>
      <c r="D176" s="209" t="s">
        <v>212</v>
      </c>
      <c r="E176" s="193">
        <v>0</v>
      </c>
      <c r="F176" s="13">
        <v>0</v>
      </c>
      <c r="G176" s="13">
        <v>0</v>
      </c>
      <c r="H176" s="13">
        <v>0</v>
      </c>
      <c r="I176" s="13">
        <v>0</v>
      </c>
      <c r="J176" s="14">
        <v>0</v>
      </c>
      <c r="AA176" s="29"/>
      <c r="AB176" s="29"/>
      <c r="AC176" s="29"/>
      <c r="AD176" s="29"/>
      <c r="AE176" s="29"/>
      <c r="AF176" s="29"/>
    </row>
    <row r="177" spans="1:32" s="179" customFormat="1" ht="20.25" customHeight="1" thickBot="1" x14ac:dyDescent="0.3">
      <c r="A177" s="267">
        <v>24</v>
      </c>
      <c r="B177" s="268" t="s">
        <v>215</v>
      </c>
      <c r="C177" s="269" t="s">
        <v>74</v>
      </c>
      <c r="D177" s="210" t="s">
        <v>208</v>
      </c>
      <c r="E177" s="189">
        <v>0</v>
      </c>
      <c r="F177" s="185">
        <v>0</v>
      </c>
      <c r="G177" s="185">
        <v>0</v>
      </c>
      <c r="H177" s="185">
        <v>0</v>
      </c>
      <c r="I177" s="185">
        <v>0</v>
      </c>
      <c r="J177" s="186">
        <v>0</v>
      </c>
      <c r="AA177" s="29"/>
      <c r="AB177" s="29"/>
      <c r="AC177" s="29"/>
      <c r="AD177" s="29"/>
      <c r="AE177" s="29"/>
      <c r="AF177" s="29"/>
    </row>
    <row r="178" spans="1:32" s="179" customFormat="1" ht="20.25" customHeight="1" thickBot="1" x14ac:dyDescent="0.3">
      <c r="A178" s="267"/>
      <c r="B178" s="268"/>
      <c r="C178" s="269"/>
      <c r="D178" s="211" t="s">
        <v>86</v>
      </c>
      <c r="E178" s="190"/>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191">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191">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190"/>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191">
        <v>0</v>
      </c>
      <c r="F182" s="180">
        <v>0</v>
      </c>
      <c r="G182" s="180">
        <v>0</v>
      </c>
      <c r="H182" s="180">
        <v>0</v>
      </c>
      <c r="I182" s="180">
        <v>0</v>
      </c>
      <c r="J182" s="181">
        <v>0</v>
      </c>
      <c r="AA182" s="29"/>
      <c r="AB182" s="29"/>
      <c r="AC182" s="29"/>
      <c r="AD182" s="29"/>
      <c r="AE182" s="29"/>
      <c r="AF182" s="29"/>
    </row>
    <row r="183" spans="1:32" s="179" customFormat="1" ht="20.25" customHeight="1" thickBot="1" x14ac:dyDescent="0.3">
      <c r="A183" s="267"/>
      <c r="B183" s="268"/>
      <c r="C183" s="269"/>
      <c r="D183" s="212" t="s">
        <v>210</v>
      </c>
      <c r="E183" s="190"/>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192">
        <v>0</v>
      </c>
      <c r="F184" s="11">
        <v>0</v>
      </c>
      <c r="G184" s="11">
        <v>0</v>
      </c>
      <c r="H184" s="11">
        <v>0</v>
      </c>
      <c r="I184" s="11">
        <v>0</v>
      </c>
      <c r="J184" s="12">
        <v>0</v>
      </c>
      <c r="AA184" s="29"/>
      <c r="AB184" s="29"/>
      <c r="AC184" s="29"/>
      <c r="AD184" s="29"/>
      <c r="AE184" s="29"/>
      <c r="AF184" s="29"/>
    </row>
    <row r="185" spans="1:32" s="179" customFormat="1" ht="20.25" customHeight="1" thickBot="1" x14ac:dyDescent="0.3">
      <c r="A185" s="267"/>
      <c r="B185" s="268"/>
      <c r="C185" s="269"/>
      <c r="D185" s="209" t="s">
        <v>212</v>
      </c>
      <c r="E185" s="193">
        <v>0</v>
      </c>
      <c r="F185" s="13">
        <v>0</v>
      </c>
      <c r="G185" s="13">
        <v>0</v>
      </c>
      <c r="H185" s="13">
        <v>0</v>
      </c>
      <c r="I185" s="13">
        <v>0</v>
      </c>
      <c r="J185" s="14">
        <v>0</v>
      </c>
      <c r="AA185" s="29"/>
      <c r="AB185" s="29"/>
      <c r="AC185" s="29"/>
      <c r="AD185" s="29"/>
      <c r="AE185" s="29"/>
      <c r="AF185" s="29"/>
    </row>
    <row r="186" spans="1:32" s="179" customFormat="1" ht="20.25" customHeight="1" thickBot="1" x14ac:dyDescent="0.3">
      <c r="A186" s="267">
        <v>25</v>
      </c>
      <c r="B186" s="268" t="s">
        <v>55</v>
      </c>
      <c r="C186" s="269" t="s">
        <v>75</v>
      </c>
      <c r="D186" s="210" t="s">
        <v>208</v>
      </c>
      <c r="E186" s="189">
        <v>0</v>
      </c>
      <c r="F186" s="185">
        <v>0</v>
      </c>
      <c r="G186" s="185">
        <v>0</v>
      </c>
      <c r="H186" s="185">
        <v>0</v>
      </c>
      <c r="I186" s="185">
        <v>0</v>
      </c>
      <c r="J186" s="186">
        <v>0</v>
      </c>
      <c r="AA186" s="29"/>
      <c r="AB186" s="29"/>
      <c r="AC186" s="29"/>
      <c r="AD186" s="29"/>
      <c r="AE186" s="29"/>
      <c r="AF186" s="29"/>
    </row>
    <row r="187" spans="1:32" s="179" customFormat="1" ht="20.25" customHeight="1" thickBot="1" x14ac:dyDescent="0.3">
      <c r="A187" s="267"/>
      <c r="B187" s="268"/>
      <c r="C187" s="269"/>
      <c r="D187" s="211" t="s">
        <v>86</v>
      </c>
      <c r="E187" s="190"/>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191">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191">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190"/>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191">
        <v>0</v>
      </c>
      <c r="F191" s="180">
        <v>0</v>
      </c>
      <c r="G191" s="180">
        <v>0</v>
      </c>
      <c r="H191" s="180">
        <v>0</v>
      </c>
      <c r="I191" s="180">
        <v>0</v>
      </c>
      <c r="J191" s="181">
        <v>0</v>
      </c>
      <c r="AA191" s="29"/>
      <c r="AB191" s="29"/>
      <c r="AC191" s="29"/>
      <c r="AD191" s="29"/>
      <c r="AE191" s="29"/>
      <c r="AF191" s="29"/>
    </row>
    <row r="192" spans="1:32" s="179" customFormat="1" ht="20.25" customHeight="1" thickBot="1" x14ac:dyDescent="0.3">
      <c r="A192" s="267"/>
      <c r="B192" s="268"/>
      <c r="C192" s="269"/>
      <c r="D192" s="212" t="s">
        <v>210</v>
      </c>
      <c r="E192" s="190"/>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192">
        <v>0</v>
      </c>
      <c r="F193" s="11">
        <v>0</v>
      </c>
      <c r="G193" s="11">
        <v>0</v>
      </c>
      <c r="H193" s="11">
        <v>0</v>
      </c>
      <c r="I193" s="11">
        <v>0</v>
      </c>
      <c r="J193" s="12">
        <v>0</v>
      </c>
      <c r="AA193" s="29"/>
      <c r="AB193" s="29"/>
      <c r="AC193" s="29"/>
      <c r="AD193" s="29"/>
      <c r="AE193" s="29"/>
      <c r="AF193" s="29"/>
    </row>
    <row r="194" spans="1:32" s="179" customFormat="1" ht="20.25" customHeight="1" thickBot="1" x14ac:dyDescent="0.3">
      <c r="A194" s="267"/>
      <c r="B194" s="268"/>
      <c r="C194" s="269"/>
      <c r="D194" s="209" t="s">
        <v>212</v>
      </c>
      <c r="E194" s="193">
        <v>0</v>
      </c>
      <c r="F194" s="13">
        <v>0</v>
      </c>
      <c r="G194" s="13">
        <v>0</v>
      </c>
      <c r="H194" s="13">
        <v>0</v>
      </c>
      <c r="I194" s="13">
        <v>0</v>
      </c>
      <c r="J194" s="14">
        <v>0</v>
      </c>
      <c r="AA194" s="29"/>
      <c r="AB194" s="29"/>
      <c r="AC194" s="29"/>
      <c r="AD194" s="29"/>
      <c r="AE194" s="29"/>
      <c r="AF194" s="29"/>
    </row>
    <row r="195" spans="1:32" s="179" customFormat="1" ht="20.25" customHeight="1" thickBot="1" x14ac:dyDescent="0.3">
      <c r="A195" s="240">
        <v>26</v>
      </c>
      <c r="B195" s="241" t="s">
        <v>35</v>
      </c>
      <c r="C195" s="242" t="s">
        <v>76</v>
      </c>
      <c r="D195" s="210" t="s">
        <v>7</v>
      </c>
      <c r="E195" s="93">
        <v>0</v>
      </c>
      <c r="F195" s="94">
        <v>0</v>
      </c>
      <c r="G195" s="94">
        <v>0</v>
      </c>
      <c r="H195" s="94">
        <v>0</v>
      </c>
      <c r="I195" s="94">
        <v>0</v>
      </c>
      <c r="J195" s="95">
        <v>0</v>
      </c>
      <c r="AA195" s="29"/>
      <c r="AB195" s="29"/>
      <c r="AC195" s="29"/>
      <c r="AD195" s="29"/>
      <c r="AE195" s="29"/>
      <c r="AF195" s="29"/>
    </row>
    <row r="196" spans="1:32" s="179" customFormat="1" ht="20.25" customHeight="1" thickBot="1" x14ac:dyDescent="0.3">
      <c r="A196" s="267">
        <v>27</v>
      </c>
      <c r="B196" s="268" t="s">
        <v>77</v>
      </c>
      <c r="C196" s="269" t="s">
        <v>78</v>
      </c>
      <c r="D196" s="208" t="s">
        <v>208</v>
      </c>
      <c r="E196" s="189">
        <v>0</v>
      </c>
      <c r="F196" s="185">
        <v>0</v>
      </c>
      <c r="G196" s="185">
        <v>0</v>
      </c>
      <c r="H196" s="185">
        <v>0</v>
      </c>
      <c r="I196" s="185">
        <v>0</v>
      </c>
      <c r="J196" s="186">
        <v>0</v>
      </c>
      <c r="AA196" s="29"/>
      <c r="AB196" s="29"/>
      <c r="AC196" s="29"/>
      <c r="AD196" s="29"/>
      <c r="AE196" s="29"/>
      <c r="AF196" s="29"/>
    </row>
    <row r="197" spans="1:32" s="179" customFormat="1" ht="20.25" customHeight="1" thickBot="1" x14ac:dyDescent="0.3">
      <c r="A197" s="267"/>
      <c r="B197" s="268"/>
      <c r="C197" s="269"/>
      <c r="D197" s="211" t="s">
        <v>86</v>
      </c>
      <c r="E197" s="190"/>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191">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191">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190"/>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191">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190"/>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192">
        <v>0</v>
      </c>
      <c r="F203" s="11">
        <v>0</v>
      </c>
      <c r="G203" s="11">
        <v>0</v>
      </c>
      <c r="H203" s="11">
        <v>0</v>
      </c>
      <c r="I203" s="11">
        <v>0</v>
      </c>
      <c r="J203" s="12">
        <v>1</v>
      </c>
      <c r="AA203" s="29"/>
      <c r="AB203" s="29"/>
      <c r="AC203" s="29"/>
      <c r="AD203" s="29"/>
      <c r="AE203" s="29"/>
      <c r="AF203" s="29"/>
    </row>
    <row r="204" spans="1:32" s="179" customFormat="1" ht="20.25" customHeight="1" thickBot="1" x14ac:dyDescent="0.3">
      <c r="A204" s="267"/>
      <c r="B204" s="268"/>
      <c r="C204" s="269"/>
      <c r="D204" s="209" t="s">
        <v>212</v>
      </c>
      <c r="E204" s="193">
        <v>0</v>
      </c>
      <c r="F204" s="13">
        <v>0</v>
      </c>
      <c r="G204" s="13">
        <v>0</v>
      </c>
      <c r="H204" s="13">
        <v>0</v>
      </c>
      <c r="I204" s="13">
        <v>0</v>
      </c>
      <c r="J204" s="14">
        <v>0</v>
      </c>
      <c r="AA204" s="29"/>
      <c r="AB204" s="29"/>
      <c r="AC204" s="29"/>
      <c r="AD204" s="29"/>
      <c r="AE204" s="29"/>
      <c r="AF204" s="29"/>
    </row>
    <row r="205" spans="1:32" s="179" customFormat="1" ht="20.25" customHeight="1" thickBot="1" x14ac:dyDescent="0.3">
      <c r="A205" s="267">
        <v>28</v>
      </c>
      <c r="B205" s="268" t="s">
        <v>36</v>
      </c>
      <c r="C205" s="269" t="s">
        <v>79</v>
      </c>
      <c r="D205" s="210" t="s">
        <v>208</v>
      </c>
      <c r="E205" s="189">
        <v>0</v>
      </c>
      <c r="F205" s="185">
        <v>0</v>
      </c>
      <c r="G205" s="185">
        <v>0</v>
      </c>
      <c r="H205" s="185">
        <v>0</v>
      </c>
      <c r="I205" s="185">
        <v>0</v>
      </c>
      <c r="J205" s="186">
        <v>0</v>
      </c>
      <c r="AA205" s="29"/>
      <c r="AB205" s="29"/>
      <c r="AC205" s="29"/>
      <c r="AD205" s="29"/>
      <c r="AE205" s="29"/>
      <c r="AF205" s="29"/>
    </row>
    <row r="206" spans="1:32" s="179" customFormat="1" ht="20.25" customHeight="1" thickBot="1" x14ac:dyDescent="0.3">
      <c r="A206" s="267"/>
      <c r="B206" s="268"/>
      <c r="C206" s="269"/>
      <c r="D206" s="211" t="s">
        <v>86</v>
      </c>
      <c r="E206" s="190"/>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191">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191">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190"/>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191">
        <v>0</v>
      </c>
      <c r="F210" s="180">
        <v>0</v>
      </c>
      <c r="G210" s="180">
        <v>0</v>
      </c>
      <c r="H210" s="180">
        <v>0</v>
      </c>
      <c r="I210" s="180">
        <v>0</v>
      </c>
      <c r="J210" s="181">
        <v>0</v>
      </c>
      <c r="AA210" s="29"/>
      <c r="AB210" s="29"/>
      <c r="AC210" s="29"/>
      <c r="AD210" s="29"/>
      <c r="AE210" s="29"/>
      <c r="AF210" s="29"/>
    </row>
    <row r="211" spans="1:32" s="179" customFormat="1" ht="20.25" customHeight="1" thickBot="1" x14ac:dyDescent="0.3">
      <c r="A211" s="267"/>
      <c r="B211" s="268"/>
      <c r="C211" s="269"/>
      <c r="D211" s="210" t="s">
        <v>210</v>
      </c>
      <c r="E211" s="190"/>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192">
        <v>0</v>
      </c>
      <c r="F212" s="11">
        <v>0</v>
      </c>
      <c r="G212" s="11">
        <v>0</v>
      </c>
      <c r="H212" s="11">
        <v>0</v>
      </c>
      <c r="I212" s="11">
        <v>0</v>
      </c>
      <c r="J212" s="12">
        <v>0</v>
      </c>
      <c r="AA212" s="29"/>
      <c r="AB212" s="29"/>
      <c r="AC212" s="29"/>
      <c r="AD212" s="29"/>
      <c r="AE212" s="29"/>
      <c r="AF212" s="29"/>
    </row>
    <row r="213" spans="1:32" s="179" customFormat="1" ht="20.25" customHeight="1" thickBot="1" x14ac:dyDescent="0.3">
      <c r="A213" s="267"/>
      <c r="B213" s="268"/>
      <c r="C213" s="269"/>
      <c r="D213" s="209" t="s">
        <v>212</v>
      </c>
      <c r="E213" s="193">
        <v>0</v>
      </c>
      <c r="F213" s="13">
        <v>0</v>
      </c>
      <c r="G213" s="13">
        <v>0</v>
      </c>
      <c r="H213" s="13">
        <v>0</v>
      </c>
      <c r="I213" s="13">
        <v>0</v>
      </c>
      <c r="J213" s="14">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189">
        <v>0</v>
      </c>
      <c r="F215" s="185">
        <v>0</v>
      </c>
      <c r="G215" s="185">
        <v>0</v>
      </c>
      <c r="H215" s="185">
        <v>0</v>
      </c>
      <c r="I215" s="185">
        <v>0</v>
      </c>
      <c r="J215" s="186">
        <v>0</v>
      </c>
      <c r="AA215" s="29"/>
      <c r="AB215" s="29"/>
      <c r="AC215" s="29"/>
      <c r="AD215" s="29"/>
      <c r="AE215" s="29"/>
      <c r="AF215" s="29"/>
    </row>
    <row r="216" spans="1:32" s="179" customFormat="1" ht="20.25" customHeight="1" thickBot="1" x14ac:dyDescent="0.3">
      <c r="A216" s="267"/>
      <c r="B216" s="268"/>
      <c r="C216" s="269"/>
      <c r="D216" s="211" t="s">
        <v>86</v>
      </c>
      <c r="E216" s="190"/>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191">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191">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190"/>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191">
        <v>0</v>
      </c>
      <c r="F220" s="180">
        <v>0</v>
      </c>
      <c r="G220" s="180">
        <v>0</v>
      </c>
      <c r="H220" s="180">
        <v>0</v>
      </c>
      <c r="I220" s="180">
        <v>0</v>
      </c>
      <c r="J220" s="181">
        <v>0</v>
      </c>
      <c r="AA220" s="29"/>
      <c r="AB220" s="29"/>
      <c r="AC220" s="29"/>
      <c r="AD220" s="29"/>
      <c r="AE220" s="29"/>
      <c r="AF220" s="29"/>
    </row>
    <row r="221" spans="1:32" s="179" customFormat="1" ht="20.25" customHeight="1" thickBot="1" x14ac:dyDescent="0.3">
      <c r="A221" s="267"/>
      <c r="B221" s="268"/>
      <c r="C221" s="269"/>
      <c r="D221" s="212" t="s">
        <v>210</v>
      </c>
      <c r="E221" s="190"/>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192">
        <v>0</v>
      </c>
      <c r="F222" s="11">
        <v>0</v>
      </c>
      <c r="G222" s="11">
        <v>0</v>
      </c>
      <c r="H222" s="11">
        <v>0</v>
      </c>
      <c r="I222" s="11">
        <v>0</v>
      </c>
      <c r="J222" s="12">
        <v>0</v>
      </c>
      <c r="AA222" s="29"/>
      <c r="AB222" s="29"/>
      <c r="AC222" s="29"/>
      <c r="AD222" s="29"/>
      <c r="AE222" s="29"/>
      <c r="AF222" s="29"/>
    </row>
    <row r="223" spans="1:32" s="179" customFormat="1" ht="20.25" customHeight="1" thickBot="1" x14ac:dyDescent="0.3">
      <c r="A223" s="267"/>
      <c r="B223" s="268"/>
      <c r="C223" s="269"/>
      <c r="D223" s="209" t="s">
        <v>212</v>
      </c>
      <c r="E223" s="193">
        <v>0</v>
      </c>
      <c r="F223" s="13">
        <v>0</v>
      </c>
      <c r="G223" s="13">
        <v>0</v>
      </c>
      <c r="H223" s="13">
        <v>0</v>
      </c>
      <c r="I223" s="13">
        <v>0</v>
      </c>
      <c r="J223" s="14">
        <v>0</v>
      </c>
      <c r="AA223" s="29"/>
      <c r="AB223" s="29"/>
      <c r="AC223" s="29"/>
      <c r="AD223" s="29"/>
      <c r="AE223" s="29"/>
      <c r="AF223" s="29"/>
    </row>
    <row r="224" spans="1:32" s="179" customFormat="1" ht="20.25" customHeight="1" thickBot="1" x14ac:dyDescent="0.3">
      <c r="A224" s="267">
        <v>30</v>
      </c>
      <c r="B224" s="268" t="s">
        <v>38</v>
      </c>
      <c r="C224" s="269" t="s">
        <v>49</v>
      </c>
      <c r="D224" s="211" t="s">
        <v>208</v>
      </c>
      <c r="E224" s="189">
        <v>0</v>
      </c>
      <c r="F224" s="185">
        <v>0</v>
      </c>
      <c r="G224" s="185">
        <v>0</v>
      </c>
      <c r="H224" s="185">
        <v>0</v>
      </c>
      <c r="I224" s="185">
        <v>0</v>
      </c>
      <c r="J224" s="186">
        <v>0</v>
      </c>
      <c r="AA224" s="29"/>
      <c r="AB224" s="29"/>
      <c r="AC224" s="29"/>
      <c r="AD224" s="29"/>
      <c r="AE224" s="29"/>
      <c r="AF224" s="29"/>
    </row>
    <row r="225" spans="1:32" s="179" customFormat="1" ht="20.25" customHeight="1" thickBot="1" x14ac:dyDescent="0.3">
      <c r="A225" s="267"/>
      <c r="B225" s="268"/>
      <c r="C225" s="269"/>
      <c r="D225" s="211" t="s">
        <v>86</v>
      </c>
      <c r="E225" s="190"/>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191">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191">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190"/>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191">
        <v>0</v>
      </c>
      <c r="F229" s="180">
        <v>0</v>
      </c>
      <c r="G229" s="180">
        <v>0</v>
      </c>
      <c r="H229" s="180">
        <v>0</v>
      </c>
      <c r="I229" s="180">
        <v>0</v>
      </c>
      <c r="J229" s="181">
        <v>0</v>
      </c>
      <c r="AA229" s="29"/>
      <c r="AB229" s="29"/>
      <c r="AC229" s="29"/>
      <c r="AD229" s="29"/>
      <c r="AE229" s="29"/>
      <c r="AF229" s="29"/>
    </row>
    <row r="230" spans="1:32" s="179" customFormat="1" ht="20.25" customHeight="1" thickBot="1" x14ac:dyDescent="0.3">
      <c r="A230" s="267"/>
      <c r="B230" s="268"/>
      <c r="C230" s="269"/>
      <c r="D230" s="212" t="s">
        <v>210</v>
      </c>
      <c r="E230" s="190"/>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192">
        <v>0</v>
      </c>
      <c r="F231" s="11">
        <v>0</v>
      </c>
      <c r="G231" s="11">
        <v>0</v>
      </c>
      <c r="H231" s="11">
        <v>0</v>
      </c>
      <c r="I231" s="11">
        <v>0</v>
      </c>
      <c r="J231" s="12">
        <v>0</v>
      </c>
      <c r="AA231" s="29"/>
      <c r="AB231" s="29"/>
      <c r="AC231" s="29"/>
      <c r="AD231" s="29"/>
      <c r="AE231" s="29"/>
      <c r="AF231" s="29"/>
    </row>
    <row r="232" spans="1:32" s="179" customFormat="1" ht="20.25" customHeight="1" thickBot="1" x14ac:dyDescent="0.3">
      <c r="A232" s="267"/>
      <c r="B232" s="268"/>
      <c r="C232" s="269"/>
      <c r="D232" s="209" t="s">
        <v>212</v>
      </c>
      <c r="E232" s="193">
        <v>0</v>
      </c>
      <c r="F232" s="13">
        <v>0</v>
      </c>
      <c r="G232" s="13">
        <v>0</v>
      </c>
      <c r="H232" s="13">
        <v>0</v>
      </c>
      <c r="I232" s="13">
        <v>0</v>
      </c>
      <c r="J232" s="14">
        <v>0</v>
      </c>
      <c r="AA232" s="29"/>
      <c r="AB232" s="29"/>
      <c r="AC232" s="29"/>
      <c r="AD232" s="29"/>
      <c r="AE232" s="29"/>
      <c r="AF232" s="29"/>
    </row>
    <row r="233" spans="1:32" s="179" customFormat="1" ht="20.25" customHeight="1" thickBot="1" x14ac:dyDescent="0.3">
      <c r="A233" s="267">
        <v>31</v>
      </c>
      <c r="B233" s="268" t="s">
        <v>39</v>
      </c>
      <c r="C233" s="269" t="s">
        <v>80</v>
      </c>
      <c r="D233" s="211" t="s">
        <v>208</v>
      </c>
      <c r="E233" s="189">
        <v>0</v>
      </c>
      <c r="F233" s="185">
        <v>0</v>
      </c>
      <c r="G233" s="185">
        <v>0</v>
      </c>
      <c r="H233" s="185">
        <v>0</v>
      </c>
      <c r="I233" s="185">
        <v>0</v>
      </c>
      <c r="J233" s="186">
        <v>0</v>
      </c>
      <c r="AA233" s="29"/>
      <c r="AB233" s="29"/>
      <c r="AC233" s="29"/>
      <c r="AD233" s="29"/>
      <c r="AE233" s="29"/>
      <c r="AF233" s="29"/>
    </row>
    <row r="234" spans="1:32" s="179" customFormat="1" ht="20.25" customHeight="1" thickBot="1" x14ac:dyDescent="0.3">
      <c r="A234" s="267"/>
      <c r="B234" s="268"/>
      <c r="C234" s="269"/>
      <c r="D234" s="211" t="s">
        <v>86</v>
      </c>
      <c r="E234" s="190"/>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191">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191">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190"/>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191">
        <v>0</v>
      </c>
      <c r="F238" s="180">
        <v>0</v>
      </c>
      <c r="G238" s="180">
        <v>0</v>
      </c>
      <c r="H238" s="180">
        <v>0</v>
      </c>
      <c r="I238" s="180">
        <v>0</v>
      </c>
      <c r="J238" s="181">
        <v>0</v>
      </c>
      <c r="AA238" s="29"/>
      <c r="AB238" s="29"/>
      <c r="AC238" s="29"/>
      <c r="AD238" s="29"/>
      <c r="AE238" s="29"/>
      <c r="AF238" s="29"/>
    </row>
    <row r="239" spans="1:32" s="179" customFormat="1" ht="20.25" customHeight="1" thickBot="1" x14ac:dyDescent="0.3">
      <c r="A239" s="267"/>
      <c r="B239" s="268"/>
      <c r="C239" s="269"/>
      <c r="D239" s="212" t="s">
        <v>210</v>
      </c>
      <c r="E239" s="190"/>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192">
        <v>0</v>
      </c>
      <c r="F240" s="11">
        <v>0</v>
      </c>
      <c r="G240" s="11">
        <v>0</v>
      </c>
      <c r="H240" s="11">
        <v>0</v>
      </c>
      <c r="I240" s="11">
        <v>0</v>
      </c>
      <c r="J240" s="12">
        <v>0</v>
      </c>
      <c r="AA240" s="29"/>
      <c r="AB240" s="29"/>
      <c r="AC240" s="29"/>
      <c r="AD240" s="29"/>
      <c r="AE240" s="29"/>
      <c r="AF240" s="29"/>
    </row>
    <row r="241" spans="1:32" s="179" customFormat="1" ht="20.25" customHeight="1" thickBot="1" x14ac:dyDescent="0.3">
      <c r="A241" s="267"/>
      <c r="B241" s="268"/>
      <c r="C241" s="269"/>
      <c r="D241" s="209" t="s">
        <v>212</v>
      </c>
      <c r="E241" s="193">
        <v>0</v>
      </c>
      <c r="F241" s="13">
        <v>0</v>
      </c>
      <c r="G241" s="13">
        <v>0</v>
      </c>
      <c r="H241" s="13">
        <v>0</v>
      </c>
      <c r="I241" s="13">
        <v>0</v>
      </c>
      <c r="J241" s="14">
        <v>0</v>
      </c>
      <c r="AA241" s="29"/>
      <c r="AB241" s="29"/>
      <c r="AC241" s="29"/>
      <c r="AD241" s="29"/>
      <c r="AE241" s="29"/>
      <c r="AF241" s="29"/>
    </row>
    <row r="242" spans="1:32" s="179" customFormat="1" ht="20.25" customHeight="1" thickBot="1" x14ac:dyDescent="0.3">
      <c r="A242" s="267">
        <v>32</v>
      </c>
      <c r="B242" s="268" t="s">
        <v>40</v>
      </c>
      <c r="C242" s="269" t="s">
        <v>48</v>
      </c>
      <c r="D242" s="211" t="s">
        <v>208</v>
      </c>
      <c r="E242" s="189">
        <v>0</v>
      </c>
      <c r="F242" s="185">
        <v>0</v>
      </c>
      <c r="G242" s="185">
        <v>0</v>
      </c>
      <c r="H242" s="185">
        <v>0</v>
      </c>
      <c r="I242" s="185">
        <v>0</v>
      </c>
      <c r="J242" s="186">
        <v>0</v>
      </c>
      <c r="AA242" s="29"/>
      <c r="AB242" s="29"/>
      <c r="AC242" s="29"/>
      <c r="AD242" s="29"/>
      <c r="AE242" s="29"/>
      <c r="AF242" s="29"/>
    </row>
    <row r="243" spans="1:32" s="179" customFormat="1" ht="20.25" customHeight="1" thickBot="1" x14ac:dyDescent="0.3">
      <c r="A243" s="267"/>
      <c r="B243" s="268"/>
      <c r="C243" s="269"/>
      <c r="D243" s="211" t="s">
        <v>86</v>
      </c>
      <c r="E243" s="190"/>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191">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191">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190"/>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191">
        <v>0</v>
      </c>
      <c r="F247" s="180">
        <v>0</v>
      </c>
      <c r="G247" s="180">
        <v>0</v>
      </c>
      <c r="H247" s="180">
        <v>0</v>
      </c>
      <c r="I247" s="180">
        <v>0</v>
      </c>
      <c r="J247" s="181">
        <v>0</v>
      </c>
      <c r="AA247" s="29"/>
      <c r="AB247" s="29"/>
      <c r="AC247" s="29"/>
      <c r="AD247" s="29"/>
      <c r="AE247" s="29"/>
      <c r="AF247" s="29"/>
    </row>
    <row r="248" spans="1:32" s="179" customFormat="1" ht="20.25" customHeight="1" thickBot="1" x14ac:dyDescent="0.3">
      <c r="A248" s="267"/>
      <c r="B248" s="268"/>
      <c r="C248" s="269"/>
      <c r="D248" s="212" t="s">
        <v>210</v>
      </c>
      <c r="E248" s="190"/>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192">
        <v>0</v>
      </c>
      <c r="F249" s="11">
        <v>0</v>
      </c>
      <c r="G249" s="11">
        <v>0</v>
      </c>
      <c r="H249" s="11">
        <v>0</v>
      </c>
      <c r="I249" s="11">
        <v>0</v>
      </c>
      <c r="J249" s="12">
        <v>0</v>
      </c>
      <c r="AA249" s="29"/>
      <c r="AB249" s="29"/>
      <c r="AC249" s="29"/>
      <c r="AD249" s="29"/>
      <c r="AE249" s="29"/>
      <c r="AF249" s="29"/>
    </row>
    <row r="250" spans="1:32" s="179" customFormat="1" ht="20.25" customHeight="1" thickBot="1" x14ac:dyDescent="0.3">
      <c r="A250" s="267"/>
      <c r="B250" s="268"/>
      <c r="C250" s="269"/>
      <c r="D250" s="209" t="s">
        <v>212</v>
      </c>
      <c r="E250" s="193">
        <v>0</v>
      </c>
      <c r="F250" s="13">
        <v>0</v>
      </c>
      <c r="G250" s="13">
        <v>0</v>
      </c>
      <c r="H250" s="13">
        <v>0</v>
      </c>
      <c r="I250" s="13">
        <v>0</v>
      </c>
      <c r="J250" s="14">
        <v>0</v>
      </c>
      <c r="AA250" s="29"/>
      <c r="AB250" s="29"/>
      <c r="AC250" s="29"/>
      <c r="AD250" s="29"/>
      <c r="AE250" s="29"/>
      <c r="AF250" s="29"/>
    </row>
    <row r="251" spans="1:32" s="179" customFormat="1" ht="20.25" customHeight="1" thickBot="1" x14ac:dyDescent="0.3">
      <c r="A251" s="267">
        <v>33</v>
      </c>
      <c r="B251" s="268" t="s">
        <v>41</v>
      </c>
      <c r="C251" s="269" t="s">
        <v>51</v>
      </c>
      <c r="D251" s="211" t="s">
        <v>208</v>
      </c>
      <c r="E251" s="189">
        <v>0</v>
      </c>
      <c r="F251" s="185">
        <v>0</v>
      </c>
      <c r="G251" s="185">
        <v>0</v>
      </c>
      <c r="H251" s="185">
        <v>0</v>
      </c>
      <c r="I251" s="185">
        <v>0</v>
      </c>
      <c r="J251" s="186">
        <v>0</v>
      </c>
      <c r="AA251" s="29"/>
      <c r="AB251" s="29"/>
      <c r="AC251" s="29"/>
      <c r="AD251" s="29"/>
      <c r="AE251" s="29"/>
      <c r="AF251" s="29"/>
    </row>
    <row r="252" spans="1:32" s="179" customFormat="1" ht="20.25" customHeight="1" thickBot="1" x14ac:dyDescent="0.3">
      <c r="A252" s="267"/>
      <c r="B252" s="268"/>
      <c r="C252" s="269"/>
      <c r="D252" s="211" t="s">
        <v>86</v>
      </c>
      <c r="E252" s="190"/>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191">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191">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190"/>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191">
        <v>0</v>
      </c>
      <c r="F256" s="180">
        <v>0</v>
      </c>
      <c r="G256" s="180">
        <v>0</v>
      </c>
      <c r="H256" s="180">
        <v>0</v>
      </c>
      <c r="I256" s="180">
        <v>0</v>
      </c>
      <c r="J256" s="181">
        <v>0</v>
      </c>
      <c r="AA256" s="29"/>
      <c r="AB256" s="29"/>
      <c r="AC256" s="29"/>
      <c r="AD256" s="29"/>
      <c r="AE256" s="29"/>
      <c r="AF256" s="29"/>
    </row>
    <row r="257" spans="1:32" s="179" customFormat="1" ht="20.25" customHeight="1" thickBot="1" x14ac:dyDescent="0.3">
      <c r="A257" s="267"/>
      <c r="B257" s="268"/>
      <c r="C257" s="269"/>
      <c r="D257" s="212" t="s">
        <v>210</v>
      </c>
      <c r="E257" s="190"/>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192">
        <v>0</v>
      </c>
      <c r="F258" s="11">
        <v>0</v>
      </c>
      <c r="G258" s="11">
        <v>0</v>
      </c>
      <c r="H258" s="11">
        <v>0</v>
      </c>
      <c r="I258" s="11">
        <v>0</v>
      </c>
      <c r="J258" s="12">
        <v>0</v>
      </c>
      <c r="AA258" s="29"/>
      <c r="AB258" s="29"/>
      <c r="AC258" s="29"/>
      <c r="AD258" s="29"/>
      <c r="AE258" s="29"/>
      <c r="AF258" s="29"/>
    </row>
    <row r="259" spans="1:32" s="179" customFormat="1" ht="20.25" customHeight="1" thickBot="1" x14ac:dyDescent="0.3">
      <c r="A259" s="267"/>
      <c r="B259" s="268"/>
      <c r="C259" s="269"/>
      <c r="D259" s="209" t="s">
        <v>212</v>
      </c>
      <c r="E259" s="193">
        <v>0</v>
      </c>
      <c r="F259" s="13">
        <v>0</v>
      </c>
      <c r="G259" s="13">
        <v>0</v>
      </c>
      <c r="H259" s="13">
        <v>0</v>
      </c>
      <c r="I259" s="13">
        <v>0</v>
      </c>
      <c r="J259" s="14">
        <v>0</v>
      </c>
      <c r="AA259" s="29"/>
      <c r="AB259" s="29"/>
      <c r="AC259" s="29"/>
      <c r="AD259" s="29"/>
      <c r="AE259" s="29"/>
      <c r="AF259" s="29"/>
    </row>
    <row r="260" spans="1:32" s="179" customFormat="1" ht="20.25" customHeight="1" thickBot="1" x14ac:dyDescent="0.3">
      <c r="A260" s="267">
        <v>34</v>
      </c>
      <c r="B260" s="268" t="s">
        <v>42</v>
      </c>
      <c r="C260" s="269" t="s">
        <v>217</v>
      </c>
      <c r="D260" s="211" t="s">
        <v>208</v>
      </c>
      <c r="E260" s="189">
        <v>0</v>
      </c>
      <c r="F260" s="185">
        <v>0</v>
      </c>
      <c r="G260" s="185">
        <v>0</v>
      </c>
      <c r="H260" s="185">
        <v>0</v>
      </c>
      <c r="I260" s="185">
        <v>0</v>
      </c>
      <c r="J260" s="186">
        <v>0</v>
      </c>
      <c r="AA260" s="29"/>
      <c r="AB260" s="29"/>
      <c r="AC260" s="29"/>
      <c r="AD260" s="29"/>
      <c r="AE260" s="29"/>
      <c r="AF260" s="29"/>
    </row>
    <row r="261" spans="1:32" s="179" customFormat="1" ht="20.25" customHeight="1" thickBot="1" x14ac:dyDescent="0.3">
      <c r="A261" s="267"/>
      <c r="B261" s="268"/>
      <c r="C261" s="269"/>
      <c r="D261" s="211" t="s">
        <v>86</v>
      </c>
      <c r="E261" s="190"/>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191">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191">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190"/>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191">
        <v>0</v>
      </c>
      <c r="F265" s="180">
        <v>0</v>
      </c>
      <c r="G265" s="180">
        <v>0</v>
      </c>
      <c r="H265" s="180">
        <v>0</v>
      </c>
      <c r="I265" s="180">
        <v>0</v>
      </c>
      <c r="J265" s="181">
        <v>0</v>
      </c>
      <c r="AA265" s="29"/>
      <c r="AB265" s="29"/>
      <c r="AC265" s="29"/>
      <c r="AD265" s="29"/>
      <c r="AE265" s="29"/>
      <c r="AF265" s="29"/>
    </row>
    <row r="266" spans="1:32" s="179" customFormat="1" ht="20.25" customHeight="1" thickBot="1" x14ac:dyDescent="0.3">
      <c r="A266" s="267"/>
      <c r="B266" s="268"/>
      <c r="C266" s="269"/>
      <c r="D266" s="212" t="s">
        <v>210</v>
      </c>
      <c r="E266" s="190"/>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192">
        <v>0</v>
      </c>
      <c r="F267" s="11">
        <v>0</v>
      </c>
      <c r="G267" s="11">
        <v>0</v>
      </c>
      <c r="H267" s="11">
        <v>0</v>
      </c>
      <c r="I267" s="11">
        <v>0</v>
      </c>
      <c r="J267" s="12">
        <v>0</v>
      </c>
      <c r="AA267" s="29"/>
      <c r="AB267" s="29"/>
      <c r="AC267" s="29"/>
      <c r="AD267" s="29"/>
      <c r="AE267" s="29"/>
      <c r="AF267" s="29"/>
    </row>
    <row r="268" spans="1:32" s="179" customFormat="1" ht="20.25" customHeight="1" thickBot="1" x14ac:dyDescent="0.3">
      <c r="A268" s="267"/>
      <c r="B268" s="268"/>
      <c r="C268" s="269"/>
      <c r="D268" s="209" t="s">
        <v>212</v>
      </c>
      <c r="E268" s="193">
        <v>0</v>
      </c>
      <c r="F268" s="13">
        <v>0</v>
      </c>
      <c r="G268" s="13">
        <v>0</v>
      </c>
      <c r="H268" s="13">
        <v>0</v>
      </c>
      <c r="I268" s="13">
        <v>0</v>
      </c>
      <c r="J268" s="14">
        <v>0</v>
      </c>
      <c r="AA268" s="29"/>
      <c r="AB268" s="29"/>
      <c r="AC268" s="29"/>
      <c r="AD268" s="29"/>
      <c r="AE268" s="29"/>
      <c r="AF268" s="29"/>
    </row>
    <row r="269" spans="1:32" s="179" customFormat="1" ht="20.25" customHeight="1" thickBot="1" x14ac:dyDescent="0.3">
      <c r="A269" s="267">
        <v>35</v>
      </c>
      <c r="B269" s="268" t="s">
        <v>43</v>
      </c>
      <c r="C269" s="269" t="s">
        <v>57</v>
      </c>
      <c r="D269" s="211" t="s">
        <v>208</v>
      </c>
      <c r="E269" s="189">
        <v>0</v>
      </c>
      <c r="F269" s="185">
        <v>0</v>
      </c>
      <c r="G269" s="185">
        <v>0</v>
      </c>
      <c r="H269" s="185">
        <v>0</v>
      </c>
      <c r="I269" s="185">
        <v>0</v>
      </c>
      <c r="J269" s="186">
        <v>0</v>
      </c>
      <c r="AA269" s="29"/>
      <c r="AB269" s="29"/>
      <c r="AC269" s="29"/>
      <c r="AD269" s="29"/>
      <c r="AE269" s="29"/>
      <c r="AF269" s="29"/>
    </row>
    <row r="270" spans="1:32" s="179" customFormat="1" ht="20.25" customHeight="1" thickBot="1" x14ac:dyDescent="0.3">
      <c r="A270" s="267"/>
      <c r="B270" s="268"/>
      <c r="C270" s="269"/>
      <c r="D270" s="211" t="s">
        <v>86</v>
      </c>
      <c r="E270" s="190"/>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191">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191">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190"/>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191">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190"/>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192">
        <v>0</v>
      </c>
      <c r="F276" s="11">
        <v>0</v>
      </c>
      <c r="G276" s="11">
        <v>0</v>
      </c>
      <c r="H276" s="11">
        <v>0</v>
      </c>
      <c r="I276" s="11">
        <v>0</v>
      </c>
      <c r="J276" s="12">
        <v>0</v>
      </c>
      <c r="AA276" s="29"/>
      <c r="AB276" s="29"/>
      <c r="AC276" s="29"/>
      <c r="AD276" s="29"/>
      <c r="AE276" s="29"/>
      <c r="AF276" s="29"/>
    </row>
    <row r="277" spans="1:32" s="179" customFormat="1" ht="20.25" customHeight="1" thickBot="1" x14ac:dyDescent="0.3">
      <c r="A277" s="267"/>
      <c r="B277" s="268"/>
      <c r="C277" s="269"/>
      <c r="D277" s="209" t="s">
        <v>212</v>
      </c>
      <c r="E277" s="193">
        <v>0</v>
      </c>
      <c r="F277" s="13">
        <v>0</v>
      </c>
      <c r="G277" s="13">
        <v>0</v>
      </c>
      <c r="H277" s="13">
        <v>0</v>
      </c>
      <c r="I277" s="13">
        <v>0</v>
      </c>
      <c r="J277" s="14">
        <v>0</v>
      </c>
      <c r="AA277" s="29"/>
      <c r="AB277" s="29"/>
      <c r="AC277" s="29"/>
      <c r="AD277" s="29"/>
      <c r="AE277" s="29"/>
      <c r="AF277" s="29"/>
    </row>
    <row r="278" spans="1:32" s="179" customFormat="1" ht="20.25" customHeight="1" thickBot="1" x14ac:dyDescent="0.3">
      <c r="A278" s="267">
        <v>36</v>
      </c>
      <c r="B278" s="268" t="s">
        <v>84</v>
      </c>
      <c r="C278" s="269" t="s">
        <v>58</v>
      </c>
      <c r="D278" s="211" t="s">
        <v>208</v>
      </c>
      <c r="E278" s="189">
        <v>0</v>
      </c>
      <c r="F278" s="185">
        <v>0</v>
      </c>
      <c r="G278" s="185">
        <v>0</v>
      </c>
      <c r="H278" s="185">
        <v>0</v>
      </c>
      <c r="I278" s="185">
        <v>0</v>
      </c>
      <c r="J278" s="186">
        <v>0</v>
      </c>
      <c r="AA278" s="29"/>
      <c r="AB278" s="29"/>
      <c r="AC278" s="29"/>
      <c r="AD278" s="29"/>
      <c r="AE278" s="29"/>
      <c r="AF278" s="29"/>
    </row>
    <row r="279" spans="1:32" s="179" customFormat="1" ht="20.25" customHeight="1" thickBot="1" x14ac:dyDescent="0.3">
      <c r="A279" s="267"/>
      <c r="B279" s="268"/>
      <c r="C279" s="269"/>
      <c r="D279" s="211" t="s">
        <v>86</v>
      </c>
      <c r="E279" s="190"/>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191">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191">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190"/>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191">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190"/>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192">
        <v>0</v>
      </c>
      <c r="F285" s="11">
        <v>0</v>
      </c>
      <c r="G285" s="11">
        <v>0</v>
      </c>
      <c r="H285" s="11">
        <v>0</v>
      </c>
      <c r="I285" s="11">
        <v>0</v>
      </c>
      <c r="J285" s="12">
        <v>0</v>
      </c>
      <c r="AA285" s="29"/>
      <c r="AB285" s="29"/>
      <c r="AC285" s="29"/>
      <c r="AD285" s="29"/>
      <c r="AE285" s="29"/>
      <c r="AF285" s="29"/>
    </row>
    <row r="286" spans="1:32" s="179" customFormat="1" ht="20.25" customHeight="1" thickBot="1" x14ac:dyDescent="0.3">
      <c r="A286" s="267"/>
      <c r="B286" s="268"/>
      <c r="C286" s="269"/>
      <c r="D286" s="209" t="s">
        <v>212</v>
      </c>
      <c r="E286" s="193">
        <v>0</v>
      </c>
      <c r="F286" s="13">
        <v>0</v>
      </c>
      <c r="G286" s="13">
        <v>0</v>
      </c>
      <c r="H286" s="13">
        <v>0</v>
      </c>
      <c r="I286" s="13">
        <v>0</v>
      </c>
      <c r="J286" s="14">
        <v>0</v>
      </c>
      <c r="AA286" s="29"/>
      <c r="AB286" s="29"/>
      <c r="AC286" s="29"/>
      <c r="AD286" s="29"/>
      <c r="AE286" s="29"/>
      <c r="AF286" s="29"/>
    </row>
    <row r="287" spans="1:32" s="179" customFormat="1" ht="20.25" customHeight="1" thickBot="1" x14ac:dyDescent="0.3">
      <c r="A287" s="267">
        <v>37</v>
      </c>
      <c r="B287" s="268" t="s">
        <v>44</v>
      </c>
      <c r="C287" s="269" t="s">
        <v>52</v>
      </c>
      <c r="D287" s="211" t="s">
        <v>208</v>
      </c>
      <c r="E287" s="189">
        <v>0</v>
      </c>
      <c r="F287" s="185">
        <v>0</v>
      </c>
      <c r="G287" s="185">
        <v>0</v>
      </c>
      <c r="H287" s="185">
        <v>0</v>
      </c>
      <c r="I287" s="185">
        <v>0</v>
      </c>
      <c r="J287" s="186">
        <v>0</v>
      </c>
      <c r="AA287" s="29"/>
      <c r="AB287" s="29"/>
      <c r="AC287" s="29"/>
      <c r="AD287" s="29"/>
      <c r="AE287" s="29"/>
      <c r="AF287" s="29"/>
    </row>
    <row r="288" spans="1:32" s="179" customFormat="1" ht="20.25" customHeight="1" thickBot="1" x14ac:dyDescent="0.3">
      <c r="A288" s="267"/>
      <c r="B288" s="268"/>
      <c r="C288" s="269"/>
      <c r="D288" s="211" t="s">
        <v>86</v>
      </c>
      <c r="E288" s="190"/>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191">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191">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190"/>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191">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190"/>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192">
        <v>0</v>
      </c>
      <c r="F294" s="11">
        <v>0</v>
      </c>
      <c r="G294" s="11">
        <v>0</v>
      </c>
      <c r="H294" s="11">
        <v>0</v>
      </c>
      <c r="I294" s="11">
        <v>0</v>
      </c>
      <c r="J294" s="12">
        <v>0</v>
      </c>
      <c r="AA294" s="29"/>
      <c r="AB294" s="29"/>
      <c r="AC294" s="29"/>
      <c r="AD294" s="29"/>
      <c r="AE294" s="29"/>
      <c r="AF294" s="29"/>
    </row>
    <row r="295" spans="1:32" s="179" customFormat="1" ht="20.25" customHeight="1" thickBot="1" x14ac:dyDescent="0.3">
      <c r="A295" s="267"/>
      <c r="B295" s="268"/>
      <c r="C295" s="269"/>
      <c r="D295" s="209" t="s">
        <v>212</v>
      </c>
      <c r="E295" s="193">
        <v>0</v>
      </c>
      <c r="F295" s="13">
        <v>0</v>
      </c>
      <c r="G295" s="13">
        <v>0</v>
      </c>
      <c r="H295" s="13">
        <v>0</v>
      </c>
      <c r="I295" s="13">
        <v>0</v>
      </c>
      <c r="J295" s="14">
        <v>0</v>
      </c>
      <c r="AA295" s="29"/>
      <c r="AB295" s="29"/>
      <c r="AC295" s="29"/>
      <c r="AD295" s="29"/>
      <c r="AE295" s="29"/>
      <c r="AF295" s="29"/>
    </row>
    <row r="296" spans="1:32" s="179" customFormat="1" ht="20.25" customHeight="1" thickBot="1" x14ac:dyDescent="0.3">
      <c r="A296" s="267">
        <v>38</v>
      </c>
      <c r="B296" s="270" t="s">
        <v>45</v>
      </c>
      <c r="C296" s="269" t="s">
        <v>59</v>
      </c>
      <c r="D296" s="211" t="s">
        <v>208</v>
      </c>
      <c r="E296" s="189">
        <v>0</v>
      </c>
      <c r="F296" s="185">
        <v>0</v>
      </c>
      <c r="G296" s="185">
        <v>0</v>
      </c>
      <c r="H296" s="185">
        <v>0</v>
      </c>
      <c r="I296" s="185">
        <v>0</v>
      </c>
      <c r="J296" s="186">
        <v>0</v>
      </c>
      <c r="AA296" s="29"/>
      <c r="AB296" s="29"/>
      <c r="AC296" s="29"/>
      <c r="AD296" s="29"/>
      <c r="AE296" s="29"/>
      <c r="AF296" s="29"/>
    </row>
    <row r="297" spans="1:32" s="179" customFormat="1" ht="20.25" customHeight="1" thickBot="1" x14ac:dyDescent="0.3">
      <c r="A297" s="267"/>
      <c r="B297" s="270"/>
      <c r="C297" s="269"/>
      <c r="D297" s="211" t="s">
        <v>86</v>
      </c>
      <c r="E297" s="190"/>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191">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191">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190"/>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191">
        <v>0</v>
      </c>
      <c r="F301" s="180">
        <v>0</v>
      </c>
      <c r="G301" s="180">
        <v>0</v>
      </c>
      <c r="H301" s="180">
        <v>0</v>
      </c>
      <c r="I301" s="180">
        <v>0</v>
      </c>
      <c r="J301" s="181">
        <v>0</v>
      </c>
      <c r="AA301" s="29"/>
      <c r="AB301" s="29"/>
      <c r="AC301" s="29"/>
      <c r="AD301" s="29"/>
      <c r="AE301" s="29"/>
      <c r="AF301" s="29"/>
    </row>
    <row r="302" spans="1:32" s="179" customFormat="1" ht="20.25" customHeight="1" thickBot="1" x14ac:dyDescent="0.3">
      <c r="A302" s="267"/>
      <c r="B302" s="270"/>
      <c r="C302" s="269"/>
      <c r="D302" s="212" t="s">
        <v>210</v>
      </c>
      <c r="E302" s="190"/>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192">
        <v>0</v>
      </c>
      <c r="F303" s="11">
        <v>0</v>
      </c>
      <c r="G303" s="11">
        <v>0</v>
      </c>
      <c r="H303" s="11">
        <v>0</v>
      </c>
      <c r="I303" s="11">
        <v>0</v>
      </c>
      <c r="J303" s="12">
        <v>0</v>
      </c>
      <c r="AA303" s="29"/>
      <c r="AB303" s="29"/>
      <c r="AC303" s="29"/>
      <c r="AD303" s="29"/>
      <c r="AE303" s="29"/>
      <c r="AF303" s="29"/>
    </row>
    <row r="304" spans="1:32" s="179" customFormat="1" ht="20.25" customHeight="1" thickBot="1" x14ac:dyDescent="0.3">
      <c r="A304" s="267"/>
      <c r="B304" s="270"/>
      <c r="C304" s="269"/>
      <c r="D304" s="209" t="s">
        <v>212</v>
      </c>
      <c r="E304" s="193">
        <v>0</v>
      </c>
      <c r="F304" s="13">
        <v>0</v>
      </c>
      <c r="G304" s="13">
        <v>0</v>
      </c>
      <c r="H304" s="13">
        <v>0</v>
      </c>
      <c r="I304" s="13">
        <v>0</v>
      </c>
      <c r="J304" s="14">
        <v>0</v>
      </c>
      <c r="AA304" s="29"/>
      <c r="AB304" s="29"/>
      <c r="AC304" s="29"/>
      <c r="AD304" s="29"/>
      <c r="AE304" s="29"/>
      <c r="AF304" s="29"/>
    </row>
    <row r="305" spans="1:32" s="179" customFormat="1" ht="20.25" customHeight="1" thickBot="1" x14ac:dyDescent="0.3">
      <c r="A305" s="267">
        <v>39</v>
      </c>
      <c r="B305" s="268" t="s">
        <v>218</v>
      </c>
      <c r="C305" s="269" t="s">
        <v>53</v>
      </c>
      <c r="D305" s="211" t="s">
        <v>208</v>
      </c>
      <c r="E305" s="189">
        <v>0</v>
      </c>
      <c r="F305" s="185">
        <v>0</v>
      </c>
      <c r="G305" s="185">
        <v>0</v>
      </c>
      <c r="H305" s="185">
        <v>0</v>
      </c>
      <c r="I305" s="185">
        <v>0</v>
      </c>
      <c r="J305" s="186">
        <v>0</v>
      </c>
      <c r="AA305" s="29"/>
      <c r="AB305" s="29"/>
      <c r="AC305" s="29"/>
      <c r="AD305" s="29"/>
      <c r="AE305" s="29"/>
      <c r="AF305" s="29"/>
    </row>
    <row r="306" spans="1:32" s="179" customFormat="1" ht="20.25" customHeight="1" thickBot="1" x14ac:dyDescent="0.3">
      <c r="A306" s="267"/>
      <c r="B306" s="268"/>
      <c r="C306" s="269"/>
      <c r="D306" s="211" t="s">
        <v>86</v>
      </c>
      <c r="E306" s="190"/>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191">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191">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190"/>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191">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190"/>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192">
        <v>0</v>
      </c>
      <c r="F312" s="11">
        <v>0</v>
      </c>
      <c r="G312" s="11">
        <v>0</v>
      </c>
      <c r="H312" s="11">
        <v>0</v>
      </c>
      <c r="I312" s="11">
        <v>0</v>
      </c>
      <c r="J312" s="12">
        <v>0</v>
      </c>
      <c r="AA312" s="29"/>
      <c r="AB312" s="29"/>
      <c r="AC312" s="29"/>
      <c r="AD312" s="29"/>
      <c r="AE312" s="29"/>
      <c r="AF312" s="29"/>
    </row>
    <row r="313" spans="1:32" s="179" customFormat="1" ht="20.25" customHeight="1" thickBot="1" x14ac:dyDescent="0.3">
      <c r="A313" s="267"/>
      <c r="B313" s="268"/>
      <c r="C313" s="269"/>
      <c r="D313" s="209" t="s">
        <v>212</v>
      </c>
      <c r="E313" s="193">
        <v>0</v>
      </c>
      <c r="F313" s="13">
        <v>0</v>
      </c>
      <c r="G313" s="13">
        <v>0</v>
      </c>
      <c r="H313" s="13">
        <v>0</v>
      </c>
      <c r="I313" s="13">
        <v>0</v>
      </c>
      <c r="J313" s="14">
        <v>0</v>
      </c>
      <c r="AA313" s="29"/>
      <c r="AB313" s="29"/>
      <c r="AC313" s="29"/>
      <c r="AD313" s="29"/>
      <c r="AE313" s="29"/>
      <c r="AF313" s="29"/>
    </row>
    <row r="314" spans="1:32" s="179" customFormat="1" ht="20.25" customHeight="1" thickBot="1" x14ac:dyDescent="0.3">
      <c r="A314" s="267">
        <v>40</v>
      </c>
      <c r="B314" s="268" t="s">
        <v>46</v>
      </c>
      <c r="C314" s="269" t="s">
        <v>85</v>
      </c>
      <c r="D314" s="211" t="s">
        <v>208</v>
      </c>
      <c r="E314" s="189">
        <v>0</v>
      </c>
      <c r="F314" s="185">
        <v>0</v>
      </c>
      <c r="G314" s="185">
        <v>0</v>
      </c>
      <c r="H314" s="185">
        <v>0</v>
      </c>
      <c r="I314" s="185">
        <v>0</v>
      </c>
      <c r="J314" s="186">
        <v>0</v>
      </c>
      <c r="AA314" s="29"/>
      <c r="AB314" s="29"/>
      <c r="AC314" s="29"/>
      <c r="AD314" s="29"/>
      <c r="AE314" s="29"/>
      <c r="AF314" s="29"/>
    </row>
    <row r="315" spans="1:32" s="179" customFormat="1" ht="20.25" customHeight="1" thickBot="1" x14ac:dyDescent="0.3">
      <c r="A315" s="267"/>
      <c r="B315" s="268"/>
      <c r="C315" s="269"/>
      <c r="D315" s="211" t="s">
        <v>86</v>
      </c>
      <c r="E315" s="190"/>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191">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191">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190"/>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191">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190"/>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192">
        <v>0</v>
      </c>
      <c r="F321" s="11">
        <v>0</v>
      </c>
      <c r="G321" s="11">
        <v>0</v>
      </c>
      <c r="H321" s="11">
        <v>0</v>
      </c>
      <c r="I321" s="11">
        <v>0</v>
      </c>
      <c r="J321" s="12">
        <v>0</v>
      </c>
      <c r="AA321" s="29"/>
      <c r="AB321" s="29"/>
      <c r="AC321" s="29"/>
      <c r="AD321" s="29"/>
      <c r="AE321" s="29"/>
      <c r="AF321" s="29"/>
    </row>
    <row r="322" spans="1:32" s="179" customFormat="1" ht="20.25" customHeight="1" thickBot="1" x14ac:dyDescent="0.3">
      <c r="A322" s="267"/>
      <c r="B322" s="268"/>
      <c r="C322" s="269"/>
      <c r="D322" s="209" t="s">
        <v>212</v>
      </c>
      <c r="E322" s="193">
        <v>0</v>
      </c>
      <c r="F322" s="13">
        <v>0</v>
      </c>
      <c r="G322" s="13">
        <v>0</v>
      </c>
      <c r="H322" s="13">
        <v>0</v>
      </c>
      <c r="I322" s="13">
        <v>0</v>
      </c>
      <c r="J322" s="14">
        <v>0</v>
      </c>
      <c r="AA322" s="29"/>
      <c r="AB322" s="29"/>
      <c r="AC322" s="29"/>
      <c r="AD322" s="29"/>
      <c r="AE322" s="29"/>
      <c r="AF322" s="29"/>
    </row>
    <row r="323" spans="1:32" ht="15.7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15.75" thickBot="1" x14ac:dyDescent="0.3">
      <c r="A324" s="264"/>
      <c r="B324" s="265"/>
      <c r="C324" s="266"/>
      <c r="D324" s="65" t="s">
        <v>86</v>
      </c>
      <c r="E324" s="71"/>
      <c r="F324" s="72">
        <f t="shared" si="0"/>
        <v>0</v>
      </c>
      <c r="G324" s="73"/>
      <c r="H324" s="72">
        <f t="shared" si="0"/>
        <v>0</v>
      </c>
      <c r="I324" s="73"/>
      <c r="J324" s="74"/>
    </row>
    <row r="325" spans="1:32" ht="15.75" thickBot="1" x14ac:dyDescent="0.3">
      <c r="A325" s="264"/>
      <c r="B325" s="265"/>
      <c r="C325" s="266"/>
      <c r="D325" s="64" t="s">
        <v>5</v>
      </c>
      <c r="E325" s="75">
        <f t="shared" ref="E325:I326" si="1">SUM(E31,E40,E49)</f>
        <v>0</v>
      </c>
      <c r="F325" s="73"/>
      <c r="G325" s="76">
        <f t="shared" si="1"/>
        <v>0</v>
      </c>
      <c r="H325" s="73"/>
      <c r="I325" s="76">
        <f t="shared" si="1"/>
        <v>0</v>
      </c>
      <c r="J325" s="74"/>
    </row>
    <row r="326" spans="1:32" ht="15.75" thickBot="1" x14ac:dyDescent="0.3">
      <c r="A326" s="264"/>
      <c r="B326" s="265"/>
      <c r="C326" s="266"/>
      <c r="D326" s="64" t="s">
        <v>209</v>
      </c>
      <c r="E326" s="75">
        <f t="shared" si="1"/>
        <v>0</v>
      </c>
      <c r="F326" s="73"/>
      <c r="G326" s="76">
        <f t="shared" si="1"/>
        <v>0</v>
      </c>
      <c r="H326" s="73"/>
      <c r="I326" s="76">
        <f t="shared" si="1"/>
        <v>2</v>
      </c>
      <c r="J326" s="74"/>
    </row>
    <row r="327" spans="1:32" ht="15.75" thickBot="1" x14ac:dyDescent="0.3">
      <c r="A327" s="264"/>
      <c r="B327" s="265"/>
      <c r="C327" s="266"/>
      <c r="D327" s="64" t="s">
        <v>6</v>
      </c>
      <c r="E327" s="71"/>
      <c r="F327" s="76">
        <f t="shared" ref="F327:J327" si="2">SUM(F33,F42,F51)</f>
        <v>0</v>
      </c>
      <c r="G327" s="73"/>
      <c r="H327" s="76">
        <f t="shared" si="2"/>
        <v>0</v>
      </c>
      <c r="I327" s="73"/>
      <c r="J327" s="77">
        <f t="shared" si="2"/>
        <v>0</v>
      </c>
    </row>
    <row r="328" spans="1:32" ht="15.75"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30.75" customHeight="1" thickBot="1" x14ac:dyDescent="0.3">
      <c r="A329" s="264"/>
      <c r="B329" s="265"/>
      <c r="C329" s="266"/>
      <c r="D329" s="66" t="s">
        <v>210</v>
      </c>
      <c r="E329" s="71"/>
      <c r="F329" s="76">
        <f t="shared" si="3"/>
        <v>0</v>
      </c>
      <c r="G329" s="73"/>
      <c r="H329" s="76">
        <f t="shared" si="3"/>
        <v>1</v>
      </c>
      <c r="I329" s="73"/>
      <c r="J329" s="77">
        <f t="shared" si="3"/>
        <v>4</v>
      </c>
    </row>
    <row r="330" spans="1:32" ht="15.75" thickBot="1" x14ac:dyDescent="0.3">
      <c r="A330" s="264"/>
      <c r="B330" s="265"/>
      <c r="C330" s="266"/>
      <c r="D330" s="66" t="s">
        <v>211</v>
      </c>
      <c r="E330" s="78">
        <f t="shared" ref="E330:J331" si="4">SUM(E36,E45,E54)</f>
        <v>0</v>
      </c>
      <c r="F330" s="79">
        <f t="shared" si="4"/>
        <v>0</v>
      </c>
      <c r="G330" s="79">
        <f t="shared" si="4"/>
        <v>1</v>
      </c>
      <c r="H330" s="79">
        <f t="shared" si="4"/>
        <v>9</v>
      </c>
      <c r="I330" s="79">
        <f t="shared" si="4"/>
        <v>22</v>
      </c>
      <c r="J330" s="80">
        <f t="shared" si="4"/>
        <v>32</v>
      </c>
    </row>
    <row r="331" spans="1:32" ht="15.75" thickBot="1" x14ac:dyDescent="0.3">
      <c r="A331" s="264"/>
      <c r="B331" s="265"/>
      <c r="C331" s="266"/>
      <c r="D331" s="67" t="s">
        <v>212</v>
      </c>
      <c r="E331" s="81">
        <f t="shared" si="4"/>
        <v>0</v>
      </c>
      <c r="F331" s="82">
        <f t="shared" si="4"/>
        <v>0</v>
      </c>
      <c r="G331" s="82">
        <f t="shared" si="4"/>
        <v>0</v>
      </c>
      <c r="H331" s="82">
        <f t="shared" si="4"/>
        <v>1</v>
      </c>
      <c r="I331" s="82">
        <f t="shared" si="4"/>
        <v>0</v>
      </c>
      <c r="J331" s="83">
        <f t="shared" si="4"/>
        <v>4</v>
      </c>
    </row>
    <row r="332" spans="1:32" ht="15.7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15.75" thickBot="1" x14ac:dyDescent="0.3">
      <c r="A333" s="264"/>
      <c r="B333" s="265"/>
      <c r="C333" s="266"/>
      <c r="D333" s="65" t="s">
        <v>86</v>
      </c>
      <c r="E333" s="71"/>
      <c r="F333" s="72">
        <f t="shared" si="5"/>
        <v>0</v>
      </c>
      <c r="G333" s="73"/>
      <c r="H333" s="72">
        <f t="shared" si="5"/>
        <v>0</v>
      </c>
      <c r="I333" s="73"/>
      <c r="J333" s="74"/>
    </row>
    <row r="334" spans="1:32" ht="15.75" thickBot="1" x14ac:dyDescent="0.3">
      <c r="A334" s="264"/>
      <c r="B334" s="265"/>
      <c r="C334" s="266"/>
      <c r="D334" s="64" t="s">
        <v>5</v>
      </c>
      <c r="E334" s="75">
        <f t="shared" ref="E334:I335" si="6">SUM(E40,E49)</f>
        <v>0</v>
      </c>
      <c r="F334" s="73"/>
      <c r="G334" s="76">
        <f t="shared" si="6"/>
        <v>0</v>
      </c>
      <c r="H334" s="73"/>
      <c r="I334" s="76">
        <f t="shared" si="6"/>
        <v>0</v>
      </c>
      <c r="J334" s="74"/>
    </row>
    <row r="335" spans="1:32" ht="15.75" thickBot="1" x14ac:dyDescent="0.3">
      <c r="A335" s="264"/>
      <c r="B335" s="265"/>
      <c r="C335" s="266"/>
      <c r="D335" s="64" t="s">
        <v>209</v>
      </c>
      <c r="E335" s="75">
        <f t="shared" si="6"/>
        <v>0</v>
      </c>
      <c r="F335" s="73"/>
      <c r="G335" s="76">
        <f t="shared" si="6"/>
        <v>0</v>
      </c>
      <c r="H335" s="73"/>
      <c r="I335" s="76">
        <f t="shared" si="6"/>
        <v>2</v>
      </c>
      <c r="J335" s="74"/>
    </row>
    <row r="336" spans="1:32" ht="15.75" thickBot="1" x14ac:dyDescent="0.3">
      <c r="A336" s="264"/>
      <c r="B336" s="265"/>
      <c r="C336" s="266"/>
      <c r="D336" s="64" t="s">
        <v>6</v>
      </c>
      <c r="E336" s="71"/>
      <c r="F336" s="76">
        <f t="shared" ref="F336:J336" si="7">SUM(F42,F51)</f>
        <v>0</v>
      </c>
      <c r="G336" s="73"/>
      <c r="H336" s="76">
        <f t="shared" si="7"/>
        <v>0</v>
      </c>
      <c r="I336" s="73"/>
      <c r="J336" s="77">
        <f t="shared" si="7"/>
        <v>0</v>
      </c>
    </row>
    <row r="337" spans="1:10" ht="15.75"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30.75" customHeight="1" thickBot="1" x14ac:dyDescent="0.3">
      <c r="A338" s="264"/>
      <c r="B338" s="265"/>
      <c r="C338" s="266"/>
      <c r="D338" s="66" t="s">
        <v>210</v>
      </c>
      <c r="E338" s="71"/>
      <c r="F338" s="76">
        <f t="shared" si="8"/>
        <v>0</v>
      </c>
      <c r="G338" s="73"/>
      <c r="H338" s="76">
        <f t="shared" si="8"/>
        <v>1</v>
      </c>
      <c r="I338" s="73"/>
      <c r="J338" s="77">
        <f t="shared" si="8"/>
        <v>4</v>
      </c>
    </row>
    <row r="339" spans="1:10" ht="15.75" thickBot="1" x14ac:dyDescent="0.3">
      <c r="A339" s="264"/>
      <c r="B339" s="265"/>
      <c r="C339" s="266"/>
      <c r="D339" s="66" t="s">
        <v>211</v>
      </c>
      <c r="E339" s="78">
        <f t="shared" ref="E339:J340" si="9">SUM(E45,E54)</f>
        <v>0</v>
      </c>
      <c r="F339" s="79">
        <f t="shared" si="9"/>
        <v>0</v>
      </c>
      <c r="G339" s="79">
        <f t="shared" si="9"/>
        <v>1</v>
      </c>
      <c r="H339" s="79">
        <f t="shared" si="9"/>
        <v>8</v>
      </c>
      <c r="I339" s="79">
        <f t="shared" si="9"/>
        <v>22</v>
      </c>
      <c r="J339" s="80">
        <f t="shared" si="9"/>
        <v>29</v>
      </c>
    </row>
    <row r="340" spans="1:10" ht="15.75" thickBot="1" x14ac:dyDescent="0.3">
      <c r="A340" s="264"/>
      <c r="B340" s="265"/>
      <c r="C340" s="266"/>
      <c r="D340" s="67" t="s">
        <v>212</v>
      </c>
      <c r="E340" s="81">
        <f t="shared" si="9"/>
        <v>0</v>
      </c>
      <c r="F340" s="82">
        <f t="shared" si="9"/>
        <v>0</v>
      </c>
      <c r="G340" s="82">
        <f t="shared" si="9"/>
        <v>0</v>
      </c>
      <c r="H340" s="82">
        <f t="shared" si="9"/>
        <v>1</v>
      </c>
      <c r="I340" s="82">
        <f t="shared" si="9"/>
        <v>0</v>
      </c>
      <c r="J340" s="83">
        <f t="shared" si="9"/>
        <v>4</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74:A82"/>
    <mergeCell ref="B74:B82"/>
    <mergeCell ref="C74:C82"/>
    <mergeCell ref="A101:A109"/>
    <mergeCell ref="B101:B109"/>
    <mergeCell ref="C101:C109"/>
    <mergeCell ref="A110:A118"/>
    <mergeCell ref="B110:B118"/>
    <mergeCell ref="C110:C118"/>
    <mergeCell ref="A83:A91"/>
    <mergeCell ref="B83:B91"/>
    <mergeCell ref="C83:C91"/>
    <mergeCell ref="A92:A100"/>
    <mergeCell ref="C139:C140"/>
    <mergeCell ref="A141:A149"/>
    <mergeCell ref="B141:B149"/>
    <mergeCell ref="C141:C149"/>
    <mergeCell ref="A119:A127"/>
    <mergeCell ref="B92:B100"/>
    <mergeCell ref="C92:C100"/>
    <mergeCell ref="A137:J137"/>
    <mergeCell ref="A139:A140"/>
    <mergeCell ref="B139:B140"/>
    <mergeCell ref="B29:B37"/>
    <mergeCell ref="C29:C37"/>
    <mergeCell ref="A38:A46"/>
    <mergeCell ref="B38:B46"/>
    <mergeCell ref="C38:C46"/>
    <mergeCell ref="A65:A73"/>
    <mergeCell ref="B65:B73"/>
    <mergeCell ref="C65:C73"/>
    <mergeCell ref="A47:A55"/>
    <mergeCell ref="B47:B55"/>
    <mergeCell ref="C47:C55"/>
    <mergeCell ref="A56:A64"/>
    <mergeCell ref="B56:B64"/>
    <mergeCell ref="C56:C64"/>
    <mergeCell ref="A29:A37"/>
    <mergeCell ref="B119:B127"/>
    <mergeCell ref="C119:C127"/>
    <mergeCell ref="A128:A136"/>
    <mergeCell ref="B128:B136"/>
  </mergeCells>
  <dataValidations count="1">
    <dataValidation type="list" allowBlank="1" showInputMessage="1" showErrorMessage="1" sqref="C5" xr:uid="{B5FC2105-3CB6-43B9-A6EF-21A182EB5839}">
      <formula1>$AC$2:$AC$55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850B-2151-4830-B547-66AB88BCA6FC}">
  <sheetPr codeName="Sheet7"/>
  <dimension ref="A1:PZ340"/>
  <sheetViews>
    <sheetView zoomScale="70" zoomScaleNormal="70" workbookViewId="0">
      <selection activeCell="A323" sqref="A323:J34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customWidth="1"/>
    <col min="5" max="10" width="9.140625" style="19"/>
    <col min="11" max="26" width="9.140625" style="3"/>
    <col min="27" max="27" width="10.85546875" style="178" hidden="1" customWidth="1"/>
    <col min="28" max="28" width="6.28515625" style="178" hidden="1" customWidth="1"/>
    <col min="29" max="29" width="46.85546875" style="178" hidden="1" customWidth="1"/>
    <col min="30" max="30" width="11.42578125" style="178" hidden="1" customWidth="1"/>
    <col min="31" max="31" width="11.5703125" style="178" hidden="1" customWidth="1"/>
    <col min="32" max="32" width="28.7109375" style="178"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123" t="s">
        <v>107</v>
      </c>
      <c r="AB1" s="123" t="s">
        <v>108</v>
      </c>
      <c r="AC1" s="123" t="s">
        <v>109</v>
      </c>
      <c r="AD1" s="123" t="s">
        <v>110</v>
      </c>
      <c r="AE1" s="123" t="s">
        <v>0</v>
      </c>
      <c r="AF1" s="123"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5" t="s">
        <v>113</v>
      </c>
      <c r="AD2" s="25">
        <v>13473</v>
      </c>
      <c r="AE2" s="25" t="s">
        <v>114</v>
      </c>
      <c r="AF2" s="25"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5" t="s">
        <v>117</v>
      </c>
      <c r="AD3" s="25">
        <v>13488</v>
      </c>
      <c r="AE3" s="25" t="s">
        <v>118</v>
      </c>
      <c r="AF3" s="25"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Rangwe</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5" t="s">
        <v>121</v>
      </c>
      <c r="AD4" s="25">
        <v>13491</v>
      </c>
      <c r="AE4" s="25" t="s">
        <v>122</v>
      </c>
      <c r="AF4" s="25"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159</v>
      </c>
      <c r="D5" s="188"/>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5" t="s">
        <v>125</v>
      </c>
      <c r="AD5" s="25">
        <v>13527</v>
      </c>
      <c r="AE5" s="25" t="s">
        <v>126</v>
      </c>
      <c r="AF5" s="25"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2">
        <v>2023</v>
      </c>
      <c r="AC6" s="25" t="s">
        <v>129</v>
      </c>
      <c r="AD6" s="25">
        <v>15861</v>
      </c>
      <c r="AE6" s="25" t="s">
        <v>130</v>
      </c>
      <c r="AF6" s="25"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13769</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2">
        <v>2024</v>
      </c>
      <c r="AC7" s="25" t="s">
        <v>133</v>
      </c>
      <c r="AD7" s="25">
        <v>17747</v>
      </c>
      <c r="AE7" s="25" t="s">
        <v>118</v>
      </c>
      <c r="AF7" s="25"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93" t="s">
        <v>13</v>
      </c>
      <c r="B8" s="294" t="s">
        <v>9</v>
      </c>
      <c r="C8" s="294" t="s">
        <v>10</v>
      </c>
      <c r="D8" s="292" t="s">
        <v>11</v>
      </c>
      <c r="E8" s="290" t="s">
        <v>1</v>
      </c>
      <c r="F8" s="290"/>
      <c r="G8" s="291" t="s">
        <v>2</v>
      </c>
      <c r="H8" s="291"/>
      <c r="I8" s="289" t="s">
        <v>100</v>
      </c>
      <c r="J8" s="289"/>
      <c r="AA8" s="21" t="s">
        <v>135</v>
      </c>
      <c r="AB8" s="22">
        <v>2025</v>
      </c>
      <c r="AC8" s="25" t="s">
        <v>136</v>
      </c>
      <c r="AD8" s="25">
        <v>16073</v>
      </c>
      <c r="AE8" s="25" t="s">
        <v>137</v>
      </c>
      <c r="AF8" s="25" t="s">
        <v>138</v>
      </c>
    </row>
    <row r="9" spans="1:441" s="18" customFormat="1" ht="20.25" customHeight="1" thickBot="1" x14ac:dyDescent="0.3">
      <c r="A9" s="293"/>
      <c r="B9" s="294"/>
      <c r="C9" s="294"/>
      <c r="D9" s="292"/>
      <c r="E9" s="118" t="s">
        <v>3</v>
      </c>
      <c r="F9" s="119" t="s">
        <v>4</v>
      </c>
      <c r="G9" s="119" t="s">
        <v>3</v>
      </c>
      <c r="H9" s="119" t="s">
        <v>4</v>
      </c>
      <c r="I9" s="119" t="s">
        <v>3</v>
      </c>
      <c r="J9" s="120" t="s">
        <v>4</v>
      </c>
      <c r="AA9" s="21" t="s">
        <v>139</v>
      </c>
      <c r="AB9" s="22">
        <v>2026</v>
      </c>
      <c r="AC9" s="25" t="s">
        <v>140</v>
      </c>
      <c r="AD9" s="25">
        <v>13604</v>
      </c>
      <c r="AE9" s="25" t="s">
        <v>118</v>
      </c>
      <c r="AF9" s="25"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2</v>
      </c>
      <c r="G11" s="185">
        <v>1</v>
      </c>
      <c r="H11" s="185">
        <v>0</v>
      </c>
      <c r="I11" s="185">
        <v>5</v>
      </c>
      <c r="J11" s="186">
        <v>7</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2</v>
      </c>
      <c r="I12" s="182"/>
      <c r="J12" s="184"/>
      <c r="AA12" s="21" t="s">
        <v>149</v>
      </c>
      <c r="AB12" s="22">
        <v>2029</v>
      </c>
      <c r="AC12" s="25" t="s">
        <v>150</v>
      </c>
      <c r="AD12" s="25">
        <v>15914</v>
      </c>
      <c r="AE12" s="25" t="s">
        <v>151</v>
      </c>
      <c r="AF12" s="25"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5" t="s">
        <v>157</v>
      </c>
      <c r="AD15" s="25">
        <v>15965</v>
      </c>
      <c r="AE15" s="25" t="s">
        <v>130</v>
      </c>
      <c r="AF15" s="25" t="s">
        <v>158</v>
      </c>
    </row>
    <row r="16" spans="1:441" s="179" customFormat="1" ht="20.25" customHeight="1" thickBot="1" x14ac:dyDescent="0.3">
      <c r="A16" s="267"/>
      <c r="B16" s="268"/>
      <c r="C16" s="268"/>
      <c r="D16" s="196" t="s">
        <v>7</v>
      </c>
      <c r="E16" s="191">
        <v>0</v>
      </c>
      <c r="F16" s="180">
        <v>0</v>
      </c>
      <c r="G16" s="180">
        <v>0</v>
      </c>
      <c r="H16" s="180">
        <v>0</v>
      </c>
      <c r="I16" s="180">
        <v>0</v>
      </c>
      <c r="J16" s="18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26"/>
      <c r="AB17" s="26"/>
      <c r="AC17" s="25" t="s">
        <v>160</v>
      </c>
      <c r="AD17" s="25">
        <v>13781</v>
      </c>
      <c r="AE17" s="25" t="s">
        <v>122</v>
      </c>
      <c r="AF17" s="25" t="s">
        <v>161</v>
      </c>
    </row>
    <row r="18" spans="1:32" s="179" customFormat="1" ht="20.25" customHeight="1" thickBot="1" x14ac:dyDescent="0.3">
      <c r="A18" s="267"/>
      <c r="B18" s="268"/>
      <c r="C18" s="268"/>
      <c r="D18" s="197" t="s">
        <v>211</v>
      </c>
      <c r="E18" s="192">
        <v>0</v>
      </c>
      <c r="F18" s="11">
        <v>0</v>
      </c>
      <c r="G18" s="11">
        <v>0</v>
      </c>
      <c r="H18" s="11">
        <v>0</v>
      </c>
      <c r="I18" s="11">
        <v>0</v>
      </c>
      <c r="J18" s="12">
        <v>0</v>
      </c>
      <c r="AA18" s="26"/>
      <c r="AB18" s="26"/>
      <c r="AC18" s="25" t="s">
        <v>162</v>
      </c>
      <c r="AD18" s="25">
        <v>13795</v>
      </c>
      <c r="AE18" s="25" t="s">
        <v>118</v>
      </c>
      <c r="AF18" s="25" t="s">
        <v>144</v>
      </c>
    </row>
    <row r="19" spans="1:32" s="179" customFormat="1" ht="20.25" customHeight="1" thickBot="1" x14ac:dyDescent="0.3">
      <c r="A19" s="267"/>
      <c r="B19" s="268"/>
      <c r="C19" s="268"/>
      <c r="D19" s="198" t="s">
        <v>212</v>
      </c>
      <c r="E19" s="193">
        <v>0</v>
      </c>
      <c r="F19" s="13">
        <v>0</v>
      </c>
      <c r="G19" s="13">
        <v>0</v>
      </c>
      <c r="H19" s="13">
        <v>0</v>
      </c>
      <c r="I19" s="13">
        <v>0</v>
      </c>
      <c r="J19" s="14">
        <v>0</v>
      </c>
      <c r="AA19" s="26"/>
      <c r="AB19" s="26"/>
      <c r="AC19" s="25" t="s">
        <v>163</v>
      </c>
      <c r="AD19" s="25">
        <v>13797</v>
      </c>
      <c r="AE19" s="25" t="s">
        <v>114</v>
      </c>
      <c r="AF19" s="25" t="s">
        <v>164</v>
      </c>
    </row>
    <row r="20" spans="1:32" s="179" customFormat="1" ht="20.25" customHeight="1" thickBot="1" x14ac:dyDescent="0.3">
      <c r="A20" s="283">
        <v>2</v>
      </c>
      <c r="B20" s="268" t="s">
        <v>12</v>
      </c>
      <c r="C20" s="269" t="s">
        <v>64</v>
      </c>
      <c r="D20" s="194" t="s">
        <v>208</v>
      </c>
      <c r="E20" s="189">
        <v>0</v>
      </c>
      <c r="F20" s="189">
        <v>0</v>
      </c>
      <c r="G20" s="189">
        <v>0</v>
      </c>
      <c r="H20" s="189">
        <v>0</v>
      </c>
      <c r="I20" s="189">
        <v>1</v>
      </c>
      <c r="J20" s="189">
        <v>3</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124"/>
      <c r="AB21" s="124"/>
      <c r="AC21" s="25" t="s">
        <v>166</v>
      </c>
      <c r="AD21" s="25">
        <v>16030</v>
      </c>
      <c r="AE21" s="25" t="s">
        <v>151</v>
      </c>
      <c r="AF21" s="25"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5" t="s">
        <v>167</v>
      </c>
      <c r="AD22" s="25">
        <v>13852</v>
      </c>
      <c r="AE22" s="25" t="s">
        <v>114</v>
      </c>
      <c r="AF22" s="25"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5" t="s">
        <v>168</v>
      </c>
      <c r="AD23" s="25">
        <v>13864</v>
      </c>
      <c r="AE23" s="25" t="s">
        <v>122</v>
      </c>
      <c r="AF23" s="25"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5" t="s">
        <v>170</v>
      </c>
      <c r="AD24" s="25">
        <v>13881</v>
      </c>
      <c r="AE24" s="25" t="s">
        <v>122</v>
      </c>
      <c r="AF24" s="25" t="s">
        <v>169</v>
      </c>
    </row>
    <row r="25" spans="1:32" s="179" customFormat="1" ht="20.25" customHeight="1" thickBot="1" x14ac:dyDescent="0.3">
      <c r="A25" s="283"/>
      <c r="B25" s="268"/>
      <c r="C25" s="269"/>
      <c r="D25" s="196" t="s">
        <v>7</v>
      </c>
      <c r="E25" s="191">
        <v>0</v>
      </c>
      <c r="F25" s="180">
        <v>0</v>
      </c>
      <c r="G25" s="180">
        <v>0</v>
      </c>
      <c r="H25" s="180">
        <v>0</v>
      </c>
      <c r="I25" s="180">
        <v>0</v>
      </c>
      <c r="J25" s="181">
        <v>0</v>
      </c>
      <c r="AA25" s="124"/>
      <c r="AB25" s="124"/>
      <c r="AC25" s="25" t="s">
        <v>171</v>
      </c>
      <c r="AD25" s="25">
        <v>13904</v>
      </c>
      <c r="AE25" s="25" t="s">
        <v>114</v>
      </c>
      <c r="AF25" s="25"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5" t="s">
        <v>173</v>
      </c>
      <c r="AD26" s="25">
        <v>13914</v>
      </c>
      <c r="AE26" s="25" t="s">
        <v>114</v>
      </c>
      <c r="AF26" s="25" t="s">
        <v>174</v>
      </c>
    </row>
    <row r="27" spans="1:32" s="179" customFormat="1" ht="20.25" customHeight="1" thickBot="1" x14ac:dyDescent="0.3">
      <c r="A27" s="283"/>
      <c r="B27" s="268"/>
      <c r="C27" s="269"/>
      <c r="D27" s="197" t="s">
        <v>211</v>
      </c>
      <c r="E27" s="192">
        <v>0</v>
      </c>
      <c r="F27" s="11">
        <v>0</v>
      </c>
      <c r="G27" s="11">
        <v>0</v>
      </c>
      <c r="H27" s="11">
        <v>0</v>
      </c>
      <c r="I27" s="11">
        <v>0</v>
      </c>
      <c r="J27" s="12">
        <v>0</v>
      </c>
      <c r="AA27" s="26"/>
      <c r="AB27" s="26"/>
      <c r="AC27" s="25" t="s">
        <v>175</v>
      </c>
      <c r="AD27" s="25">
        <v>13918</v>
      </c>
      <c r="AE27" s="25" t="s">
        <v>126</v>
      </c>
      <c r="AF27" s="25" t="s">
        <v>127</v>
      </c>
    </row>
    <row r="28" spans="1:32" s="179" customFormat="1" ht="20.25" customHeight="1" thickBot="1" x14ac:dyDescent="0.3">
      <c r="A28" s="283"/>
      <c r="B28" s="268"/>
      <c r="C28" s="269"/>
      <c r="D28" s="198" t="s">
        <v>212</v>
      </c>
      <c r="E28" s="193">
        <v>0</v>
      </c>
      <c r="F28" s="193">
        <v>0</v>
      </c>
      <c r="G28" s="193">
        <v>0</v>
      </c>
      <c r="H28" s="193">
        <v>0</v>
      </c>
      <c r="I28" s="193">
        <v>0</v>
      </c>
      <c r="J28" s="193">
        <v>0</v>
      </c>
      <c r="AA28" s="26"/>
      <c r="AB28" s="26"/>
      <c r="AC28" s="25" t="s">
        <v>176</v>
      </c>
      <c r="AD28" s="25">
        <v>13929</v>
      </c>
      <c r="AE28" s="25" t="s">
        <v>114</v>
      </c>
      <c r="AF28" s="25" t="s">
        <v>174</v>
      </c>
    </row>
    <row r="29" spans="1:32" s="179" customFormat="1" ht="20.25" customHeight="1" thickBot="1" x14ac:dyDescent="0.3">
      <c r="A29" s="267">
        <v>3</v>
      </c>
      <c r="B29" s="268" t="s">
        <v>15</v>
      </c>
      <c r="C29" s="269" t="s">
        <v>60</v>
      </c>
      <c r="D29" s="196" t="s">
        <v>208</v>
      </c>
      <c r="E29" s="189">
        <v>0</v>
      </c>
      <c r="F29" s="189">
        <v>0</v>
      </c>
      <c r="G29" s="189">
        <v>0</v>
      </c>
      <c r="H29" s="189">
        <v>0</v>
      </c>
      <c r="I29" s="189">
        <v>0</v>
      </c>
      <c r="J29" s="189">
        <v>0</v>
      </c>
      <c r="AA29" s="26"/>
      <c r="AB29" s="26"/>
      <c r="AC29" s="25" t="s">
        <v>177</v>
      </c>
      <c r="AD29" s="25">
        <v>13977</v>
      </c>
      <c r="AE29" s="25" t="s">
        <v>122</v>
      </c>
      <c r="AF29" s="25" t="s">
        <v>178</v>
      </c>
    </row>
    <row r="30" spans="1:32" s="179" customFormat="1" ht="20.25" customHeight="1" thickBot="1" x14ac:dyDescent="0.3">
      <c r="A30" s="267"/>
      <c r="B30" s="268"/>
      <c r="C30" s="269"/>
      <c r="D30" s="195" t="s">
        <v>86</v>
      </c>
      <c r="E30" s="190"/>
      <c r="F30" s="183">
        <v>0</v>
      </c>
      <c r="G30" s="182"/>
      <c r="H30" s="183">
        <v>0</v>
      </c>
      <c r="I30" s="182"/>
      <c r="J30" s="184"/>
      <c r="AA30" s="26"/>
      <c r="AB30" s="26"/>
      <c r="AC30" s="25" t="s">
        <v>179</v>
      </c>
      <c r="AD30" s="25">
        <v>17726</v>
      </c>
      <c r="AE30" s="25" t="s">
        <v>118</v>
      </c>
      <c r="AF30" s="25" t="s">
        <v>134</v>
      </c>
    </row>
    <row r="31" spans="1:32" s="179" customFormat="1" ht="20.25" customHeight="1" thickBot="1" x14ac:dyDescent="0.3">
      <c r="A31" s="267"/>
      <c r="B31" s="268"/>
      <c r="C31" s="269"/>
      <c r="D31" s="196" t="s">
        <v>5</v>
      </c>
      <c r="E31" s="191">
        <v>0</v>
      </c>
      <c r="F31" s="182"/>
      <c r="G31" s="180">
        <v>0</v>
      </c>
      <c r="H31" s="182"/>
      <c r="I31" s="180">
        <v>0</v>
      </c>
      <c r="J31" s="184"/>
      <c r="AA31" s="26"/>
      <c r="AB31" s="26"/>
      <c r="AC31" s="25" t="s">
        <v>180</v>
      </c>
      <c r="AD31" s="25">
        <v>14012</v>
      </c>
      <c r="AE31" s="25" t="s">
        <v>122</v>
      </c>
      <c r="AF31" s="25" t="s">
        <v>178</v>
      </c>
    </row>
    <row r="32" spans="1:32" s="179" customFormat="1" ht="20.25" customHeight="1" thickBot="1" x14ac:dyDescent="0.3">
      <c r="A32" s="267"/>
      <c r="B32" s="268"/>
      <c r="C32" s="269"/>
      <c r="D32" s="196" t="s">
        <v>209</v>
      </c>
      <c r="E32" s="191">
        <v>0</v>
      </c>
      <c r="F32" s="182"/>
      <c r="G32" s="180">
        <v>0</v>
      </c>
      <c r="H32" s="182"/>
      <c r="I32" s="180">
        <v>0</v>
      </c>
      <c r="J32" s="184"/>
      <c r="AA32" s="26"/>
      <c r="AB32" s="26"/>
      <c r="AC32" s="25" t="s">
        <v>181</v>
      </c>
      <c r="AD32" s="25">
        <v>14033</v>
      </c>
      <c r="AE32" s="25" t="s">
        <v>114</v>
      </c>
      <c r="AF32" s="25" t="s">
        <v>164</v>
      </c>
    </row>
    <row r="33" spans="1:32" s="179" customFormat="1" ht="20.25" customHeight="1" thickBot="1" x14ac:dyDescent="0.3">
      <c r="A33" s="267"/>
      <c r="B33" s="268"/>
      <c r="C33" s="269"/>
      <c r="D33" s="196" t="s">
        <v>6</v>
      </c>
      <c r="E33" s="190"/>
      <c r="F33" s="180">
        <v>0</v>
      </c>
      <c r="G33" s="182"/>
      <c r="H33" s="180">
        <v>0</v>
      </c>
      <c r="I33" s="182"/>
      <c r="J33" s="181">
        <v>0</v>
      </c>
      <c r="AA33" s="26"/>
      <c r="AB33" s="26"/>
      <c r="AC33" s="25" t="s">
        <v>182</v>
      </c>
      <c r="AD33" s="25">
        <v>14035</v>
      </c>
      <c r="AE33" s="25" t="s">
        <v>118</v>
      </c>
      <c r="AF33" s="25" t="s">
        <v>119</v>
      </c>
    </row>
    <row r="34" spans="1:32" s="179" customFormat="1" ht="20.25" customHeight="1" thickBot="1" x14ac:dyDescent="0.3">
      <c r="A34" s="267"/>
      <c r="B34" s="268"/>
      <c r="C34" s="269"/>
      <c r="D34" s="196" t="s">
        <v>7</v>
      </c>
      <c r="E34" s="191">
        <v>0</v>
      </c>
      <c r="F34" s="180">
        <v>0</v>
      </c>
      <c r="G34" s="180">
        <v>0</v>
      </c>
      <c r="H34" s="180">
        <v>0</v>
      </c>
      <c r="I34" s="180">
        <v>0</v>
      </c>
      <c r="J34" s="181">
        <v>0</v>
      </c>
      <c r="AA34" s="26"/>
      <c r="AB34" s="26"/>
      <c r="AC34" s="25" t="s">
        <v>183</v>
      </c>
      <c r="AD34" s="25">
        <v>20364</v>
      </c>
      <c r="AE34" s="25" t="s">
        <v>118</v>
      </c>
      <c r="AF34" s="25" t="s">
        <v>141</v>
      </c>
    </row>
    <row r="35" spans="1:32" s="179" customFormat="1" ht="20.25" customHeight="1" thickBot="1" x14ac:dyDescent="0.3">
      <c r="A35" s="267"/>
      <c r="B35" s="268"/>
      <c r="C35" s="269"/>
      <c r="D35" s="197" t="s">
        <v>210</v>
      </c>
      <c r="E35" s="190"/>
      <c r="F35" s="180">
        <v>0</v>
      </c>
      <c r="G35" s="182"/>
      <c r="H35" s="180">
        <v>0</v>
      </c>
      <c r="I35" s="182"/>
      <c r="J35" s="181">
        <v>0</v>
      </c>
      <c r="AA35" s="26"/>
      <c r="AB35" s="26"/>
      <c r="AC35" s="25" t="s">
        <v>184</v>
      </c>
      <c r="AD35" s="25">
        <v>14052</v>
      </c>
      <c r="AE35" s="25" t="s">
        <v>126</v>
      </c>
      <c r="AF35" s="25" t="s">
        <v>185</v>
      </c>
    </row>
    <row r="36" spans="1:32" s="179" customFormat="1" ht="20.25" customHeight="1" thickBot="1" x14ac:dyDescent="0.3">
      <c r="A36" s="267"/>
      <c r="B36" s="268"/>
      <c r="C36" s="269"/>
      <c r="D36" s="197" t="s">
        <v>211</v>
      </c>
      <c r="E36" s="192">
        <v>0</v>
      </c>
      <c r="F36" s="192">
        <v>0</v>
      </c>
      <c r="G36" s="192">
        <v>0</v>
      </c>
      <c r="H36" s="192">
        <v>0</v>
      </c>
      <c r="I36" s="192">
        <v>0</v>
      </c>
      <c r="J36" s="192">
        <v>0</v>
      </c>
      <c r="AA36" s="26"/>
      <c r="AB36" s="26"/>
      <c r="AC36" s="25" t="s">
        <v>186</v>
      </c>
      <c r="AD36" s="25">
        <v>14072</v>
      </c>
      <c r="AE36" s="25" t="s">
        <v>114</v>
      </c>
      <c r="AF36" s="25" t="s">
        <v>172</v>
      </c>
    </row>
    <row r="37" spans="1:32" s="179" customFormat="1" ht="20.25" customHeight="1" thickBot="1" x14ac:dyDescent="0.3">
      <c r="A37" s="267"/>
      <c r="B37" s="268"/>
      <c r="C37" s="269"/>
      <c r="D37" s="198" t="s">
        <v>212</v>
      </c>
      <c r="E37" s="193">
        <v>0</v>
      </c>
      <c r="F37" s="193">
        <v>0</v>
      </c>
      <c r="G37" s="193">
        <v>0</v>
      </c>
      <c r="H37" s="193">
        <v>0</v>
      </c>
      <c r="I37" s="193">
        <v>0</v>
      </c>
      <c r="J37" s="193">
        <v>0</v>
      </c>
      <c r="AA37" s="26"/>
      <c r="AB37" s="26"/>
      <c r="AC37" s="25" t="s">
        <v>187</v>
      </c>
      <c r="AD37" s="25">
        <v>14078</v>
      </c>
      <c r="AE37" s="25" t="s">
        <v>118</v>
      </c>
      <c r="AF37" s="25" t="s">
        <v>188</v>
      </c>
    </row>
    <row r="38" spans="1:32" s="179" customFormat="1" ht="20.25" customHeight="1" thickBot="1" x14ac:dyDescent="0.3">
      <c r="A38" s="275">
        <v>4</v>
      </c>
      <c r="B38" s="268" t="s">
        <v>16</v>
      </c>
      <c r="C38" s="279" t="s">
        <v>82</v>
      </c>
      <c r="D38" s="196" t="s">
        <v>208</v>
      </c>
      <c r="E38" s="189">
        <v>0</v>
      </c>
      <c r="F38" s="185">
        <v>0</v>
      </c>
      <c r="G38" s="185">
        <v>0</v>
      </c>
      <c r="H38" s="185">
        <v>0</v>
      </c>
      <c r="I38" s="185">
        <v>0</v>
      </c>
      <c r="J38" s="186">
        <v>0</v>
      </c>
      <c r="AA38" s="26"/>
      <c r="AB38" s="26"/>
      <c r="AC38" s="25" t="s">
        <v>189</v>
      </c>
      <c r="AD38" s="25">
        <v>14102</v>
      </c>
      <c r="AE38" s="25" t="s">
        <v>147</v>
      </c>
      <c r="AF38" s="25"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5">
        <v>14103</v>
      </c>
      <c r="AE39" s="25" t="s">
        <v>147</v>
      </c>
      <c r="AF39" s="25"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5" t="s">
        <v>192</v>
      </c>
      <c r="AD40" s="25">
        <v>14104</v>
      </c>
      <c r="AE40" s="25" t="s">
        <v>122</v>
      </c>
      <c r="AF40" s="25"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5" t="s">
        <v>193</v>
      </c>
      <c r="AD41" s="25">
        <v>14106</v>
      </c>
      <c r="AE41" s="25" t="s">
        <v>122</v>
      </c>
      <c r="AF41" s="25"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5" t="s">
        <v>194</v>
      </c>
      <c r="AD42" s="25">
        <v>13739</v>
      </c>
      <c r="AE42" s="25" t="s">
        <v>114</v>
      </c>
      <c r="AF42" s="25" t="s">
        <v>195</v>
      </c>
    </row>
    <row r="43" spans="1:32" s="179" customFormat="1" ht="20.25" customHeight="1" thickBot="1" x14ac:dyDescent="0.3">
      <c r="A43" s="275"/>
      <c r="B43" s="268"/>
      <c r="C43" s="279"/>
      <c r="D43" s="196" t="s">
        <v>7</v>
      </c>
      <c r="E43" s="191">
        <v>0</v>
      </c>
      <c r="F43" s="180">
        <v>0</v>
      </c>
      <c r="G43" s="180">
        <v>0</v>
      </c>
      <c r="H43" s="180">
        <v>0</v>
      </c>
      <c r="I43" s="180">
        <v>0</v>
      </c>
      <c r="J43" s="181">
        <v>0</v>
      </c>
      <c r="AA43" s="26"/>
      <c r="AB43" s="26"/>
      <c r="AC43" s="25" t="s">
        <v>196</v>
      </c>
      <c r="AD43" s="25">
        <v>14110</v>
      </c>
      <c r="AE43" s="25" t="s">
        <v>147</v>
      </c>
      <c r="AF43" s="25" t="s">
        <v>147</v>
      </c>
    </row>
    <row r="44" spans="1:32" s="179" customFormat="1" ht="20.25" customHeight="1" thickBot="1" x14ac:dyDescent="0.3">
      <c r="A44" s="275"/>
      <c r="B44" s="268"/>
      <c r="C44" s="279"/>
      <c r="D44" s="197" t="s">
        <v>210</v>
      </c>
      <c r="E44" s="190"/>
      <c r="F44" s="180"/>
      <c r="G44" s="182"/>
      <c r="H44" s="180"/>
      <c r="I44" s="182"/>
      <c r="J44" s="181"/>
      <c r="AA44" s="26"/>
      <c r="AB44" s="26"/>
      <c r="AC44" s="25" t="s">
        <v>197</v>
      </c>
      <c r="AD44" s="25">
        <v>16141</v>
      </c>
      <c r="AE44" s="25" t="s">
        <v>151</v>
      </c>
      <c r="AF44" s="25" t="s">
        <v>198</v>
      </c>
    </row>
    <row r="45" spans="1:32" s="179" customFormat="1" ht="20.25" customHeight="1" thickBot="1" x14ac:dyDescent="0.3">
      <c r="A45" s="275"/>
      <c r="B45" s="268"/>
      <c r="C45" s="279"/>
      <c r="D45" s="197" t="s">
        <v>211</v>
      </c>
      <c r="E45" s="192">
        <v>0</v>
      </c>
      <c r="F45" s="11">
        <v>0</v>
      </c>
      <c r="G45" s="11">
        <v>0</v>
      </c>
      <c r="H45" s="11">
        <v>4</v>
      </c>
      <c r="I45" s="11">
        <v>9</v>
      </c>
      <c r="J45" s="12">
        <v>11</v>
      </c>
      <c r="AA45" s="26"/>
      <c r="AB45" s="26"/>
      <c r="AC45" s="25" t="s">
        <v>199</v>
      </c>
      <c r="AD45" s="25">
        <v>14059</v>
      </c>
      <c r="AE45" s="25" t="s">
        <v>118</v>
      </c>
      <c r="AF45" s="25" t="s">
        <v>200</v>
      </c>
    </row>
    <row r="46" spans="1:32" s="179" customFormat="1" ht="20.25" customHeight="1" thickBot="1" x14ac:dyDescent="0.3">
      <c r="A46" s="275"/>
      <c r="B46" s="268"/>
      <c r="C46" s="279"/>
      <c r="D46" s="198" t="s">
        <v>212</v>
      </c>
      <c r="E46" s="193">
        <v>0</v>
      </c>
      <c r="F46" s="193">
        <v>0</v>
      </c>
      <c r="G46" s="193">
        <v>0</v>
      </c>
      <c r="H46" s="193">
        <v>0</v>
      </c>
      <c r="I46" s="193">
        <v>0</v>
      </c>
      <c r="J46" s="193">
        <v>0</v>
      </c>
      <c r="AA46" s="26"/>
      <c r="AB46" s="26"/>
      <c r="AC46" s="25" t="s">
        <v>201</v>
      </c>
      <c r="AD46" s="25">
        <v>14120</v>
      </c>
      <c r="AE46" s="25" t="s">
        <v>122</v>
      </c>
      <c r="AF46" s="25" t="s">
        <v>178</v>
      </c>
    </row>
    <row r="47" spans="1:32" s="179" customFormat="1" ht="20.25" customHeight="1" thickBot="1" x14ac:dyDescent="0.3">
      <c r="A47" s="267">
        <v>5</v>
      </c>
      <c r="B47" s="268" t="s">
        <v>17</v>
      </c>
      <c r="C47" s="279" t="s">
        <v>81</v>
      </c>
      <c r="D47" s="196" t="s">
        <v>208</v>
      </c>
      <c r="E47" s="189">
        <v>0</v>
      </c>
      <c r="F47" s="189">
        <v>0</v>
      </c>
      <c r="G47" s="189">
        <v>0</v>
      </c>
      <c r="H47" s="189">
        <v>0</v>
      </c>
      <c r="I47" s="189">
        <v>0</v>
      </c>
      <c r="J47" s="189">
        <v>0</v>
      </c>
      <c r="AA47" s="26"/>
      <c r="AB47" s="26"/>
      <c r="AC47" s="25" t="s">
        <v>202</v>
      </c>
      <c r="AD47" s="25">
        <v>14121</v>
      </c>
      <c r="AE47" s="25" t="s">
        <v>147</v>
      </c>
      <c r="AF47" s="25" t="s">
        <v>203</v>
      </c>
    </row>
    <row r="48" spans="1:32" s="179" customFormat="1" ht="20.25" customHeight="1" thickBot="1" x14ac:dyDescent="0.3">
      <c r="A48" s="267"/>
      <c r="B48" s="268"/>
      <c r="C48" s="279"/>
      <c r="D48" s="195" t="s">
        <v>86</v>
      </c>
      <c r="E48" s="190"/>
      <c r="F48" s="183">
        <v>0</v>
      </c>
      <c r="G48" s="182"/>
      <c r="H48" s="183">
        <v>0</v>
      </c>
      <c r="I48" s="182"/>
      <c r="J48" s="184"/>
      <c r="AA48" s="26"/>
      <c r="AB48" s="26"/>
      <c r="AC48" s="25" t="s">
        <v>204</v>
      </c>
      <c r="AD48" s="25">
        <v>20836</v>
      </c>
      <c r="AE48" s="25" t="s">
        <v>122</v>
      </c>
      <c r="AF48" s="25"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5" t="s">
        <v>205</v>
      </c>
      <c r="AD49" s="25">
        <v>14123</v>
      </c>
      <c r="AE49" s="25" t="s">
        <v>114</v>
      </c>
      <c r="AF49" s="25"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5">
        <v>14124</v>
      </c>
      <c r="AE50" s="25" t="s">
        <v>118</v>
      </c>
      <c r="AF50" s="25"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5" t="s">
        <v>219</v>
      </c>
      <c r="AD51" s="25">
        <v>16145</v>
      </c>
      <c r="AE51" s="25" t="s">
        <v>151</v>
      </c>
      <c r="AF51" s="25" t="s">
        <v>220</v>
      </c>
    </row>
    <row r="52" spans="1:32" s="179" customFormat="1" ht="20.25" customHeight="1" thickBot="1" x14ac:dyDescent="0.3">
      <c r="A52" s="267"/>
      <c r="B52" s="268"/>
      <c r="C52" s="279"/>
      <c r="D52" s="196" t="s">
        <v>7</v>
      </c>
      <c r="E52" s="191">
        <v>0</v>
      </c>
      <c r="F52" s="180">
        <v>0</v>
      </c>
      <c r="G52" s="180">
        <v>0</v>
      </c>
      <c r="H52" s="180">
        <v>0</v>
      </c>
      <c r="I52" s="180">
        <v>0</v>
      </c>
      <c r="J52" s="181">
        <v>0</v>
      </c>
      <c r="AA52" s="26"/>
      <c r="AB52" s="26"/>
      <c r="AC52" s="25" t="s">
        <v>221</v>
      </c>
      <c r="AD52" s="25">
        <v>14128</v>
      </c>
      <c r="AE52" s="25" t="s">
        <v>122</v>
      </c>
      <c r="AF52" s="25"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5" t="s">
        <v>222</v>
      </c>
      <c r="AD53" s="25">
        <v>14139</v>
      </c>
      <c r="AE53" s="25" t="s">
        <v>126</v>
      </c>
      <c r="AF53" s="25" t="s">
        <v>223</v>
      </c>
    </row>
    <row r="54" spans="1:32" s="179" customFormat="1" ht="20.25" customHeight="1" thickBot="1" x14ac:dyDescent="0.3">
      <c r="A54" s="267"/>
      <c r="B54" s="268"/>
      <c r="C54" s="279"/>
      <c r="D54" s="197" t="s">
        <v>211</v>
      </c>
      <c r="E54" s="192">
        <v>0</v>
      </c>
      <c r="F54" s="11">
        <v>0</v>
      </c>
      <c r="G54" s="11">
        <v>0</v>
      </c>
      <c r="H54" s="11">
        <v>0</v>
      </c>
      <c r="I54" s="11">
        <v>0</v>
      </c>
      <c r="J54" s="181">
        <v>0</v>
      </c>
      <c r="AA54" s="26"/>
      <c r="AB54" s="26"/>
      <c r="AC54" s="25" t="s">
        <v>224</v>
      </c>
      <c r="AD54" s="25">
        <v>14157</v>
      </c>
      <c r="AE54" s="25" t="s">
        <v>147</v>
      </c>
      <c r="AF54" s="25" t="s">
        <v>225</v>
      </c>
    </row>
    <row r="55" spans="1:32" s="179" customFormat="1" ht="20.25" customHeight="1" thickBot="1" x14ac:dyDescent="0.3">
      <c r="A55" s="267"/>
      <c r="B55" s="268"/>
      <c r="C55" s="279"/>
      <c r="D55" s="198" t="s">
        <v>212</v>
      </c>
      <c r="E55" s="193">
        <v>0</v>
      </c>
      <c r="F55" s="13">
        <v>0</v>
      </c>
      <c r="G55" s="13">
        <v>0</v>
      </c>
      <c r="H55" s="13">
        <v>0</v>
      </c>
      <c r="I55" s="13">
        <v>0</v>
      </c>
      <c r="J55" s="181">
        <v>0</v>
      </c>
      <c r="AA55" s="26"/>
      <c r="AB55" s="26"/>
      <c r="AC55" s="25" t="s">
        <v>226</v>
      </c>
      <c r="AD55" s="25">
        <v>17183</v>
      </c>
      <c r="AE55" s="25" t="s">
        <v>114</v>
      </c>
      <c r="AF55" s="25" t="s">
        <v>172</v>
      </c>
    </row>
    <row r="56" spans="1:32" s="179" customFormat="1" ht="20.25" customHeight="1" thickBot="1" x14ac:dyDescent="0.3">
      <c r="A56" s="267">
        <v>7</v>
      </c>
      <c r="B56" s="268" t="s">
        <v>213</v>
      </c>
      <c r="C56" s="279" t="s">
        <v>65</v>
      </c>
      <c r="D56" s="196" t="s">
        <v>208</v>
      </c>
      <c r="E56" s="189"/>
      <c r="F56" s="185"/>
      <c r="G56" s="185"/>
      <c r="H56" s="185"/>
      <c r="I56" s="185"/>
      <c r="J56" s="186"/>
      <c r="AA56" s="26"/>
      <c r="AB56" s="26"/>
      <c r="AC56" s="1" t="s">
        <v>227</v>
      </c>
      <c r="AD56" s="25">
        <v>14166</v>
      </c>
      <c r="AE56" s="25" t="s">
        <v>147</v>
      </c>
      <c r="AF56" s="25" t="s">
        <v>228</v>
      </c>
    </row>
    <row r="57" spans="1:32" s="179" customFormat="1" ht="20.25" customHeight="1" thickBot="1" x14ac:dyDescent="0.3">
      <c r="A57" s="267"/>
      <c r="B57" s="268"/>
      <c r="C57" s="279"/>
      <c r="D57" s="195" t="s">
        <v>86</v>
      </c>
      <c r="E57" s="190"/>
      <c r="F57" s="183"/>
      <c r="G57" s="182"/>
      <c r="H57" s="183"/>
      <c r="I57" s="182"/>
      <c r="J57" s="184"/>
      <c r="AA57" s="26"/>
      <c r="AB57" s="26"/>
      <c r="AC57" s="25" t="s">
        <v>229</v>
      </c>
      <c r="AD57" s="25">
        <v>20692</v>
      </c>
      <c r="AE57" s="25" t="s">
        <v>230</v>
      </c>
      <c r="AF57" s="25" t="s">
        <v>231</v>
      </c>
    </row>
    <row r="58" spans="1:32" s="179" customFormat="1" ht="20.25" customHeight="1" thickBot="1" x14ac:dyDescent="0.3">
      <c r="A58" s="267"/>
      <c r="B58" s="268"/>
      <c r="C58" s="279"/>
      <c r="D58" s="196" t="s">
        <v>5</v>
      </c>
      <c r="E58" s="191"/>
      <c r="F58" s="182"/>
      <c r="G58" s="180"/>
      <c r="H58" s="182"/>
      <c r="I58" s="180"/>
      <c r="J58" s="184"/>
      <c r="AA58" s="26"/>
      <c r="AB58" s="26"/>
      <c r="AC58" s="25" t="s">
        <v>232</v>
      </c>
      <c r="AD58" s="25">
        <v>14174</v>
      </c>
      <c r="AE58" s="25" t="s">
        <v>118</v>
      </c>
      <c r="AF58" s="25" t="s">
        <v>188</v>
      </c>
    </row>
    <row r="59" spans="1:32" s="179" customFormat="1" ht="20.25" customHeight="1" thickBot="1" x14ac:dyDescent="0.3">
      <c r="A59" s="267"/>
      <c r="B59" s="268"/>
      <c r="C59" s="279"/>
      <c r="D59" s="196" t="s">
        <v>209</v>
      </c>
      <c r="E59" s="191"/>
      <c r="F59" s="182"/>
      <c r="G59" s="180"/>
      <c r="H59" s="182"/>
      <c r="I59" s="180"/>
      <c r="J59" s="184"/>
      <c r="AA59" s="26"/>
      <c r="AB59" s="26"/>
      <c r="AC59" s="178"/>
      <c r="AD59" s="178"/>
      <c r="AE59" s="178"/>
      <c r="AF59" s="178"/>
    </row>
    <row r="60" spans="1:32" s="179" customFormat="1" ht="20.25" customHeight="1" thickBot="1" x14ac:dyDescent="0.3">
      <c r="A60" s="267"/>
      <c r="B60" s="268"/>
      <c r="C60" s="279"/>
      <c r="D60" s="196" t="s">
        <v>6</v>
      </c>
      <c r="E60" s="190"/>
      <c r="F60" s="180"/>
      <c r="G60" s="182"/>
      <c r="H60" s="180"/>
      <c r="I60" s="182"/>
      <c r="J60" s="181"/>
      <c r="AA60" s="26"/>
      <c r="AB60" s="26"/>
      <c r="AC60" s="178"/>
      <c r="AD60" s="178"/>
      <c r="AE60" s="178"/>
      <c r="AF60" s="178"/>
    </row>
    <row r="61" spans="1:32" s="179" customFormat="1" ht="20.25" customHeight="1" thickBot="1" x14ac:dyDescent="0.3">
      <c r="A61" s="267"/>
      <c r="B61" s="268"/>
      <c r="C61" s="279"/>
      <c r="D61" s="196" t="s">
        <v>7</v>
      </c>
      <c r="E61" s="191"/>
      <c r="F61" s="180"/>
      <c r="G61" s="180"/>
      <c r="H61" s="180"/>
      <c r="I61" s="180"/>
      <c r="J61" s="181"/>
      <c r="AA61" s="26"/>
      <c r="AB61" s="26"/>
      <c r="AC61" s="178"/>
      <c r="AD61" s="178"/>
      <c r="AE61" s="178"/>
      <c r="AF61" s="178"/>
    </row>
    <row r="62" spans="1:32" s="179" customFormat="1" ht="20.25" customHeight="1" thickBot="1" x14ac:dyDescent="0.3">
      <c r="A62" s="267"/>
      <c r="B62" s="268"/>
      <c r="C62" s="279"/>
      <c r="D62" s="197" t="s">
        <v>210</v>
      </c>
      <c r="E62" s="190"/>
      <c r="F62" s="180"/>
      <c r="G62" s="182"/>
      <c r="H62" s="180"/>
      <c r="I62" s="182"/>
      <c r="J62" s="181"/>
      <c r="AA62" s="178"/>
      <c r="AB62" s="178"/>
      <c r="AC62" s="178"/>
      <c r="AD62" s="178"/>
      <c r="AE62" s="178"/>
      <c r="AF62" s="178"/>
    </row>
    <row r="63" spans="1:32" s="179" customFormat="1" ht="20.25" customHeight="1" thickBot="1" x14ac:dyDescent="0.3">
      <c r="A63" s="267"/>
      <c r="B63" s="268"/>
      <c r="C63" s="279"/>
      <c r="D63" s="197" t="s">
        <v>211</v>
      </c>
      <c r="E63" s="192"/>
      <c r="F63" s="11"/>
      <c r="G63" s="11"/>
      <c r="H63" s="11"/>
      <c r="I63" s="11"/>
      <c r="J63" s="12"/>
      <c r="AA63" s="178"/>
      <c r="AB63" s="178"/>
      <c r="AC63" s="178"/>
      <c r="AD63" s="178"/>
      <c r="AE63" s="178"/>
      <c r="AF63" s="178"/>
    </row>
    <row r="64" spans="1:32" s="179" customFormat="1" ht="20.25" customHeight="1" thickBot="1" x14ac:dyDescent="0.3">
      <c r="A64" s="267"/>
      <c r="B64" s="268"/>
      <c r="C64" s="279"/>
      <c r="D64" s="198" t="s">
        <v>212</v>
      </c>
      <c r="E64" s="193"/>
      <c r="F64" s="13"/>
      <c r="G64" s="13"/>
      <c r="H64" s="13"/>
      <c r="I64" s="13"/>
      <c r="J64" s="14"/>
      <c r="AA64" s="178"/>
      <c r="AB64" s="178"/>
      <c r="AC64" s="178"/>
      <c r="AD64" s="178"/>
      <c r="AE64" s="178"/>
      <c r="AF64" s="178"/>
    </row>
    <row r="65" spans="1:32" s="179" customFormat="1" ht="20.25" customHeight="1" thickBot="1" x14ac:dyDescent="0.3">
      <c r="A65" s="267">
        <v>8</v>
      </c>
      <c r="B65" s="279" t="s">
        <v>19</v>
      </c>
      <c r="C65" s="269" t="s">
        <v>98</v>
      </c>
      <c r="D65" s="196" t="s">
        <v>208</v>
      </c>
      <c r="E65" s="189"/>
      <c r="F65" s="185"/>
      <c r="G65" s="185"/>
      <c r="H65" s="185"/>
      <c r="I65" s="185"/>
      <c r="J65" s="186"/>
      <c r="AA65" s="178"/>
      <c r="AB65" s="178"/>
      <c r="AC65" s="178"/>
      <c r="AD65" s="178"/>
      <c r="AE65" s="178"/>
      <c r="AF65" s="178"/>
    </row>
    <row r="66" spans="1:32" s="179" customFormat="1" ht="20.25" customHeight="1" thickBot="1" x14ac:dyDescent="0.3">
      <c r="A66" s="267"/>
      <c r="B66" s="279"/>
      <c r="C66" s="269"/>
      <c r="D66" s="195" t="s">
        <v>86</v>
      </c>
      <c r="E66" s="190"/>
      <c r="F66" s="183"/>
      <c r="G66" s="182"/>
      <c r="H66" s="183"/>
      <c r="I66" s="182"/>
      <c r="J66" s="184"/>
      <c r="AA66" s="178"/>
      <c r="AB66" s="178"/>
      <c r="AC66" s="178"/>
      <c r="AD66" s="178"/>
      <c r="AE66" s="178"/>
      <c r="AF66" s="178"/>
    </row>
    <row r="67" spans="1:32" s="179" customFormat="1" ht="20.25" customHeight="1" thickBot="1" x14ac:dyDescent="0.3">
      <c r="A67" s="267"/>
      <c r="B67" s="279"/>
      <c r="C67" s="269"/>
      <c r="D67" s="196" t="s">
        <v>5</v>
      </c>
      <c r="E67" s="191"/>
      <c r="F67" s="182"/>
      <c r="G67" s="180"/>
      <c r="H67" s="182"/>
      <c r="I67" s="180"/>
      <c r="J67" s="184"/>
      <c r="AA67" s="178"/>
      <c r="AB67" s="178"/>
      <c r="AC67" s="178"/>
      <c r="AD67" s="178"/>
      <c r="AE67" s="178"/>
      <c r="AF67" s="178"/>
    </row>
    <row r="68" spans="1:32" s="179" customFormat="1" ht="20.25" customHeight="1" thickBot="1" x14ac:dyDescent="0.3">
      <c r="A68" s="267"/>
      <c r="B68" s="279"/>
      <c r="C68" s="269"/>
      <c r="D68" s="196" t="s">
        <v>209</v>
      </c>
      <c r="E68" s="191"/>
      <c r="F68" s="182"/>
      <c r="G68" s="180"/>
      <c r="H68" s="182"/>
      <c r="I68" s="180"/>
      <c r="J68" s="184"/>
      <c r="AA68" s="178"/>
      <c r="AB68" s="178"/>
      <c r="AC68" s="178"/>
      <c r="AD68" s="178"/>
      <c r="AE68" s="178"/>
      <c r="AF68" s="178"/>
    </row>
    <row r="69" spans="1:32" s="179" customFormat="1" ht="20.25" customHeight="1" thickBot="1" x14ac:dyDescent="0.3">
      <c r="A69" s="267"/>
      <c r="B69" s="279"/>
      <c r="C69" s="269"/>
      <c r="D69" s="196" t="s">
        <v>6</v>
      </c>
      <c r="E69" s="190"/>
      <c r="F69" s="180"/>
      <c r="G69" s="182"/>
      <c r="H69" s="180"/>
      <c r="I69" s="182"/>
      <c r="J69" s="181"/>
      <c r="AA69" s="178"/>
      <c r="AB69" s="178"/>
      <c r="AC69" s="178"/>
      <c r="AD69" s="178"/>
      <c r="AE69" s="178"/>
      <c r="AF69" s="178"/>
    </row>
    <row r="70" spans="1:32" s="179" customFormat="1" ht="20.25" customHeight="1" thickBot="1" x14ac:dyDescent="0.3">
      <c r="A70" s="267"/>
      <c r="B70" s="279"/>
      <c r="C70" s="269"/>
      <c r="D70" s="196" t="s">
        <v>7</v>
      </c>
      <c r="E70" s="191"/>
      <c r="F70" s="180"/>
      <c r="G70" s="180"/>
      <c r="H70" s="180"/>
      <c r="I70" s="180"/>
      <c r="J70" s="181"/>
      <c r="AA70" s="178"/>
      <c r="AB70" s="178"/>
      <c r="AC70" s="178"/>
      <c r="AD70" s="178"/>
      <c r="AE70" s="178"/>
      <c r="AF70" s="178"/>
    </row>
    <row r="71" spans="1:32" s="179" customFormat="1" ht="20.25" customHeight="1" thickBot="1" x14ac:dyDescent="0.3">
      <c r="A71" s="267"/>
      <c r="B71" s="279"/>
      <c r="C71" s="269"/>
      <c r="D71" s="197" t="s">
        <v>210</v>
      </c>
      <c r="E71" s="190"/>
      <c r="F71" s="180"/>
      <c r="G71" s="182"/>
      <c r="H71" s="180"/>
      <c r="I71" s="182"/>
      <c r="J71" s="181"/>
      <c r="AA71" s="178"/>
      <c r="AB71" s="178"/>
      <c r="AC71" s="178"/>
      <c r="AD71" s="178"/>
      <c r="AE71" s="178"/>
      <c r="AF71" s="178"/>
    </row>
    <row r="72" spans="1:32" s="179" customFormat="1" ht="20.25" customHeight="1" thickBot="1" x14ac:dyDescent="0.3">
      <c r="A72" s="267"/>
      <c r="B72" s="279"/>
      <c r="C72" s="269"/>
      <c r="D72" s="197" t="s">
        <v>211</v>
      </c>
      <c r="E72" s="192"/>
      <c r="F72" s="11"/>
      <c r="G72" s="11"/>
      <c r="H72" s="11"/>
      <c r="I72" s="11"/>
      <c r="J72" s="12"/>
      <c r="AA72" s="178"/>
      <c r="AB72" s="178"/>
      <c r="AC72" s="178"/>
      <c r="AD72" s="178"/>
      <c r="AE72" s="178"/>
      <c r="AF72" s="178"/>
    </row>
    <row r="73" spans="1:32" s="179" customFormat="1" ht="20.25" customHeight="1" thickBot="1" x14ac:dyDescent="0.3">
      <c r="A73" s="267"/>
      <c r="B73" s="279"/>
      <c r="C73" s="269"/>
      <c r="D73" s="198" t="s">
        <v>212</v>
      </c>
      <c r="E73" s="193"/>
      <c r="F73" s="13"/>
      <c r="G73" s="13"/>
      <c r="H73" s="13"/>
      <c r="I73" s="13"/>
      <c r="J73" s="14"/>
      <c r="AA73" s="178"/>
      <c r="AB73" s="178"/>
      <c r="AC73" s="178"/>
      <c r="AD73" s="178"/>
      <c r="AE73" s="178"/>
      <c r="AF73" s="178"/>
    </row>
    <row r="74" spans="1:32" s="179" customFormat="1" ht="20.25" customHeight="1" thickBot="1" x14ac:dyDescent="0.3">
      <c r="A74" s="267">
        <v>9</v>
      </c>
      <c r="B74" s="268" t="s">
        <v>21</v>
      </c>
      <c r="C74" s="279" t="s">
        <v>22</v>
      </c>
      <c r="D74" s="196" t="s">
        <v>208</v>
      </c>
      <c r="E74" s="189"/>
      <c r="F74" s="185"/>
      <c r="G74" s="185"/>
      <c r="H74" s="185"/>
      <c r="I74" s="185"/>
      <c r="J74" s="186"/>
      <c r="AA74" s="178"/>
      <c r="AB74" s="178"/>
      <c r="AC74" s="178"/>
      <c r="AD74" s="178"/>
      <c r="AE74" s="178"/>
      <c r="AF74" s="178"/>
    </row>
    <row r="75" spans="1:32" s="179" customFormat="1" ht="20.25" customHeight="1" thickBot="1" x14ac:dyDescent="0.3">
      <c r="A75" s="267"/>
      <c r="B75" s="268"/>
      <c r="C75" s="279"/>
      <c r="D75" s="195" t="s">
        <v>86</v>
      </c>
      <c r="E75" s="190"/>
      <c r="F75" s="183"/>
      <c r="G75" s="182"/>
      <c r="H75" s="183"/>
      <c r="I75" s="182"/>
      <c r="J75" s="184"/>
      <c r="AA75" s="178"/>
      <c r="AB75" s="178"/>
      <c r="AC75" s="178"/>
      <c r="AD75" s="178"/>
      <c r="AE75" s="178"/>
      <c r="AF75" s="178"/>
    </row>
    <row r="76" spans="1:32" s="179" customFormat="1" ht="20.25" customHeight="1" thickBot="1" x14ac:dyDescent="0.3">
      <c r="A76" s="267"/>
      <c r="B76" s="268"/>
      <c r="C76" s="279"/>
      <c r="D76" s="196" t="s">
        <v>5</v>
      </c>
      <c r="E76" s="191"/>
      <c r="F76" s="182"/>
      <c r="G76" s="180"/>
      <c r="H76" s="182"/>
      <c r="I76" s="180"/>
      <c r="J76" s="184"/>
      <c r="AA76" s="178"/>
      <c r="AB76" s="178"/>
      <c r="AC76" s="178"/>
      <c r="AD76" s="178"/>
      <c r="AE76" s="178"/>
      <c r="AF76" s="178"/>
    </row>
    <row r="77" spans="1:32" s="179" customFormat="1" ht="20.25" customHeight="1" thickBot="1" x14ac:dyDescent="0.3">
      <c r="A77" s="267"/>
      <c r="B77" s="268"/>
      <c r="C77" s="279"/>
      <c r="D77" s="196" t="s">
        <v>209</v>
      </c>
      <c r="E77" s="191"/>
      <c r="F77" s="182"/>
      <c r="G77" s="180"/>
      <c r="H77" s="182"/>
      <c r="I77" s="180"/>
      <c r="J77" s="184"/>
      <c r="AA77" s="178"/>
      <c r="AB77" s="178"/>
      <c r="AC77" s="178"/>
      <c r="AD77" s="178"/>
      <c r="AE77" s="178"/>
      <c r="AF77" s="178"/>
    </row>
    <row r="78" spans="1:32" s="179" customFormat="1" ht="20.25" customHeight="1" thickBot="1" x14ac:dyDescent="0.3">
      <c r="A78" s="267"/>
      <c r="B78" s="268"/>
      <c r="C78" s="279"/>
      <c r="D78" s="196" t="s">
        <v>6</v>
      </c>
      <c r="E78" s="190"/>
      <c r="F78" s="180"/>
      <c r="G78" s="182"/>
      <c r="H78" s="180"/>
      <c r="I78" s="182"/>
      <c r="J78" s="181"/>
      <c r="AA78" s="178"/>
      <c r="AB78" s="178"/>
      <c r="AC78" s="178"/>
      <c r="AD78" s="178"/>
      <c r="AE78" s="178"/>
      <c r="AF78" s="178"/>
    </row>
    <row r="79" spans="1:32" s="179" customFormat="1" ht="20.25" customHeight="1" thickBot="1" x14ac:dyDescent="0.3">
      <c r="A79" s="267"/>
      <c r="B79" s="268"/>
      <c r="C79" s="279"/>
      <c r="D79" s="196" t="s">
        <v>7</v>
      </c>
      <c r="E79" s="191"/>
      <c r="F79" s="180"/>
      <c r="G79" s="180"/>
      <c r="H79" s="180"/>
      <c r="I79" s="180"/>
      <c r="J79" s="181"/>
      <c r="AA79" s="178"/>
      <c r="AB79" s="178"/>
      <c r="AC79" s="178"/>
      <c r="AD79" s="178"/>
      <c r="AE79" s="178"/>
      <c r="AF79" s="178"/>
    </row>
    <row r="80" spans="1:32" s="179" customFormat="1" ht="20.25" customHeight="1" thickBot="1" x14ac:dyDescent="0.3">
      <c r="A80" s="267"/>
      <c r="B80" s="268"/>
      <c r="C80" s="279"/>
      <c r="D80" s="197" t="s">
        <v>210</v>
      </c>
      <c r="E80" s="190"/>
      <c r="F80" s="180"/>
      <c r="G80" s="182"/>
      <c r="H80" s="180"/>
      <c r="I80" s="182"/>
      <c r="J80" s="181"/>
      <c r="AA80" s="178"/>
      <c r="AB80" s="178"/>
      <c r="AC80" s="178"/>
      <c r="AD80" s="178"/>
      <c r="AE80" s="178"/>
      <c r="AF80" s="178"/>
    </row>
    <row r="81" spans="1:32" s="179" customFormat="1" ht="20.25" customHeight="1" thickBot="1" x14ac:dyDescent="0.3">
      <c r="A81" s="267"/>
      <c r="B81" s="268"/>
      <c r="C81" s="279"/>
      <c r="D81" s="197" t="s">
        <v>211</v>
      </c>
      <c r="E81" s="192"/>
      <c r="F81" s="11"/>
      <c r="G81" s="11"/>
      <c r="H81" s="11"/>
      <c r="I81" s="11"/>
      <c r="J81" s="12"/>
      <c r="AA81" s="178"/>
      <c r="AB81" s="178"/>
      <c r="AC81" s="178"/>
      <c r="AD81" s="178"/>
      <c r="AE81" s="178"/>
      <c r="AF81" s="178"/>
    </row>
    <row r="82" spans="1:32" s="179" customFormat="1" ht="20.25" customHeight="1" thickBot="1" x14ac:dyDescent="0.3">
      <c r="A82" s="267"/>
      <c r="B82" s="268"/>
      <c r="C82" s="279"/>
      <c r="D82" s="198" t="s">
        <v>212</v>
      </c>
      <c r="E82" s="193"/>
      <c r="F82" s="13"/>
      <c r="G82" s="13"/>
      <c r="H82" s="13"/>
      <c r="I82" s="13"/>
      <c r="J82" s="14"/>
      <c r="AA82" s="178"/>
      <c r="AB82" s="178"/>
      <c r="AC82" s="178"/>
      <c r="AD82" s="178"/>
      <c r="AE82" s="178"/>
      <c r="AF82" s="178"/>
    </row>
    <row r="83" spans="1:32" s="179" customFormat="1" ht="20.25" customHeight="1" thickBot="1" x14ac:dyDescent="0.3">
      <c r="A83" s="275">
        <v>10</v>
      </c>
      <c r="B83" s="268" t="s">
        <v>23</v>
      </c>
      <c r="C83" s="281" t="s">
        <v>66</v>
      </c>
      <c r="D83" s="196" t="s">
        <v>208</v>
      </c>
      <c r="E83" s="189"/>
      <c r="F83" s="185"/>
      <c r="G83" s="185"/>
      <c r="H83" s="185"/>
      <c r="I83" s="185"/>
      <c r="J83" s="186"/>
      <c r="AA83" s="178"/>
      <c r="AB83" s="178"/>
      <c r="AC83" s="178"/>
      <c r="AD83" s="178"/>
      <c r="AE83" s="178"/>
      <c r="AF83" s="178"/>
    </row>
    <row r="84" spans="1:32" s="179" customFormat="1" ht="20.25" customHeight="1" thickBot="1" x14ac:dyDescent="0.3">
      <c r="A84" s="275"/>
      <c r="B84" s="268"/>
      <c r="C84" s="281"/>
      <c r="D84" s="195" t="s">
        <v>86</v>
      </c>
      <c r="E84" s="190"/>
      <c r="F84" s="183"/>
      <c r="G84" s="182"/>
      <c r="H84" s="183"/>
      <c r="I84" s="182"/>
      <c r="J84" s="184"/>
      <c r="AA84" s="178"/>
      <c r="AB84" s="178"/>
      <c r="AC84" s="178"/>
      <c r="AD84" s="178"/>
      <c r="AE84" s="178"/>
      <c r="AF84" s="178"/>
    </row>
    <row r="85" spans="1:32" s="179" customFormat="1" ht="20.25" customHeight="1" thickBot="1" x14ac:dyDescent="0.3">
      <c r="A85" s="275"/>
      <c r="B85" s="268"/>
      <c r="C85" s="281"/>
      <c r="D85" s="196" t="s">
        <v>5</v>
      </c>
      <c r="E85" s="191"/>
      <c r="F85" s="182"/>
      <c r="G85" s="180"/>
      <c r="H85" s="182"/>
      <c r="I85" s="180"/>
      <c r="J85" s="184"/>
      <c r="AA85" s="178"/>
      <c r="AB85" s="178"/>
      <c r="AC85" s="178"/>
      <c r="AD85" s="178"/>
      <c r="AE85" s="178"/>
      <c r="AF85" s="178"/>
    </row>
    <row r="86" spans="1:32" s="179" customFormat="1" ht="20.25" customHeight="1" thickBot="1" x14ac:dyDescent="0.3">
      <c r="A86" s="275"/>
      <c r="B86" s="268"/>
      <c r="C86" s="281"/>
      <c r="D86" s="196" t="s">
        <v>209</v>
      </c>
      <c r="E86" s="191"/>
      <c r="F86" s="182"/>
      <c r="G86" s="180"/>
      <c r="H86" s="182"/>
      <c r="I86" s="180"/>
      <c r="J86" s="184"/>
      <c r="AA86" s="178"/>
      <c r="AB86" s="178"/>
      <c r="AC86" s="178"/>
      <c r="AD86" s="178"/>
      <c r="AE86" s="178"/>
      <c r="AF86" s="178"/>
    </row>
    <row r="87" spans="1:32" s="179" customFormat="1" ht="20.25" customHeight="1" thickBot="1" x14ac:dyDescent="0.3">
      <c r="A87" s="275"/>
      <c r="B87" s="268"/>
      <c r="C87" s="281"/>
      <c r="D87" s="196" t="s">
        <v>6</v>
      </c>
      <c r="E87" s="190"/>
      <c r="F87" s="180"/>
      <c r="G87" s="182"/>
      <c r="H87" s="180"/>
      <c r="I87" s="182"/>
      <c r="J87" s="181"/>
      <c r="AA87" s="178"/>
      <c r="AB87" s="178"/>
      <c r="AC87" s="178"/>
      <c r="AD87" s="178"/>
      <c r="AE87" s="178"/>
      <c r="AF87" s="178"/>
    </row>
    <row r="88" spans="1:32" s="179" customFormat="1" ht="20.25" customHeight="1" thickBot="1" x14ac:dyDescent="0.3">
      <c r="A88" s="275"/>
      <c r="B88" s="268"/>
      <c r="C88" s="281"/>
      <c r="D88" s="196" t="s">
        <v>7</v>
      </c>
      <c r="E88" s="191"/>
      <c r="F88" s="180"/>
      <c r="G88" s="180"/>
      <c r="H88" s="180"/>
      <c r="I88" s="180"/>
      <c r="J88" s="181"/>
      <c r="AA88" s="178"/>
      <c r="AB88" s="178"/>
      <c r="AC88" s="178"/>
      <c r="AD88" s="178"/>
      <c r="AE88" s="178"/>
      <c r="AF88" s="178"/>
    </row>
    <row r="89" spans="1:32" s="179" customFormat="1" ht="20.25" customHeight="1" thickBot="1" x14ac:dyDescent="0.3">
      <c r="A89" s="275"/>
      <c r="B89" s="268"/>
      <c r="C89" s="281"/>
      <c r="D89" s="197" t="s">
        <v>210</v>
      </c>
      <c r="E89" s="190"/>
      <c r="F89" s="180"/>
      <c r="G89" s="182"/>
      <c r="H89" s="180"/>
      <c r="I89" s="182"/>
      <c r="J89" s="181"/>
      <c r="AA89" s="178"/>
      <c r="AB89" s="178"/>
      <c r="AC89" s="178"/>
      <c r="AD89" s="178"/>
      <c r="AE89" s="178"/>
      <c r="AF89" s="178"/>
    </row>
    <row r="90" spans="1:32" s="179" customFormat="1" ht="20.25" customHeight="1" thickBot="1" x14ac:dyDescent="0.3">
      <c r="A90" s="275"/>
      <c r="B90" s="268"/>
      <c r="C90" s="281"/>
      <c r="D90" s="197" t="s">
        <v>211</v>
      </c>
      <c r="E90" s="192"/>
      <c r="F90" s="11"/>
      <c r="G90" s="11"/>
      <c r="H90" s="11"/>
      <c r="I90" s="11"/>
      <c r="J90" s="12"/>
      <c r="AA90" s="178"/>
      <c r="AB90" s="178"/>
      <c r="AC90" s="178"/>
      <c r="AD90" s="178"/>
      <c r="AE90" s="178"/>
      <c r="AF90" s="178"/>
    </row>
    <row r="91" spans="1:32" s="179" customFormat="1" ht="20.25" customHeight="1" thickBot="1" x14ac:dyDescent="0.3">
      <c r="A91" s="275"/>
      <c r="B91" s="268"/>
      <c r="C91" s="281"/>
      <c r="D91" s="198" t="s">
        <v>212</v>
      </c>
      <c r="E91" s="193"/>
      <c r="F91" s="13"/>
      <c r="G91" s="13"/>
      <c r="H91" s="13"/>
      <c r="I91" s="13"/>
      <c r="J91" s="14"/>
      <c r="AA91" s="178"/>
      <c r="AB91" s="178"/>
      <c r="AC91" s="178"/>
      <c r="AD91" s="178"/>
      <c r="AE91" s="178"/>
      <c r="AF91" s="178"/>
    </row>
    <row r="92" spans="1:32" s="179" customFormat="1" ht="20.25" customHeight="1" thickBot="1" x14ac:dyDescent="0.3">
      <c r="A92" s="267">
        <v>11</v>
      </c>
      <c r="B92" s="279" t="s">
        <v>24</v>
      </c>
      <c r="C92" s="279" t="s">
        <v>61</v>
      </c>
      <c r="D92" s="196" t="s">
        <v>208</v>
      </c>
      <c r="E92" s="189"/>
      <c r="F92" s="185"/>
      <c r="G92" s="185"/>
      <c r="H92" s="185"/>
      <c r="I92" s="185"/>
      <c r="J92" s="186"/>
      <c r="AA92" s="178"/>
      <c r="AB92" s="178"/>
      <c r="AC92" s="178"/>
      <c r="AD92" s="178"/>
      <c r="AE92" s="178"/>
      <c r="AF92" s="178"/>
    </row>
    <row r="93" spans="1:32" s="179" customFormat="1" ht="20.25" customHeight="1" thickBot="1" x14ac:dyDescent="0.3">
      <c r="A93" s="267"/>
      <c r="B93" s="279"/>
      <c r="C93" s="279"/>
      <c r="D93" s="195" t="s">
        <v>86</v>
      </c>
      <c r="E93" s="190"/>
      <c r="F93" s="183"/>
      <c r="G93" s="182"/>
      <c r="H93" s="183"/>
      <c r="I93" s="182"/>
      <c r="J93" s="184"/>
      <c r="AA93" s="178"/>
      <c r="AB93" s="178"/>
      <c r="AC93" s="178"/>
      <c r="AD93" s="178"/>
      <c r="AE93" s="178"/>
      <c r="AF93" s="178"/>
    </row>
    <row r="94" spans="1:32" s="179" customFormat="1" ht="20.25" customHeight="1" thickBot="1" x14ac:dyDescent="0.3">
      <c r="A94" s="267"/>
      <c r="B94" s="279"/>
      <c r="C94" s="279"/>
      <c r="D94" s="196" t="s">
        <v>5</v>
      </c>
      <c r="E94" s="191"/>
      <c r="F94" s="182"/>
      <c r="G94" s="180"/>
      <c r="H94" s="182"/>
      <c r="I94" s="180"/>
      <c r="J94" s="184"/>
      <c r="AA94" s="178"/>
      <c r="AB94" s="178"/>
      <c r="AC94" s="178"/>
      <c r="AD94" s="178"/>
      <c r="AE94" s="178"/>
      <c r="AF94" s="178"/>
    </row>
    <row r="95" spans="1:32" s="179" customFormat="1" ht="20.25" customHeight="1" thickBot="1" x14ac:dyDescent="0.3">
      <c r="A95" s="267"/>
      <c r="B95" s="279"/>
      <c r="C95" s="279"/>
      <c r="D95" s="196" t="s">
        <v>209</v>
      </c>
      <c r="E95" s="191"/>
      <c r="F95" s="182"/>
      <c r="G95" s="180"/>
      <c r="H95" s="182"/>
      <c r="I95" s="180"/>
      <c r="J95" s="184"/>
      <c r="AA95" s="178"/>
      <c r="AB95" s="178"/>
      <c r="AC95" s="178"/>
      <c r="AD95" s="178"/>
      <c r="AE95" s="178"/>
      <c r="AF95" s="178"/>
    </row>
    <row r="96" spans="1:32" s="179" customFormat="1" ht="20.25" customHeight="1" thickBot="1" x14ac:dyDescent="0.3">
      <c r="A96" s="267"/>
      <c r="B96" s="279"/>
      <c r="C96" s="279"/>
      <c r="D96" s="196" t="s">
        <v>6</v>
      </c>
      <c r="E96" s="190"/>
      <c r="F96" s="180"/>
      <c r="G96" s="182"/>
      <c r="H96" s="180"/>
      <c r="I96" s="182"/>
      <c r="J96" s="181"/>
      <c r="AA96" s="178"/>
      <c r="AB96" s="178"/>
      <c r="AC96" s="178"/>
      <c r="AD96" s="178"/>
      <c r="AE96" s="178"/>
      <c r="AF96" s="178"/>
    </row>
    <row r="97" spans="1:32" s="179" customFormat="1" ht="20.25" customHeight="1" thickBot="1" x14ac:dyDescent="0.3">
      <c r="A97" s="267"/>
      <c r="B97" s="279"/>
      <c r="C97" s="279"/>
      <c r="D97" s="196" t="s">
        <v>7</v>
      </c>
      <c r="E97" s="191"/>
      <c r="F97" s="180"/>
      <c r="G97" s="180"/>
      <c r="H97" s="180"/>
      <c r="I97" s="180"/>
      <c r="J97" s="181"/>
      <c r="AA97" s="178"/>
      <c r="AB97" s="178"/>
      <c r="AC97" s="178"/>
      <c r="AD97" s="178"/>
      <c r="AE97" s="178"/>
      <c r="AF97" s="178"/>
    </row>
    <row r="98" spans="1:32" s="179" customFormat="1" ht="20.25" customHeight="1" thickBot="1" x14ac:dyDescent="0.3">
      <c r="A98" s="267"/>
      <c r="B98" s="279"/>
      <c r="C98" s="279"/>
      <c r="D98" s="197" t="s">
        <v>210</v>
      </c>
      <c r="E98" s="190"/>
      <c r="F98" s="180"/>
      <c r="G98" s="182"/>
      <c r="H98" s="180"/>
      <c r="I98" s="182"/>
      <c r="J98" s="181"/>
      <c r="AA98" s="178"/>
      <c r="AB98" s="178"/>
      <c r="AC98" s="178"/>
      <c r="AD98" s="178"/>
      <c r="AE98" s="178"/>
      <c r="AF98" s="178"/>
    </row>
    <row r="99" spans="1:32" s="179" customFormat="1" ht="20.25" customHeight="1" thickBot="1" x14ac:dyDescent="0.3">
      <c r="A99" s="267"/>
      <c r="B99" s="279"/>
      <c r="C99" s="279"/>
      <c r="D99" s="197" t="s">
        <v>211</v>
      </c>
      <c r="E99" s="192"/>
      <c r="F99" s="11"/>
      <c r="G99" s="11"/>
      <c r="H99" s="11"/>
      <c r="I99" s="11"/>
      <c r="J99" s="12"/>
      <c r="AA99" s="178"/>
      <c r="AB99" s="178"/>
      <c r="AC99" s="178"/>
      <c r="AD99" s="178"/>
      <c r="AE99" s="178"/>
      <c r="AF99" s="178"/>
    </row>
    <row r="100" spans="1:32" s="179" customFormat="1" ht="20.25" customHeight="1" thickBot="1" x14ac:dyDescent="0.3">
      <c r="A100" s="267"/>
      <c r="B100" s="279"/>
      <c r="C100" s="279"/>
      <c r="D100" s="198" t="s">
        <v>212</v>
      </c>
      <c r="E100" s="193"/>
      <c r="F100" s="13"/>
      <c r="G100" s="13"/>
      <c r="H100" s="13"/>
      <c r="I100" s="13"/>
      <c r="J100" s="14"/>
      <c r="AA100" s="178"/>
      <c r="AB100" s="178"/>
      <c r="AC100" s="178"/>
      <c r="AD100" s="178"/>
      <c r="AE100" s="178"/>
      <c r="AF100" s="178"/>
    </row>
    <row r="101" spans="1:32" s="179" customFormat="1" ht="20.25" customHeight="1" thickBot="1" x14ac:dyDescent="0.3">
      <c r="A101" s="267">
        <v>12</v>
      </c>
      <c r="B101" s="268" t="s">
        <v>25</v>
      </c>
      <c r="C101" s="279" t="s">
        <v>26</v>
      </c>
      <c r="D101" s="196" t="s">
        <v>208</v>
      </c>
      <c r="E101" s="189"/>
      <c r="F101" s="185"/>
      <c r="G101" s="185"/>
      <c r="H101" s="185"/>
      <c r="I101" s="185"/>
      <c r="J101" s="186"/>
      <c r="AA101" s="178"/>
      <c r="AB101" s="178"/>
      <c r="AC101" s="178"/>
      <c r="AD101" s="178"/>
      <c r="AE101" s="178"/>
      <c r="AF101" s="178"/>
    </row>
    <row r="102" spans="1:32" s="179" customFormat="1" ht="20.25" customHeight="1" thickBot="1" x14ac:dyDescent="0.3">
      <c r="A102" s="267"/>
      <c r="B102" s="268"/>
      <c r="C102" s="279"/>
      <c r="D102" s="195" t="s">
        <v>86</v>
      </c>
      <c r="E102" s="190"/>
      <c r="F102" s="183"/>
      <c r="G102" s="182"/>
      <c r="H102" s="183"/>
      <c r="I102" s="182"/>
      <c r="J102" s="184"/>
      <c r="AA102" s="178"/>
      <c r="AB102" s="178"/>
      <c r="AC102" s="178"/>
      <c r="AD102" s="178"/>
      <c r="AE102" s="178"/>
      <c r="AF102" s="178"/>
    </row>
    <row r="103" spans="1:32" s="179" customFormat="1" ht="20.25" customHeight="1" thickBot="1" x14ac:dyDescent="0.3">
      <c r="A103" s="267"/>
      <c r="B103" s="268"/>
      <c r="C103" s="279"/>
      <c r="D103" s="196" t="s">
        <v>5</v>
      </c>
      <c r="E103" s="191"/>
      <c r="F103" s="182"/>
      <c r="G103" s="180"/>
      <c r="H103" s="182"/>
      <c r="I103" s="180"/>
      <c r="J103" s="184"/>
      <c r="AA103" s="178"/>
      <c r="AB103" s="178"/>
      <c r="AC103" s="178"/>
      <c r="AD103" s="178"/>
      <c r="AE103" s="178"/>
      <c r="AF103" s="178"/>
    </row>
    <row r="104" spans="1:32" s="179" customFormat="1" ht="20.25" customHeight="1" thickBot="1" x14ac:dyDescent="0.3">
      <c r="A104" s="267"/>
      <c r="B104" s="268"/>
      <c r="C104" s="279"/>
      <c r="D104" s="196" t="s">
        <v>209</v>
      </c>
      <c r="E104" s="191"/>
      <c r="F104" s="182"/>
      <c r="G104" s="180"/>
      <c r="H104" s="182"/>
      <c r="I104" s="180"/>
      <c r="J104" s="184"/>
      <c r="AA104" s="178"/>
      <c r="AB104" s="178"/>
      <c r="AC104" s="178"/>
      <c r="AD104" s="178"/>
      <c r="AE104" s="178"/>
      <c r="AF104" s="178"/>
    </row>
    <row r="105" spans="1:32" s="179" customFormat="1" ht="20.25" customHeight="1" thickBot="1" x14ac:dyDescent="0.3">
      <c r="A105" s="267"/>
      <c r="B105" s="268"/>
      <c r="C105" s="279"/>
      <c r="D105" s="196" t="s">
        <v>6</v>
      </c>
      <c r="E105" s="190"/>
      <c r="F105" s="180"/>
      <c r="G105" s="182"/>
      <c r="H105" s="180"/>
      <c r="I105" s="182"/>
      <c r="J105" s="181"/>
      <c r="AA105" s="178"/>
      <c r="AB105" s="178"/>
      <c r="AC105" s="178"/>
      <c r="AD105" s="178"/>
      <c r="AE105" s="178"/>
      <c r="AF105" s="178"/>
    </row>
    <row r="106" spans="1:32" s="179" customFormat="1" ht="20.25" customHeight="1" thickBot="1" x14ac:dyDescent="0.3">
      <c r="A106" s="267"/>
      <c r="B106" s="268"/>
      <c r="C106" s="279"/>
      <c r="D106" s="196" t="s">
        <v>7</v>
      </c>
      <c r="E106" s="191"/>
      <c r="F106" s="180"/>
      <c r="G106" s="180"/>
      <c r="H106" s="180"/>
      <c r="I106" s="180"/>
      <c r="J106" s="181"/>
      <c r="AA106" s="178"/>
      <c r="AB106" s="178"/>
      <c r="AC106" s="178"/>
      <c r="AD106" s="178"/>
      <c r="AE106" s="178"/>
      <c r="AF106" s="178"/>
    </row>
    <row r="107" spans="1:32" s="179" customFormat="1" ht="20.25" customHeight="1" thickBot="1" x14ac:dyDescent="0.3">
      <c r="A107" s="267"/>
      <c r="B107" s="268"/>
      <c r="C107" s="279"/>
      <c r="D107" s="197" t="s">
        <v>210</v>
      </c>
      <c r="E107" s="190"/>
      <c r="F107" s="180"/>
      <c r="G107" s="182"/>
      <c r="H107" s="180"/>
      <c r="I107" s="182"/>
      <c r="J107" s="181"/>
      <c r="AA107" s="178"/>
      <c r="AB107" s="178"/>
      <c r="AC107" s="178"/>
      <c r="AD107" s="178"/>
      <c r="AE107" s="178"/>
      <c r="AF107" s="178"/>
    </row>
    <row r="108" spans="1:32" s="179" customFormat="1" ht="20.25" customHeight="1" thickBot="1" x14ac:dyDescent="0.3">
      <c r="A108" s="267"/>
      <c r="B108" s="268"/>
      <c r="C108" s="279"/>
      <c r="D108" s="197" t="s">
        <v>211</v>
      </c>
      <c r="E108" s="192"/>
      <c r="F108" s="11"/>
      <c r="G108" s="11"/>
      <c r="H108" s="11"/>
      <c r="I108" s="11"/>
      <c r="J108" s="12"/>
      <c r="AA108" s="178"/>
      <c r="AB108" s="178"/>
      <c r="AC108" s="178"/>
      <c r="AD108" s="178"/>
      <c r="AE108" s="178"/>
      <c r="AF108" s="178"/>
    </row>
    <row r="109" spans="1:32" s="179" customFormat="1" ht="20.25" customHeight="1" thickBot="1" x14ac:dyDescent="0.3">
      <c r="A109" s="267"/>
      <c r="B109" s="268"/>
      <c r="C109" s="279"/>
      <c r="D109" s="198" t="s">
        <v>212</v>
      </c>
      <c r="E109" s="193"/>
      <c r="F109" s="13"/>
      <c r="G109" s="13"/>
      <c r="H109" s="13"/>
      <c r="I109" s="13"/>
      <c r="J109" s="14"/>
      <c r="AA109" s="178"/>
      <c r="AB109" s="178"/>
      <c r="AC109" s="178"/>
      <c r="AD109" s="178"/>
      <c r="AE109" s="178"/>
      <c r="AF109" s="178"/>
    </row>
    <row r="110" spans="1:32" s="179" customFormat="1" ht="20.25" customHeight="1" thickBot="1" x14ac:dyDescent="0.3">
      <c r="A110" s="267">
        <v>13</v>
      </c>
      <c r="B110" s="280" t="s">
        <v>20</v>
      </c>
      <c r="C110" s="279" t="s">
        <v>27</v>
      </c>
      <c r="D110" s="196" t="s">
        <v>208</v>
      </c>
      <c r="E110" s="189"/>
      <c r="F110" s="185"/>
      <c r="G110" s="185"/>
      <c r="H110" s="185"/>
      <c r="I110" s="185"/>
      <c r="J110" s="186"/>
      <c r="AA110" s="178"/>
      <c r="AB110" s="178"/>
      <c r="AC110" s="178"/>
      <c r="AD110" s="178"/>
      <c r="AE110" s="178"/>
      <c r="AF110" s="178"/>
    </row>
    <row r="111" spans="1:32" s="179" customFormat="1" ht="20.25" customHeight="1" thickBot="1" x14ac:dyDescent="0.3">
      <c r="A111" s="267"/>
      <c r="B111" s="280"/>
      <c r="C111" s="279"/>
      <c r="D111" s="195" t="s">
        <v>86</v>
      </c>
      <c r="E111" s="190"/>
      <c r="F111" s="183"/>
      <c r="G111" s="182"/>
      <c r="H111" s="183"/>
      <c r="I111" s="182"/>
      <c r="J111" s="184"/>
      <c r="AA111" s="178"/>
      <c r="AB111" s="178"/>
      <c r="AC111" s="178"/>
      <c r="AD111" s="178"/>
      <c r="AE111" s="178"/>
      <c r="AF111" s="178"/>
    </row>
    <row r="112" spans="1:32" s="179" customFormat="1" ht="20.25" customHeight="1" thickBot="1" x14ac:dyDescent="0.3">
      <c r="A112" s="267"/>
      <c r="B112" s="280"/>
      <c r="C112" s="279"/>
      <c r="D112" s="196" t="s">
        <v>5</v>
      </c>
      <c r="E112" s="191"/>
      <c r="F112" s="182"/>
      <c r="G112" s="180"/>
      <c r="H112" s="182"/>
      <c r="I112" s="180"/>
      <c r="J112" s="184"/>
      <c r="AA112" s="178"/>
      <c r="AB112" s="178"/>
      <c r="AC112" s="178"/>
      <c r="AD112" s="178"/>
      <c r="AE112" s="178"/>
      <c r="AF112" s="178"/>
    </row>
    <row r="113" spans="1:32" s="179" customFormat="1" ht="20.25" customHeight="1" thickBot="1" x14ac:dyDescent="0.3">
      <c r="A113" s="267"/>
      <c r="B113" s="280"/>
      <c r="C113" s="279"/>
      <c r="D113" s="196" t="s">
        <v>209</v>
      </c>
      <c r="E113" s="191"/>
      <c r="F113" s="182"/>
      <c r="G113" s="180"/>
      <c r="H113" s="182"/>
      <c r="I113" s="180"/>
      <c r="J113" s="184"/>
      <c r="AA113" s="178"/>
      <c r="AB113" s="178"/>
      <c r="AC113" s="178"/>
      <c r="AD113" s="178"/>
      <c r="AE113" s="178"/>
      <c r="AF113" s="178"/>
    </row>
    <row r="114" spans="1:32" s="179" customFormat="1" ht="20.25" customHeight="1" thickBot="1" x14ac:dyDescent="0.3">
      <c r="A114" s="267"/>
      <c r="B114" s="280"/>
      <c r="C114" s="279"/>
      <c r="D114" s="196" t="s">
        <v>6</v>
      </c>
      <c r="E114" s="190"/>
      <c r="F114" s="180"/>
      <c r="G114" s="182"/>
      <c r="H114" s="180"/>
      <c r="I114" s="182"/>
      <c r="J114" s="181"/>
      <c r="AA114" s="18"/>
      <c r="AB114" s="18"/>
      <c r="AC114" s="18"/>
      <c r="AD114" s="18"/>
      <c r="AE114" s="18"/>
      <c r="AF114" s="18"/>
    </row>
    <row r="115" spans="1:32" s="179" customFormat="1" ht="20.25" customHeight="1" thickBot="1" x14ac:dyDescent="0.3">
      <c r="A115" s="267"/>
      <c r="B115" s="280"/>
      <c r="C115" s="279"/>
      <c r="D115" s="196" t="s">
        <v>7</v>
      </c>
      <c r="E115" s="191"/>
      <c r="F115" s="180"/>
      <c r="G115" s="180"/>
      <c r="H115" s="180"/>
      <c r="I115" s="180"/>
      <c r="J115" s="181"/>
      <c r="AA115" s="178"/>
      <c r="AB115" s="178"/>
      <c r="AC115" s="178"/>
      <c r="AD115" s="178"/>
      <c r="AE115" s="178"/>
      <c r="AF115" s="178"/>
    </row>
    <row r="116" spans="1:32" s="179" customFormat="1" ht="20.25" customHeight="1" thickBot="1" x14ac:dyDescent="0.3">
      <c r="A116" s="267"/>
      <c r="B116" s="280"/>
      <c r="C116" s="279"/>
      <c r="D116" s="197" t="s">
        <v>210</v>
      </c>
      <c r="E116" s="190"/>
      <c r="F116" s="180"/>
      <c r="G116" s="182"/>
      <c r="H116" s="180"/>
      <c r="I116" s="182"/>
      <c r="J116" s="181"/>
      <c r="AA116" s="178"/>
      <c r="AB116" s="178"/>
      <c r="AC116" s="178"/>
      <c r="AD116" s="178"/>
      <c r="AE116" s="178"/>
      <c r="AF116" s="178"/>
    </row>
    <row r="117" spans="1:32" s="179" customFormat="1" ht="20.25" customHeight="1" thickBot="1" x14ac:dyDescent="0.3">
      <c r="A117" s="267"/>
      <c r="B117" s="280"/>
      <c r="C117" s="279"/>
      <c r="D117" s="197" t="s">
        <v>211</v>
      </c>
      <c r="E117" s="192"/>
      <c r="F117" s="11"/>
      <c r="G117" s="11"/>
      <c r="H117" s="11"/>
      <c r="I117" s="11"/>
      <c r="J117" s="12"/>
      <c r="AA117" s="178"/>
      <c r="AB117" s="178"/>
      <c r="AC117" s="178"/>
      <c r="AD117" s="178"/>
      <c r="AE117" s="178"/>
      <c r="AF117" s="178"/>
    </row>
    <row r="118" spans="1:32" s="179" customFormat="1" ht="20.25" customHeight="1" thickBot="1" x14ac:dyDescent="0.3">
      <c r="A118" s="267"/>
      <c r="B118" s="280"/>
      <c r="C118" s="279"/>
      <c r="D118" s="198" t="s">
        <v>212</v>
      </c>
      <c r="E118" s="193"/>
      <c r="F118" s="13"/>
      <c r="G118" s="13"/>
      <c r="H118" s="13"/>
      <c r="I118" s="13"/>
      <c r="J118" s="14"/>
      <c r="AA118" s="178"/>
      <c r="AB118" s="178"/>
      <c r="AC118" s="178"/>
      <c r="AD118" s="178"/>
      <c r="AE118" s="178"/>
      <c r="AF118" s="178"/>
    </row>
    <row r="119" spans="1:32" s="179" customFormat="1" ht="20.25" customHeight="1" thickBot="1" x14ac:dyDescent="0.3">
      <c r="A119" s="267">
        <v>14</v>
      </c>
      <c r="B119" s="280" t="s">
        <v>28</v>
      </c>
      <c r="C119" s="279" t="s">
        <v>29</v>
      </c>
      <c r="D119" s="196" t="s">
        <v>208</v>
      </c>
      <c r="E119" s="189"/>
      <c r="F119" s="185"/>
      <c r="G119" s="185"/>
      <c r="H119" s="185"/>
      <c r="I119" s="185"/>
      <c r="J119" s="186"/>
      <c r="AA119" s="178"/>
      <c r="AB119" s="178"/>
      <c r="AC119" s="178"/>
      <c r="AD119" s="178"/>
      <c r="AE119" s="178"/>
      <c r="AF119" s="178"/>
    </row>
    <row r="120" spans="1:32" s="179" customFormat="1" ht="20.25" customHeight="1" thickBot="1" x14ac:dyDescent="0.3">
      <c r="A120" s="267"/>
      <c r="B120" s="280"/>
      <c r="C120" s="279"/>
      <c r="D120" s="195" t="s">
        <v>86</v>
      </c>
      <c r="E120" s="190"/>
      <c r="F120" s="183"/>
      <c r="G120" s="182"/>
      <c r="H120" s="183"/>
      <c r="I120" s="182"/>
      <c r="J120" s="184"/>
      <c r="AA120" s="178"/>
      <c r="AB120" s="178"/>
      <c r="AC120" s="178"/>
      <c r="AD120" s="178"/>
      <c r="AE120" s="178"/>
      <c r="AF120" s="178"/>
    </row>
    <row r="121" spans="1:32" s="179" customFormat="1" ht="20.25" customHeight="1" thickBot="1" x14ac:dyDescent="0.3">
      <c r="A121" s="267"/>
      <c r="B121" s="280"/>
      <c r="C121" s="279"/>
      <c r="D121" s="196" t="s">
        <v>5</v>
      </c>
      <c r="E121" s="191"/>
      <c r="F121" s="182"/>
      <c r="G121" s="180"/>
      <c r="H121" s="182"/>
      <c r="I121" s="180"/>
      <c r="J121" s="184"/>
      <c r="AA121" s="178"/>
      <c r="AB121" s="178"/>
      <c r="AC121" s="178"/>
      <c r="AD121" s="178"/>
      <c r="AE121" s="178"/>
      <c r="AF121" s="178"/>
    </row>
    <row r="122" spans="1:32" s="179" customFormat="1" ht="20.25" customHeight="1" thickBot="1" x14ac:dyDescent="0.3">
      <c r="A122" s="267"/>
      <c r="B122" s="280"/>
      <c r="C122" s="279"/>
      <c r="D122" s="196" t="s">
        <v>209</v>
      </c>
      <c r="E122" s="191"/>
      <c r="F122" s="182"/>
      <c r="G122" s="180"/>
      <c r="H122" s="182"/>
      <c r="I122" s="180"/>
      <c r="J122" s="184"/>
      <c r="AA122" s="178"/>
      <c r="AB122" s="178"/>
      <c r="AC122" s="178"/>
      <c r="AD122" s="178"/>
      <c r="AE122" s="178"/>
      <c r="AF122" s="178"/>
    </row>
    <row r="123" spans="1:32" s="179" customFormat="1" ht="20.25" customHeight="1" thickBot="1" x14ac:dyDescent="0.3">
      <c r="A123" s="267"/>
      <c r="B123" s="280"/>
      <c r="C123" s="279"/>
      <c r="D123" s="196" t="s">
        <v>6</v>
      </c>
      <c r="E123" s="190"/>
      <c r="F123" s="180"/>
      <c r="G123" s="182"/>
      <c r="H123" s="180"/>
      <c r="I123" s="182"/>
      <c r="J123" s="181"/>
      <c r="AA123" s="178"/>
      <c r="AB123" s="178"/>
      <c r="AC123" s="178"/>
      <c r="AD123" s="178"/>
      <c r="AE123" s="178"/>
      <c r="AF123" s="178"/>
    </row>
    <row r="124" spans="1:32" s="179" customFormat="1" ht="20.25" customHeight="1" thickBot="1" x14ac:dyDescent="0.3">
      <c r="A124" s="267"/>
      <c r="B124" s="280"/>
      <c r="C124" s="279"/>
      <c r="D124" s="196" t="s">
        <v>7</v>
      </c>
      <c r="E124" s="191"/>
      <c r="F124" s="180"/>
      <c r="G124" s="180"/>
      <c r="H124" s="180"/>
      <c r="I124" s="180"/>
      <c r="J124" s="181"/>
      <c r="AA124" s="178"/>
      <c r="AB124" s="178"/>
      <c r="AC124" s="178"/>
      <c r="AD124" s="178"/>
      <c r="AE124" s="178"/>
      <c r="AF124" s="178"/>
    </row>
    <row r="125" spans="1:32" s="179" customFormat="1" ht="20.25" customHeight="1" thickBot="1" x14ac:dyDescent="0.3">
      <c r="A125" s="267"/>
      <c r="B125" s="280"/>
      <c r="C125" s="279"/>
      <c r="D125" s="197" t="s">
        <v>210</v>
      </c>
      <c r="E125" s="190"/>
      <c r="F125" s="180"/>
      <c r="G125" s="182"/>
      <c r="H125" s="180"/>
      <c r="I125" s="182"/>
      <c r="J125" s="181"/>
      <c r="AA125" s="178"/>
      <c r="AB125" s="178"/>
      <c r="AC125" s="178"/>
      <c r="AD125" s="178"/>
      <c r="AE125" s="178"/>
      <c r="AF125" s="178"/>
    </row>
    <row r="126" spans="1:32" s="179" customFormat="1" ht="20.25" customHeight="1" thickBot="1" x14ac:dyDescent="0.3">
      <c r="A126" s="267"/>
      <c r="B126" s="280"/>
      <c r="C126" s="279"/>
      <c r="D126" s="197" t="s">
        <v>211</v>
      </c>
      <c r="E126" s="192"/>
      <c r="F126" s="11"/>
      <c r="G126" s="11"/>
      <c r="H126" s="11"/>
      <c r="I126" s="11"/>
      <c r="J126" s="12"/>
      <c r="AA126" s="178"/>
      <c r="AB126" s="178"/>
      <c r="AC126" s="178"/>
      <c r="AD126" s="178"/>
      <c r="AE126" s="178"/>
      <c r="AF126" s="178"/>
    </row>
    <row r="127" spans="1:32" s="179" customFormat="1" ht="20.25" customHeight="1" thickBot="1" x14ac:dyDescent="0.3">
      <c r="A127" s="267"/>
      <c r="B127" s="280"/>
      <c r="C127" s="279"/>
      <c r="D127" s="198" t="s">
        <v>212</v>
      </c>
      <c r="E127" s="193"/>
      <c r="F127" s="13"/>
      <c r="G127" s="13"/>
      <c r="H127" s="13"/>
      <c r="I127" s="13"/>
      <c r="J127" s="14"/>
      <c r="AA127" s="178"/>
      <c r="AB127" s="178"/>
      <c r="AC127" s="178"/>
      <c r="AD127" s="178"/>
      <c r="AE127" s="178"/>
      <c r="AF127" s="178"/>
    </row>
    <row r="128" spans="1:32" s="179" customFormat="1" ht="20.25" customHeight="1" thickBot="1" x14ac:dyDescent="0.3">
      <c r="A128" s="267">
        <v>15</v>
      </c>
      <c r="B128" s="280" t="s">
        <v>56</v>
      </c>
      <c r="C128" s="279" t="s">
        <v>99</v>
      </c>
      <c r="D128" s="196" t="s">
        <v>208</v>
      </c>
      <c r="E128" s="189"/>
      <c r="F128" s="185"/>
      <c r="G128" s="185"/>
      <c r="H128" s="185"/>
      <c r="I128" s="185"/>
      <c r="J128" s="186"/>
      <c r="AA128" s="178"/>
      <c r="AB128" s="178"/>
      <c r="AC128" s="178"/>
      <c r="AD128" s="178"/>
      <c r="AE128" s="178"/>
      <c r="AF128" s="178"/>
    </row>
    <row r="129" spans="1:32" s="179" customFormat="1" ht="20.25" customHeight="1" thickBot="1" x14ac:dyDescent="0.3">
      <c r="A129" s="267"/>
      <c r="B129" s="280"/>
      <c r="C129" s="279"/>
      <c r="D129" s="195" t="s">
        <v>86</v>
      </c>
      <c r="E129" s="190"/>
      <c r="F129" s="183"/>
      <c r="G129" s="182"/>
      <c r="H129" s="183"/>
      <c r="I129" s="182"/>
      <c r="J129" s="184"/>
      <c r="AA129" s="178"/>
      <c r="AB129" s="178"/>
      <c r="AC129" s="178"/>
      <c r="AD129" s="178"/>
      <c r="AE129" s="178"/>
      <c r="AF129" s="178"/>
    </row>
    <row r="130" spans="1:32" s="179" customFormat="1" ht="20.25" customHeight="1" thickBot="1" x14ac:dyDescent="0.3">
      <c r="A130" s="267"/>
      <c r="B130" s="280"/>
      <c r="C130" s="279"/>
      <c r="D130" s="196" t="s">
        <v>5</v>
      </c>
      <c r="E130" s="191"/>
      <c r="F130" s="182"/>
      <c r="G130" s="180"/>
      <c r="H130" s="182"/>
      <c r="I130" s="180"/>
      <c r="J130" s="184"/>
      <c r="AA130" s="178"/>
      <c r="AB130" s="178"/>
      <c r="AC130" s="178"/>
      <c r="AD130" s="178"/>
      <c r="AE130" s="178"/>
      <c r="AF130" s="178"/>
    </row>
    <row r="131" spans="1:32" s="179" customFormat="1" ht="20.25" customHeight="1" thickBot="1" x14ac:dyDescent="0.3">
      <c r="A131" s="267"/>
      <c r="B131" s="280"/>
      <c r="C131" s="279"/>
      <c r="D131" s="196" t="s">
        <v>209</v>
      </c>
      <c r="E131" s="191"/>
      <c r="F131" s="182"/>
      <c r="G131" s="180"/>
      <c r="H131" s="182"/>
      <c r="I131" s="180"/>
      <c r="J131" s="184"/>
      <c r="AA131" s="178"/>
      <c r="AB131" s="178"/>
      <c r="AC131" s="178"/>
      <c r="AD131" s="178"/>
      <c r="AE131" s="178"/>
      <c r="AF131" s="178"/>
    </row>
    <row r="132" spans="1:32" s="179" customFormat="1" ht="20.25" customHeight="1" thickBot="1" x14ac:dyDescent="0.3">
      <c r="A132" s="267"/>
      <c r="B132" s="280"/>
      <c r="C132" s="279"/>
      <c r="D132" s="196" t="s">
        <v>6</v>
      </c>
      <c r="E132" s="190"/>
      <c r="F132" s="180"/>
      <c r="G132" s="182"/>
      <c r="H132" s="180"/>
      <c r="I132" s="182"/>
      <c r="J132" s="181"/>
      <c r="AA132" s="178"/>
      <c r="AB132" s="178"/>
      <c r="AC132" s="178"/>
      <c r="AD132" s="178"/>
      <c r="AE132" s="178"/>
      <c r="AF132" s="178"/>
    </row>
    <row r="133" spans="1:32" s="179" customFormat="1" ht="20.25" customHeight="1" thickBot="1" x14ac:dyDescent="0.3">
      <c r="A133" s="267"/>
      <c r="B133" s="280"/>
      <c r="C133" s="279"/>
      <c r="D133" s="196" t="s">
        <v>7</v>
      </c>
      <c r="E133" s="191"/>
      <c r="F133" s="180"/>
      <c r="G133" s="180"/>
      <c r="H133" s="180"/>
      <c r="I133" s="180"/>
      <c r="J133" s="181"/>
      <c r="AA133" s="178"/>
      <c r="AB133" s="178"/>
      <c r="AC133" s="178"/>
      <c r="AD133" s="178"/>
      <c r="AE133" s="178"/>
      <c r="AF133" s="178"/>
    </row>
    <row r="134" spans="1:32" s="179" customFormat="1" ht="20.25" customHeight="1" thickBot="1" x14ac:dyDescent="0.3">
      <c r="A134" s="267"/>
      <c r="B134" s="280"/>
      <c r="C134" s="279"/>
      <c r="D134" s="197" t="s">
        <v>210</v>
      </c>
      <c r="E134" s="190"/>
      <c r="F134" s="180"/>
      <c r="G134" s="182"/>
      <c r="H134" s="180"/>
      <c r="I134" s="182"/>
      <c r="J134" s="181"/>
      <c r="AA134" s="178"/>
      <c r="AB134" s="178"/>
      <c r="AC134" s="178"/>
      <c r="AD134" s="178"/>
      <c r="AE134" s="178"/>
      <c r="AF134" s="178"/>
    </row>
    <row r="135" spans="1:32" s="179" customFormat="1" ht="20.25" customHeight="1" thickBot="1" x14ac:dyDescent="0.3">
      <c r="A135" s="267"/>
      <c r="B135" s="280"/>
      <c r="C135" s="279"/>
      <c r="D135" s="197" t="s">
        <v>211</v>
      </c>
      <c r="E135" s="192"/>
      <c r="F135" s="11"/>
      <c r="G135" s="11"/>
      <c r="H135" s="11"/>
      <c r="I135" s="11"/>
      <c r="J135" s="12"/>
      <c r="AA135" s="178"/>
      <c r="AB135" s="178"/>
      <c r="AC135" s="178"/>
      <c r="AD135" s="178"/>
      <c r="AE135" s="178"/>
      <c r="AF135" s="178"/>
    </row>
    <row r="136" spans="1:32" s="179" customFormat="1" ht="20.25" customHeight="1" thickBot="1" x14ac:dyDescent="0.3">
      <c r="A136" s="267"/>
      <c r="B136" s="280"/>
      <c r="C136" s="279"/>
      <c r="D136" s="198" t="s">
        <v>212</v>
      </c>
      <c r="E136" s="193"/>
      <c r="F136" s="13"/>
      <c r="G136" s="13"/>
      <c r="H136" s="13"/>
      <c r="I136" s="13"/>
      <c r="J136" s="14"/>
      <c r="AA136" s="178"/>
      <c r="AB136" s="178"/>
      <c r="AC136" s="178"/>
      <c r="AD136" s="178"/>
      <c r="AE136" s="178"/>
      <c r="AF136" s="178"/>
    </row>
    <row r="137" spans="1:32" s="179" customFormat="1" ht="20.25" customHeight="1" thickBot="1" x14ac:dyDescent="0.3">
      <c r="A137" s="278" t="s">
        <v>54</v>
      </c>
      <c r="B137" s="278"/>
      <c r="C137" s="278"/>
      <c r="D137" s="278"/>
      <c r="E137" s="278"/>
      <c r="F137" s="278"/>
      <c r="G137" s="278"/>
      <c r="H137" s="278"/>
      <c r="I137" s="278"/>
      <c r="J137" s="278"/>
      <c r="AA137" s="178"/>
      <c r="AB137" s="178"/>
      <c r="AC137" s="178"/>
      <c r="AD137" s="178"/>
      <c r="AE137" s="178"/>
      <c r="AF137" s="178"/>
    </row>
    <row r="138" spans="1:32" s="179" customFormat="1" ht="20.25" customHeight="1" thickBot="1" x14ac:dyDescent="0.3">
      <c r="A138" s="199">
        <v>18</v>
      </c>
      <c r="B138" s="223" t="s">
        <v>214</v>
      </c>
      <c r="C138" s="222" t="s">
        <v>67</v>
      </c>
      <c r="D138" s="207" t="s">
        <v>211</v>
      </c>
      <c r="E138" s="84"/>
      <c r="F138" s="85"/>
      <c r="G138" s="85"/>
      <c r="H138" s="85"/>
      <c r="I138" s="85"/>
      <c r="J138" s="86"/>
      <c r="AA138" s="178"/>
      <c r="AB138" s="178"/>
      <c r="AC138" s="178"/>
      <c r="AD138" s="178"/>
      <c r="AE138" s="178"/>
      <c r="AF138" s="178"/>
    </row>
    <row r="139" spans="1:32" s="179" customFormat="1" ht="20.25" customHeight="1" thickBot="1" x14ac:dyDescent="0.3">
      <c r="A139" s="267">
        <v>19</v>
      </c>
      <c r="B139" s="279" t="s">
        <v>216</v>
      </c>
      <c r="C139" s="269" t="s">
        <v>68</v>
      </c>
      <c r="D139" s="208" t="s">
        <v>211</v>
      </c>
      <c r="E139" s="87"/>
      <c r="F139" s="88"/>
      <c r="G139" s="88"/>
      <c r="H139" s="88"/>
      <c r="I139" s="88"/>
      <c r="J139" s="89"/>
      <c r="AA139" s="178"/>
      <c r="AB139" s="178"/>
      <c r="AC139" s="178"/>
      <c r="AD139" s="178"/>
      <c r="AE139" s="178"/>
      <c r="AF139" s="178"/>
    </row>
    <row r="140" spans="1:32" s="179" customFormat="1" ht="20.25" customHeight="1" thickBot="1" x14ac:dyDescent="0.3">
      <c r="A140" s="267"/>
      <c r="B140" s="279"/>
      <c r="C140" s="269"/>
      <c r="D140" s="209" t="s">
        <v>212</v>
      </c>
      <c r="E140" s="90"/>
      <c r="F140" s="91"/>
      <c r="G140" s="91"/>
      <c r="H140" s="91"/>
      <c r="I140" s="91"/>
      <c r="J140" s="92"/>
      <c r="AA140" s="178"/>
      <c r="AB140" s="178"/>
      <c r="AC140" s="178"/>
      <c r="AD140" s="178"/>
      <c r="AE140" s="178"/>
      <c r="AF140" s="178"/>
    </row>
    <row r="141" spans="1:32" s="179" customFormat="1" ht="20.25" customHeight="1" thickBot="1" x14ac:dyDescent="0.3">
      <c r="A141" s="267">
        <v>20</v>
      </c>
      <c r="B141" s="276" t="s">
        <v>70</v>
      </c>
      <c r="C141" s="277" t="s">
        <v>62</v>
      </c>
      <c r="D141" s="210" t="s">
        <v>208</v>
      </c>
      <c r="E141" s="216"/>
      <c r="F141" s="185"/>
      <c r="G141" s="185"/>
      <c r="H141" s="185"/>
      <c r="I141" s="185"/>
      <c r="J141" s="186"/>
      <c r="AA141" s="178"/>
      <c r="AB141" s="178"/>
      <c r="AC141" s="178"/>
      <c r="AD141" s="178"/>
      <c r="AE141" s="178"/>
      <c r="AF141" s="178"/>
    </row>
    <row r="142" spans="1:32" s="179" customFormat="1" ht="20.25" customHeight="1" thickBot="1" x14ac:dyDescent="0.3">
      <c r="A142" s="267"/>
      <c r="B142" s="276"/>
      <c r="C142" s="277"/>
      <c r="D142" s="211" t="s">
        <v>86</v>
      </c>
      <c r="E142" s="214"/>
      <c r="F142" s="183"/>
      <c r="G142" s="182"/>
      <c r="H142" s="183"/>
      <c r="I142" s="182"/>
      <c r="J142" s="184"/>
      <c r="AA142" s="178"/>
      <c r="AB142" s="178"/>
      <c r="AC142" s="178"/>
      <c r="AD142" s="178"/>
      <c r="AE142" s="178"/>
      <c r="AF142" s="178"/>
    </row>
    <row r="143" spans="1:32" s="179" customFormat="1" ht="20.25" customHeight="1" thickBot="1" x14ac:dyDescent="0.3">
      <c r="A143" s="267"/>
      <c r="B143" s="276"/>
      <c r="C143" s="277"/>
      <c r="D143" s="210" t="s">
        <v>5</v>
      </c>
      <c r="E143" s="213"/>
      <c r="F143" s="182"/>
      <c r="G143" s="180"/>
      <c r="H143" s="182"/>
      <c r="I143" s="180"/>
      <c r="J143" s="184"/>
      <c r="AA143" s="178"/>
      <c r="AB143" s="178"/>
      <c r="AC143" s="178"/>
      <c r="AD143" s="178"/>
      <c r="AE143" s="178"/>
      <c r="AF143" s="178"/>
    </row>
    <row r="144" spans="1:32" s="179" customFormat="1" ht="20.25" customHeight="1" thickBot="1" x14ac:dyDescent="0.3">
      <c r="A144" s="267"/>
      <c r="B144" s="276"/>
      <c r="C144" s="277"/>
      <c r="D144" s="210" t="s">
        <v>209</v>
      </c>
      <c r="E144" s="213"/>
      <c r="F144" s="182"/>
      <c r="G144" s="180"/>
      <c r="H144" s="182"/>
      <c r="I144" s="180"/>
      <c r="J144" s="184"/>
      <c r="AA144" s="178"/>
      <c r="AB144" s="178"/>
      <c r="AC144" s="178"/>
      <c r="AD144" s="178"/>
      <c r="AE144" s="178"/>
      <c r="AF144" s="178"/>
    </row>
    <row r="145" spans="1:32" s="179" customFormat="1" ht="20.25" customHeight="1" thickBot="1" x14ac:dyDescent="0.3">
      <c r="A145" s="267"/>
      <c r="B145" s="276"/>
      <c r="C145" s="277"/>
      <c r="D145" s="210" t="s">
        <v>6</v>
      </c>
      <c r="E145" s="214"/>
      <c r="F145" s="180"/>
      <c r="G145" s="182"/>
      <c r="H145" s="180"/>
      <c r="I145" s="182"/>
      <c r="J145" s="181"/>
      <c r="AA145" s="178"/>
      <c r="AB145" s="178"/>
      <c r="AC145" s="178"/>
      <c r="AD145" s="178"/>
      <c r="AE145" s="178"/>
      <c r="AF145" s="178"/>
    </row>
    <row r="146" spans="1:32" s="179" customFormat="1" ht="20.25" customHeight="1" thickBot="1" x14ac:dyDescent="0.3">
      <c r="A146" s="267"/>
      <c r="B146" s="276"/>
      <c r="C146" s="277"/>
      <c r="D146" s="210" t="s">
        <v>7</v>
      </c>
      <c r="E146" s="213"/>
      <c r="F146" s="180"/>
      <c r="G146" s="180"/>
      <c r="H146" s="180"/>
      <c r="I146" s="180"/>
      <c r="J146" s="181"/>
      <c r="AA146" s="178"/>
      <c r="AB146" s="178"/>
      <c r="AC146" s="178"/>
      <c r="AD146" s="178"/>
      <c r="AE146" s="178"/>
      <c r="AF146" s="178"/>
    </row>
    <row r="147" spans="1:32" s="179" customFormat="1" ht="20.25" customHeight="1" thickBot="1" x14ac:dyDescent="0.3">
      <c r="A147" s="267"/>
      <c r="B147" s="276"/>
      <c r="C147" s="277"/>
      <c r="D147" s="212" t="s">
        <v>210</v>
      </c>
      <c r="E147" s="214"/>
      <c r="F147" s="180"/>
      <c r="G147" s="182"/>
      <c r="H147" s="180"/>
      <c r="I147" s="182"/>
      <c r="J147" s="181"/>
      <c r="AA147" s="178"/>
      <c r="AB147" s="178"/>
      <c r="AC147" s="178"/>
      <c r="AD147" s="178"/>
      <c r="AE147" s="178"/>
      <c r="AF147" s="178"/>
    </row>
    <row r="148" spans="1:32" s="179" customFormat="1" ht="20.25" customHeight="1" thickBot="1" x14ac:dyDescent="0.3">
      <c r="A148" s="267"/>
      <c r="B148" s="276"/>
      <c r="C148" s="277"/>
      <c r="D148" s="212" t="s">
        <v>211</v>
      </c>
      <c r="E148" s="215"/>
      <c r="F148" s="11"/>
      <c r="G148" s="11"/>
      <c r="H148" s="11"/>
      <c r="I148" s="11"/>
      <c r="J148" s="12"/>
      <c r="AA148" s="178"/>
      <c r="AB148" s="178"/>
      <c r="AC148" s="178"/>
      <c r="AD148" s="178"/>
      <c r="AE148" s="178"/>
      <c r="AF148" s="178"/>
    </row>
    <row r="149" spans="1:32" s="179" customFormat="1" ht="20.25" customHeight="1" thickBot="1" x14ac:dyDescent="0.3">
      <c r="A149" s="267"/>
      <c r="B149" s="276"/>
      <c r="C149" s="277"/>
      <c r="D149" s="209" t="s">
        <v>212</v>
      </c>
      <c r="E149" s="59"/>
      <c r="F149" s="13"/>
      <c r="G149" s="13"/>
      <c r="H149" s="13"/>
      <c r="I149" s="13"/>
      <c r="J149" s="14"/>
      <c r="AA149" s="178"/>
      <c r="AB149" s="178"/>
      <c r="AC149" s="178"/>
      <c r="AD149" s="178"/>
      <c r="AE149" s="178"/>
      <c r="AF149" s="178"/>
    </row>
    <row r="150" spans="1:32" s="179" customFormat="1" ht="20.25" customHeight="1" thickBot="1" x14ac:dyDescent="0.3">
      <c r="A150" s="267">
        <v>21</v>
      </c>
      <c r="B150" s="276" t="s">
        <v>71</v>
      </c>
      <c r="C150" s="277" t="s">
        <v>69</v>
      </c>
      <c r="D150" s="211" t="s">
        <v>208</v>
      </c>
      <c r="E150" s="216"/>
      <c r="F150" s="185"/>
      <c r="G150" s="185"/>
      <c r="H150" s="185"/>
      <c r="I150" s="185"/>
      <c r="J150" s="186"/>
      <c r="AA150" s="178"/>
      <c r="AB150" s="178"/>
      <c r="AC150" s="178"/>
      <c r="AD150" s="178"/>
      <c r="AE150" s="178"/>
      <c r="AF150" s="178"/>
    </row>
    <row r="151" spans="1:32" s="179" customFormat="1" ht="20.25" customHeight="1" thickBot="1" x14ac:dyDescent="0.3">
      <c r="A151" s="267"/>
      <c r="B151" s="276"/>
      <c r="C151" s="277"/>
      <c r="D151" s="211" t="s">
        <v>86</v>
      </c>
      <c r="E151" s="214"/>
      <c r="F151" s="183"/>
      <c r="G151" s="182"/>
      <c r="H151" s="183"/>
      <c r="I151" s="182"/>
      <c r="J151" s="184"/>
      <c r="AA151" s="178"/>
      <c r="AB151" s="178"/>
      <c r="AC151" s="178"/>
      <c r="AD151" s="178"/>
      <c r="AE151" s="178"/>
      <c r="AF151" s="178"/>
    </row>
    <row r="152" spans="1:32" s="179" customFormat="1" ht="20.25" customHeight="1" thickBot="1" x14ac:dyDescent="0.3">
      <c r="A152" s="267"/>
      <c r="B152" s="276"/>
      <c r="C152" s="277"/>
      <c r="D152" s="210" t="s">
        <v>5</v>
      </c>
      <c r="E152" s="213"/>
      <c r="F152" s="182"/>
      <c r="G152" s="180"/>
      <c r="H152" s="182"/>
      <c r="I152" s="180"/>
      <c r="J152" s="184"/>
      <c r="AA152" s="178"/>
      <c r="AB152" s="178"/>
      <c r="AC152" s="178"/>
      <c r="AD152" s="178"/>
      <c r="AE152" s="178"/>
      <c r="AF152" s="178"/>
    </row>
    <row r="153" spans="1:32" s="179" customFormat="1" ht="20.25" customHeight="1" thickBot="1" x14ac:dyDescent="0.3">
      <c r="A153" s="267"/>
      <c r="B153" s="276"/>
      <c r="C153" s="277"/>
      <c r="D153" s="210" t="s">
        <v>209</v>
      </c>
      <c r="E153" s="213"/>
      <c r="F153" s="182"/>
      <c r="G153" s="180"/>
      <c r="H153" s="182"/>
      <c r="I153" s="180"/>
      <c r="J153" s="184"/>
      <c r="AA153" s="178"/>
      <c r="AB153" s="178"/>
      <c r="AC153" s="178"/>
      <c r="AD153" s="178"/>
      <c r="AE153" s="178"/>
      <c r="AF153" s="178"/>
    </row>
    <row r="154" spans="1:32" s="179" customFormat="1" ht="20.25" customHeight="1" thickBot="1" x14ac:dyDescent="0.3">
      <c r="A154" s="267"/>
      <c r="B154" s="276"/>
      <c r="C154" s="277"/>
      <c r="D154" s="210" t="s">
        <v>6</v>
      </c>
      <c r="E154" s="214"/>
      <c r="F154" s="180"/>
      <c r="G154" s="182"/>
      <c r="H154" s="180"/>
      <c r="I154" s="182"/>
      <c r="J154" s="181"/>
      <c r="AA154" s="178"/>
      <c r="AB154" s="178"/>
      <c r="AC154" s="178"/>
      <c r="AD154" s="178"/>
      <c r="AE154" s="178"/>
      <c r="AF154" s="178"/>
    </row>
    <row r="155" spans="1:32" s="179" customFormat="1" ht="20.25" customHeight="1" thickBot="1" x14ac:dyDescent="0.3">
      <c r="A155" s="267"/>
      <c r="B155" s="276"/>
      <c r="C155" s="277"/>
      <c r="D155" s="210" t="s">
        <v>7</v>
      </c>
      <c r="E155" s="213"/>
      <c r="F155" s="180"/>
      <c r="G155" s="180"/>
      <c r="H155" s="180"/>
      <c r="I155" s="180"/>
      <c r="J155" s="181"/>
      <c r="AA155" s="178"/>
      <c r="AB155" s="178"/>
      <c r="AC155" s="178"/>
      <c r="AD155" s="178"/>
      <c r="AE155" s="178"/>
      <c r="AF155" s="178"/>
    </row>
    <row r="156" spans="1:32" s="179" customFormat="1" ht="20.25" customHeight="1" thickBot="1" x14ac:dyDescent="0.3">
      <c r="A156" s="267"/>
      <c r="B156" s="276"/>
      <c r="C156" s="277"/>
      <c r="D156" s="212" t="s">
        <v>210</v>
      </c>
      <c r="E156" s="214"/>
      <c r="F156" s="180"/>
      <c r="G156" s="182"/>
      <c r="H156" s="180"/>
      <c r="I156" s="182"/>
      <c r="J156" s="181"/>
      <c r="AA156" s="178"/>
      <c r="AB156" s="178"/>
      <c r="AC156" s="178"/>
      <c r="AD156" s="178"/>
      <c r="AE156" s="178"/>
      <c r="AF156" s="178"/>
    </row>
    <row r="157" spans="1:32" s="179" customFormat="1" ht="20.25" customHeight="1" thickBot="1" x14ac:dyDescent="0.3">
      <c r="A157" s="267"/>
      <c r="B157" s="276"/>
      <c r="C157" s="277"/>
      <c r="D157" s="212" t="s">
        <v>211</v>
      </c>
      <c r="E157" s="215"/>
      <c r="F157" s="11"/>
      <c r="G157" s="11"/>
      <c r="H157" s="11"/>
      <c r="I157" s="11"/>
      <c r="J157" s="12"/>
      <c r="AA157" s="178"/>
      <c r="AB157" s="178"/>
      <c r="AC157" s="178"/>
      <c r="AD157" s="178"/>
      <c r="AE157" s="178"/>
      <c r="AF157" s="178"/>
    </row>
    <row r="158" spans="1:32" s="179" customFormat="1" ht="20.25" customHeight="1" thickBot="1" x14ac:dyDescent="0.3">
      <c r="A158" s="267"/>
      <c r="B158" s="276"/>
      <c r="C158" s="277"/>
      <c r="D158" s="209" t="s">
        <v>212</v>
      </c>
      <c r="E158" s="59"/>
      <c r="F158" s="13"/>
      <c r="G158" s="13"/>
      <c r="H158" s="13"/>
      <c r="I158" s="13"/>
      <c r="J158" s="14"/>
      <c r="AA158" s="178"/>
      <c r="AB158" s="178"/>
      <c r="AC158" s="178"/>
      <c r="AD158" s="178"/>
      <c r="AE158" s="178"/>
      <c r="AF158" s="178"/>
    </row>
    <row r="159" spans="1:32" s="179" customFormat="1" ht="20.25" customHeight="1" thickBot="1" x14ac:dyDescent="0.3">
      <c r="A159" s="267">
        <v>22</v>
      </c>
      <c r="B159" s="268" t="s">
        <v>32</v>
      </c>
      <c r="C159" s="269" t="s">
        <v>72</v>
      </c>
      <c r="D159" s="210" t="s">
        <v>208</v>
      </c>
      <c r="E159" s="216"/>
      <c r="F159" s="185"/>
      <c r="G159" s="185"/>
      <c r="H159" s="185"/>
      <c r="I159" s="185"/>
      <c r="J159" s="186"/>
      <c r="AA159" s="178"/>
      <c r="AB159" s="178"/>
      <c r="AC159" s="178"/>
      <c r="AD159" s="178"/>
      <c r="AE159" s="178"/>
      <c r="AF159" s="178"/>
    </row>
    <row r="160" spans="1:32" s="179" customFormat="1" ht="20.25" customHeight="1" thickBot="1" x14ac:dyDescent="0.3">
      <c r="A160" s="267"/>
      <c r="B160" s="268"/>
      <c r="C160" s="269"/>
      <c r="D160" s="211" t="s">
        <v>86</v>
      </c>
      <c r="E160" s="214"/>
      <c r="F160" s="183"/>
      <c r="G160" s="182"/>
      <c r="H160" s="183"/>
      <c r="I160" s="182"/>
      <c r="J160" s="184"/>
      <c r="AA160" s="178"/>
      <c r="AB160" s="178"/>
      <c r="AC160" s="178"/>
      <c r="AD160" s="178"/>
      <c r="AE160" s="178"/>
      <c r="AF160" s="178"/>
    </row>
    <row r="161" spans="1:32" s="179" customFormat="1" ht="20.25" customHeight="1" thickBot="1" x14ac:dyDescent="0.3">
      <c r="A161" s="267"/>
      <c r="B161" s="268"/>
      <c r="C161" s="269"/>
      <c r="D161" s="210" t="s">
        <v>5</v>
      </c>
      <c r="E161" s="213"/>
      <c r="F161" s="182"/>
      <c r="G161" s="180"/>
      <c r="H161" s="182"/>
      <c r="I161" s="180"/>
      <c r="J161" s="184"/>
      <c r="AA161" s="178"/>
      <c r="AB161" s="178"/>
      <c r="AC161" s="178"/>
      <c r="AD161" s="178"/>
      <c r="AE161" s="178"/>
      <c r="AF161" s="178"/>
    </row>
    <row r="162" spans="1:32" s="179" customFormat="1" ht="20.25" customHeight="1" thickBot="1" x14ac:dyDescent="0.3">
      <c r="A162" s="267"/>
      <c r="B162" s="268"/>
      <c r="C162" s="269"/>
      <c r="D162" s="210" t="s">
        <v>209</v>
      </c>
      <c r="E162" s="213"/>
      <c r="F162" s="182"/>
      <c r="G162" s="180"/>
      <c r="H162" s="182"/>
      <c r="I162" s="180"/>
      <c r="J162" s="184"/>
      <c r="AA162" s="178"/>
      <c r="AB162" s="178"/>
      <c r="AC162" s="178"/>
      <c r="AD162" s="178"/>
      <c r="AE162" s="178"/>
      <c r="AF162" s="178"/>
    </row>
    <row r="163" spans="1:32" s="179" customFormat="1" ht="20.25" customHeight="1" thickBot="1" x14ac:dyDescent="0.3">
      <c r="A163" s="267"/>
      <c r="B163" s="268"/>
      <c r="C163" s="269"/>
      <c r="D163" s="210" t="s">
        <v>6</v>
      </c>
      <c r="E163" s="214"/>
      <c r="F163" s="180"/>
      <c r="G163" s="182"/>
      <c r="H163" s="180"/>
      <c r="I163" s="182"/>
      <c r="J163" s="181"/>
      <c r="AA163" s="178"/>
      <c r="AB163" s="178"/>
      <c r="AC163" s="178"/>
      <c r="AD163" s="178"/>
      <c r="AE163" s="178"/>
      <c r="AF163" s="178"/>
    </row>
    <row r="164" spans="1:32" s="179" customFormat="1" ht="20.25" customHeight="1" thickBot="1" x14ac:dyDescent="0.3">
      <c r="A164" s="267"/>
      <c r="B164" s="268"/>
      <c r="C164" s="269"/>
      <c r="D164" s="210" t="s">
        <v>7</v>
      </c>
      <c r="E164" s="213"/>
      <c r="F164" s="180"/>
      <c r="G164" s="180"/>
      <c r="H164" s="180"/>
      <c r="I164" s="180"/>
      <c r="J164" s="181"/>
      <c r="AA164" s="178"/>
      <c r="AB164" s="178"/>
      <c r="AC164" s="178"/>
      <c r="AD164" s="178"/>
      <c r="AE164" s="178"/>
      <c r="AF164" s="178"/>
    </row>
    <row r="165" spans="1:32" s="179" customFormat="1" ht="20.25" customHeight="1" thickBot="1" x14ac:dyDescent="0.3">
      <c r="A165" s="267"/>
      <c r="B165" s="268"/>
      <c r="C165" s="269"/>
      <c r="D165" s="212" t="s">
        <v>210</v>
      </c>
      <c r="E165" s="214"/>
      <c r="F165" s="180"/>
      <c r="G165" s="182"/>
      <c r="H165" s="180"/>
      <c r="I165" s="182"/>
      <c r="J165" s="181"/>
      <c r="AA165" s="178"/>
      <c r="AB165" s="178"/>
      <c r="AC165" s="178"/>
      <c r="AD165" s="178"/>
      <c r="AE165" s="178"/>
      <c r="AF165" s="178"/>
    </row>
    <row r="166" spans="1:32" s="179" customFormat="1" ht="20.25" customHeight="1" thickBot="1" x14ac:dyDescent="0.3">
      <c r="A166" s="267"/>
      <c r="B166" s="268"/>
      <c r="C166" s="269"/>
      <c r="D166" s="212" t="s">
        <v>211</v>
      </c>
      <c r="E166" s="215"/>
      <c r="F166" s="11"/>
      <c r="G166" s="11"/>
      <c r="H166" s="11"/>
      <c r="I166" s="11"/>
      <c r="J166" s="12"/>
      <c r="AA166" s="178"/>
      <c r="AB166" s="178"/>
      <c r="AC166" s="178"/>
      <c r="AD166" s="178"/>
      <c r="AE166" s="178"/>
      <c r="AF166" s="178"/>
    </row>
    <row r="167" spans="1:32" s="179" customFormat="1" ht="20.25" customHeight="1" thickBot="1" x14ac:dyDescent="0.3">
      <c r="A167" s="267"/>
      <c r="B167" s="268"/>
      <c r="C167" s="269"/>
      <c r="D167" s="209" t="s">
        <v>212</v>
      </c>
      <c r="E167" s="59"/>
      <c r="F167" s="13"/>
      <c r="G167" s="13"/>
      <c r="H167" s="13"/>
      <c r="I167" s="13"/>
      <c r="J167" s="14"/>
      <c r="AA167" s="178"/>
      <c r="AB167" s="178"/>
      <c r="AC167" s="178"/>
      <c r="AD167" s="178"/>
      <c r="AE167" s="178"/>
      <c r="AF167" s="178"/>
    </row>
    <row r="168" spans="1:32" s="179" customFormat="1" ht="20.25" customHeight="1" thickBot="1" x14ac:dyDescent="0.3">
      <c r="A168" s="275">
        <v>23</v>
      </c>
      <c r="B168" s="268" t="s">
        <v>33</v>
      </c>
      <c r="C168" s="269" t="s">
        <v>73</v>
      </c>
      <c r="D168" s="210" t="s">
        <v>208</v>
      </c>
      <c r="E168" s="216"/>
      <c r="F168" s="185"/>
      <c r="G168" s="185"/>
      <c r="H168" s="185"/>
      <c r="I168" s="185"/>
      <c r="J168" s="186"/>
      <c r="AA168" s="178"/>
      <c r="AB168" s="178"/>
      <c r="AC168" s="178"/>
      <c r="AD168" s="178"/>
      <c r="AE168" s="178"/>
      <c r="AF168" s="178"/>
    </row>
    <row r="169" spans="1:32" s="179" customFormat="1" ht="20.25" customHeight="1" thickBot="1" x14ac:dyDescent="0.3">
      <c r="A169" s="275"/>
      <c r="B169" s="268"/>
      <c r="C169" s="269"/>
      <c r="D169" s="211" t="s">
        <v>86</v>
      </c>
      <c r="E169" s="214"/>
      <c r="F169" s="183"/>
      <c r="G169" s="182"/>
      <c r="H169" s="183"/>
      <c r="I169" s="182"/>
      <c r="J169" s="184"/>
      <c r="AA169" s="178"/>
      <c r="AB169" s="178"/>
      <c r="AC169" s="178"/>
      <c r="AD169" s="178"/>
      <c r="AE169" s="178"/>
      <c r="AF169" s="178"/>
    </row>
    <row r="170" spans="1:32" s="179" customFormat="1" ht="20.25" customHeight="1" thickBot="1" x14ac:dyDescent="0.3">
      <c r="A170" s="275"/>
      <c r="B170" s="268"/>
      <c r="C170" s="269"/>
      <c r="D170" s="210" t="s">
        <v>5</v>
      </c>
      <c r="E170" s="213"/>
      <c r="F170" s="182"/>
      <c r="G170" s="180"/>
      <c r="H170" s="182"/>
      <c r="I170" s="180"/>
      <c r="J170" s="184"/>
      <c r="AA170" s="178"/>
      <c r="AB170" s="178"/>
      <c r="AC170" s="178"/>
      <c r="AD170" s="178"/>
      <c r="AE170" s="178"/>
      <c r="AF170" s="178"/>
    </row>
    <row r="171" spans="1:32" s="179" customFormat="1" ht="20.25" customHeight="1" thickBot="1" x14ac:dyDescent="0.3">
      <c r="A171" s="275"/>
      <c r="B171" s="268"/>
      <c r="C171" s="269"/>
      <c r="D171" s="210" t="s">
        <v>209</v>
      </c>
      <c r="E171" s="213"/>
      <c r="F171" s="182"/>
      <c r="G171" s="180"/>
      <c r="H171" s="182"/>
      <c r="I171" s="180"/>
      <c r="J171" s="184"/>
      <c r="AA171" s="178"/>
      <c r="AB171" s="178"/>
      <c r="AC171" s="178"/>
      <c r="AD171" s="178"/>
      <c r="AE171" s="178"/>
      <c r="AF171" s="178"/>
    </row>
    <row r="172" spans="1:32" s="179" customFormat="1" ht="20.25" customHeight="1" thickBot="1" x14ac:dyDescent="0.3">
      <c r="A172" s="275"/>
      <c r="B172" s="268"/>
      <c r="C172" s="269"/>
      <c r="D172" s="210" t="s">
        <v>6</v>
      </c>
      <c r="E172" s="214"/>
      <c r="F172" s="180"/>
      <c r="G172" s="182"/>
      <c r="H172" s="180"/>
      <c r="I172" s="182"/>
      <c r="J172" s="181"/>
      <c r="AA172" s="178"/>
      <c r="AB172" s="178"/>
      <c r="AC172" s="178"/>
      <c r="AD172" s="178"/>
      <c r="AE172" s="178"/>
      <c r="AF172" s="178"/>
    </row>
    <row r="173" spans="1:32" s="179" customFormat="1" ht="20.25" customHeight="1" thickBot="1" x14ac:dyDescent="0.3">
      <c r="A173" s="275"/>
      <c r="B173" s="268"/>
      <c r="C173" s="269"/>
      <c r="D173" s="210" t="s">
        <v>7</v>
      </c>
      <c r="E173" s="213"/>
      <c r="F173" s="180"/>
      <c r="G173" s="180"/>
      <c r="H173" s="180"/>
      <c r="I173" s="180"/>
      <c r="J173" s="181"/>
      <c r="AA173" s="178"/>
      <c r="AB173" s="178"/>
      <c r="AC173" s="178"/>
      <c r="AD173" s="178"/>
      <c r="AE173" s="178"/>
      <c r="AF173" s="178"/>
    </row>
    <row r="174" spans="1:32" s="179" customFormat="1" ht="20.25" customHeight="1" thickBot="1" x14ac:dyDescent="0.3">
      <c r="A174" s="275"/>
      <c r="B174" s="268"/>
      <c r="C174" s="269"/>
      <c r="D174" s="212" t="s">
        <v>210</v>
      </c>
      <c r="E174" s="214"/>
      <c r="F174" s="180"/>
      <c r="G174" s="182"/>
      <c r="H174" s="180"/>
      <c r="I174" s="182"/>
      <c r="J174" s="181"/>
      <c r="AA174" s="178"/>
      <c r="AB174" s="178"/>
      <c r="AC174" s="178"/>
      <c r="AD174" s="178"/>
      <c r="AE174" s="178"/>
      <c r="AF174" s="178"/>
    </row>
    <row r="175" spans="1:32" s="179" customFormat="1" ht="20.25" customHeight="1" thickBot="1" x14ac:dyDescent="0.3">
      <c r="A175" s="275"/>
      <c r="B175" s="268"/>
      <c r="C175" s="269"/>
      <c r="D175" s="212" t="s">
        <v>211</v>
      </c>
      <c r="E175" s="215"/>
      <c r="F175" s="11"/>
      <c r="G175" s="11"/>
      <c r="H175" s="11"/>
      <c r="I175" s="11"/>
      <c r="J175" s="12"/>
      <c r="AA175" s="178"/>
      <c r="AB175" s="178"/>
      <c r="AC175" s="178"/>
      <c r="AD175" s="178"/>
      <c r="AE175" s="178"/>
      <c r="AF175" s="178"/>
    </row>
    <row r="176" spans="1:32" s="179" customFormat="1" ht="20.25" customHeight="1" thickBot="1" x14ac:dyDescent="0.3">
      <c r="A176" s="275"/>
      <c r="B176" s="268"/>
      <c r="C176" s="269"/>
      <c r="D176" s="209" t="s">
        <v>212</v>
      </c>
      <c r="E176" s="59"/>
      <c r="F176" s="13"/>
      <c r="G176" s="13"/>
      <c r="H176" s="13"/>
      <c r="I176" s="13"/>
      <c r="J176" s="14"/>
      <c r="AA176" s="178"/>
      <c r="AB176" s="178"/>
      <c r="AC176" s="178"/>
      <c r="AD176" s="178"/>
      <c r="AE176" s="178"/>
      <c r="AF176" s="178"/>
    </row>
    <row r="177" spans="1:32" s="179" customFormat="1" ht="20.25" customHeight="1" thickBot="1" x14ac:dyDescent="0.3">
      <c r="A177" s="267">
        <v>24</v>
      </c>
      <c r="B177" s="268" t="s">
        <v>215</v>
      </c>
      <c r="C177" s="269" t="s">
        <v>74</v>
      </c>
      <c r="D177" s="210" t="s">
        <v>208</v>
      </c>
      <c r="E177" s="216"/>
      <c r="F177" s="185"/>
      <c r="G177" s="185"/>
      <c r="H177" s="185"/>
      <c r="I177" s="185"/>
      <c r="J177" s="186"/>
      <c r="AA177" s="178"/>
      <c r="AB177" s="178"/>
      <c r="AC177" s="178"/>
      <c r="AD177" s="178"/>
      <c r="AE177" s="178"/>
      <c r="AF177" s="178"/>
    </row>
    <row r="178" spans="1:32" s="179" customFormat="1" ht="20.25" customHeight="1" thickBot="1" x14ac:dyDescent="0.3">
      <c r="A178" s="267"/>
      <c r="B178" s="268"/>
      <c r="C178" s="269"/>
      <c r="D178" s="211" t="s">
        <v>86</v>
      </c>
      <c r="E178" s="214"/>
      <c r="F178" s="183"/>
      <c r="G178" s="182"/>
      <c r="H178" s="183"/>
      <c r="I178" s="182"/>
      <c r="J178" s="184"/>
      <c r="AA178" s="178"/>
      <c r="AB178" s="178"/>
      <c r="AC178" s="178"/>
      <c r="AD178" s="178"/>
      <c r="AE178" s="178"/>
      <c r="AF178" s="178"/>
    </row>
    <row r="179" spans="1:32" s="179" customFormat="1" ht="20.25" customHeight="1" thickBot="1" x14ac:dyDescent="0.3">
      <c r="A179" s="267"/>
      <c r="B179" s="268"/>
      <c r="C179" s="269"/>
      <c r="D179" s="210" t="s">
        <v>5</v>
      </c>
      <c r="E179" s="213"/>
      <c r="F179" s="182"/>
      <c r="G179" s="180"/>
      <c r="H179" s="182"/>
      <c r="I179" s="180"/>
      <c r="J179" s="184"/>
      <c r="AA179" s="178"/>
      <c r="AB179" s="178"/>
      <c r="AC179" s="178"/>
      <c r="AD179" s="178"/>
      <c r="AE179" s="178"/>
      <c r="AF179" s="178"/>
    </row>
    <row r="180" spans="1:32" s="179" customFormat="1" ht="20.25" customHeight="1" thickBot="1" x14ac:dyDescent="0.3">
      <c r="A180" s="267"/>
      <c r="B180" s="268"/>
      <c r="C180" s="269"/>
      <c r="D180" s="210" t="s">
        <v>209</v>
      </c>
      <c r="E180" s="213"/>
      <c r="F180" s="182"/>
      <c r="G180" s="180"/>
      <c r="H180" s="182"/>
      <c r="I180" s="180"/>
      <c r="J180" s="184"/>
      <c r="AA180" s="178"/>
      <c r="AB180" s="178"/>
      <c r="AC180" s="178"/>
      <c r="AD180" s="178"/>
      <c r="AE180" s="178"/>
      <c r="AF180" s="178"/>
    </row>
    <row r="181" spans="1:32" s="179" customFormat="1" ht="20.25" customHeight="1" thickBot="1" x14ac:dyDescent="0.3">
      <c r="A181" s="267"/>
      <c r="B181" s="268"/>
      <c r="C181" s="269"/>
      <c r="D181" s="210" t="s">
        <v>6</v>
      </c>
      <c r="E181" s="214"/>
      <c r="F181" s="180"/>
      <c r="G181" s="182"/>
      <c r="H181" s="180"/>
      <c r="I181" s="182"/>
      <c r="J181" s="181"/>
      <c r="AA181" s="178"/>
      <c r="AB181" s="178"/>
      <c r="AC181" s="178"/>
      <c r="AD181" s="178"/>
      <c r="AE181" s="178"/>
      <c r="AF181" s="178"/>
    </row>
    <row r="182" spans="1:32" s="179" customFormat="1" ht="20.25" customHeight="1" thickBot="1" x14ac:dyDescent="0.3">
      <c r="A182" s="267"/>
      <c r="B182" s="268"/>
      <c r="C182" s="269"/>
      <c r="D182" s="210" t="s">
        <v>7</v>
      </c>
      <c r="E182" s="213"/>
      <c r="F182" s="180"/>
      <c r="G182" s="180"/>
      <c r="H182" s="180"/>
      <c r="I182" s="180"/>
      <c r="J182" s="181"/>
      <c r="AA182" s="178"/>
      <c r="AB182" s="178"/>
      <c r="AC182" s="178"/>
      <c r="AD182" s="178"/>
      <c r="AE182" s="178"/>
      <c r="AF182" s="178"/>
    </row>
    <row r="183" spans="1:32" s="179" customFormat="1" ht="20.25" customHeight="1" thickBot="1" x14ac:dyDescent="0.3">
      <c r="A183" s="267"/>
      <c r="B183" s="268"/>
      <c r="C183" s="269"/>
      <c r="D183" s="212" t="s">
        <v>210</v>
      </c>
      <c r="E183" s="214"/>
      <c r="F183" s="180"/>
      <c r="G183" s="182"/>
      <c r="H183" s="180"/>
      <c r="I183" s="182"/>
      <c r="J183" s="181"/>
      <c r="AA183" s="178"/>
      <c r="AB183" s="178"/>
      <c r="AC183" s="178"/>
      <c r="AD183" s="178"/>
      <c r="AE183" s="178"/>
      <c r="AF183" s="178"/>
    </row>
    <row r="184" spans="1:32" s="179" customFormat="1" ht="20.25" customHeight="1" thickBot="1" x14ac:dyDescent="0.3">
      <c r="A184" s="267"/>
      <c r="B184" s="268"/>
      <c r="C184" s="269"/>
      <c r="D184" s="212" t="s">
        <v>211</v>
      </c>
      <c r="E184" s="215"/>
      <c r="F184" s="11"/>
      <c r="G184" s="11"/>
      <c r="H184" s="11"/>
      <c r="I184" s="11"/>
      <c r="J184" s="12"/>
      <c r="AA184" s="178"/>
      <c r="AB184" s="178"/>
      <c r="AC184" s="178"/>
      <c r="AD184" s="178"/>
      <c r="AE184" s="178"/>
      <c r="AF184" s="178"/>
    </row>
    <row r="185" spans="1:32" s="179" customFormat="1" ht="20.25" customHeight="1" thickBot="1" x14ac:dyDescent="0.3">
      <c r="A185" s="267"/>
      <c r="B185" s="268"/>
      <c r="C185" s="269"/>
      <c r="D185" s="209" t="s">
        <v>212</v>
      </c>
      <c r="E185" s="59"/>
      <c r="F185" s="13"/>
      <c r="G185" s="13"/>
      <c r="H185" s="13"/>
      <c r="I185" s="13"/>
      <c r="J185" s="14"/>
      <c r="AA185" s="178"/>
      <c r="AB185" s="178"/>
      <c r="AC185" s="178"/>
      <c r="AD185" s="178"/>
      <c r="AE185" s="178"/>
      <c r="AF185" s="178"/>
    </row>
    <row r="186" spans="1:32" s="179" customFormat="1" ht="20.25" customHeight="1" thickBot="1" x14ac:dyDescent="0.3">
      <c r="A186" s="267">
        <v>25</v>
      </c>
      <c r="B186" s="268" t="s">
        <v>55</v>
      </c>
      <c r="C186" s="269" t="s">
        <v>75</v>
      </c>
      <c r="D186" s="210" t="s">
        <v>208</v>
      </c>
      <c r="E186" s="216"/>
      <c r="F186" s="185"/>
      <c r="G186" s="185"/>
      <c r="H186" s="185"/>
      <c r="I186" s="185"/>
      <c r="J186" s="186"/>
      <c r="AA186" s="178"/>
      <c r="AB186" s="178"/>
      <c r="AC186" s="178"/>
      <c r="AD186" s="178"/>
      <c r="AE186" s="178"/>
      <c r="AF186" s="178"/>
    </row>
    <row r="187" spans="1:32" s="179" customFormat="1" ht="20.25" customHeight="1" thickBot="1" x14ac:dyDescent="0.3">
      <c r="A187" s="267"/>
      <c r="B187" s="268"/>
      <c r="C187" s="269"/>
      <c r="D187" s="211" t="s">
        <v>86</v>
      </c>
      <c r="E187" s="214"/>
      <c r="F187" s="183"/>
      <c r="G187" s="182"/>
      <c r="H187" s="183"/>
      <c r="I187" s="182"/>
      <c r="J187" s="184"/>
      <c r="AA187" s="178"/>
      <c r="AB187" s="178"/>
      <c r="AC187" s="178"/>
      <c r="AD187" s="178"/>
      <c r="AE187" s="178"/>
      <c r="AF187" s="178"/>
    </row>
    <row r="188" spans="1:32" s="179" customFormat="1" ht="20.25" customHeight="1" thickBot="1" x14ac:dyDescent="0.3">
      <c r="A188" s="267"/>
      <c r="B188" s="268"/>
      <c r="C188" s="269"/>
      <c r="D188" s="210" t="s">
        <v>5</v>
      </c>
      <c r="E188" s="213"/>
      <c r="F188" s="182"/>
      <c r="G188" s="180"/>
      <c r="H188" s="182"/>
      <c r="I188" s="180"/>
      <c r="J188" s="184"/>
      <c r="AA188" s="178"/>
      <c r="AB188" s="178"/>
      <c r="AC188" s="178"/>
      <c r="AD188" s="178"/>
      <c r="AE188" s="178"/>
      <c r="AF188" s="178"/>
    </row>
    <row r="189" spans="1:32" s="179" customFormat="1" ht="20.25" customHeight="1" thickBot="1" x14ac:dyDescent="0.3">
      <c r="A189" s="267"/>
      <c r="B189" s="268"/>
      <c r="C189" s="269"/>
      <c r="D189" s="210" t="s">
        <v>209</v>
      </c>
      <c r="E189" s="213"/>
      <c r="F189" s="182"/>
      <c r="G189" s="180"/>
      <c r="H189" s="182"/>
      <c r="I189" s="180"/>
      <c r="J189" s="184"/>
      <c r="AA189" s="178"/>
      <c r="AB189" s="178"/>
      <c r="AC189" s="178"/>
      <c r="AD189" s="178"/>
      <c r="AE189" s="178"/>
      <c r="AF189" s="178"/>
    </row>
    <row r="190" spans="1:32" s="179" customFormat="1" ht="20.25" customHeight="1" thickBot="1" x14ac:dyDescent="0.3">
      <c r="A190" s="267"/>
      <c r="B190" s="268"/>
      <c r="C190" s="269"/>
      <c r="D190" s="210" t="s">
        <v>6</v>
      </c>
      <c r="E190" s="214"/>
      <c r="F190" s="180"/>
      <c r="G190" s="182"/>
      <c r="H190" s="180"/>
      <c r="I190" s="182"/>
      <c r="J190" s="181"/>
      <c r="AA190" s="178"/>
      <c r="AB190" s="178"/>
      <c r="AC190" s="178"/>
      <c r="AD190" s="178"/>
      <c r="AE190" s="178"/>
      <c r="AF190" s="178"/>
    </row>
    <row r="191" spans="1:32" s="179" customFormat="1" ht="20.25" customHeight="1" thickBot="1" x14ac:dyDescent="0.3">
      <c r="A191" s="267"/>
      <c r="B191" s="268"/>
      <c r="C191" s="269"/>
      <c r="D191" s="210" t="s">
        <v>7</v>
      </c>
      <c r="E191" s="213"/>
      <c r="F191" s="180"/>
      <c r="G191" s="180"/>
      <c r="H191" s="180"/>
      <c r="I191" s="180"/>
      <c r="J191" s="181"/>
      <c r="AA191" s="178"/>
      <c r="AB191" s="178"/>
      <c r="AC191" s="178"/>
      <c r="AD191" s="178"/>
      <c r="AE191" s="178"/>
      <c r="AF191" s="178"/>
    </row>
    <row r="192" spans="1:32" s="179" customFormat="1" ht="20.25" customHeight="1" thickBot="1" x14ac:dyDescent="0.3">
      <c r="A192" s="267"/>
      <c r="B192" s="268"/>
      <c r="C192" s="269"/>
      <c r="D192" s="212" t="s">
        <v>210</v>
      </c>
      <c r="E192" s="214"/>
      <c r="F192" s="180"/>
      <c r="G192" s="182"/>
      <c r="H192" s="180"/>
      <c r="I192" s="182"/>
      <c r="J192" s="181"/>
      <c r="AA192" s="178"/>
      <c r="AB192" s="178"/>
      <c r="AC192" s="178"/>
      <c r="AD192" s="178"/>
      <c r="AE192" s="178"/>
      <c r="AF192" s="178"/>
    </row>
    <row r="193" spans="1:32" s="179" customFormat="1" ht="20.25" customHeight="1" thickBot="1" x14ac:dyDescent="0.3">
      <c r="A193" s="267"/>
      <c r="B193" s="268"/>
      <c r="C193" s="269"/>
      <c r="D193" s="212" t="s">
        <v>211</v>
      </c>
      <c r="E193" s="215"/>
      <c r="F193" s="11"/>
      <c r="G193" s="11"/>
      <c r="H193" s="11"/>
      <c r="I193" s="11"/>
      <c r="J193" s="12"/>
      <c r="AA193" s="178"/>
      <c r="AB193" s="178"/>
      <c r="AC193" s="178"/>
      <c r="AD193" s="178"/>
      <c r="AE193" s="178"/>
      <c r="AF193" s="178"/>
    </row>
    <row r="194" spans="1:32" s="179" customFormat="1" ht="20.25" customHeight="1" thickBot="1" x14ac:dyDescent="0.3">
      <c r="A194" s="267"/>
      <c r="B194" s="268"/>
      <c r="C194" s="269"/>
      <c r="D194" s="209" t="s">
        <v>212</v>
      </c>
      <c r="E194" s="59"/>
      <c r="F194" s="13"/>
      <c r="G194" s="13"/>
      <c r="H194" s="13"/>
      <c r="I194" s="13"/>
      <c r="J194" s="14"/>
      <c r="AA194" s="178"/>
      <c r="AB194" s="178"/>
      <c r="AC194" s="178"/>
      <c r="AD194" s="178"/>
      <c r="AE194" s="178"/>
      <c r="AF194" s="178"/>
    </row>
    <row r="195" spans="1:32" s="179" customFormat="1" ht="20.25" customHeight="1" thickBot="1" x14ac:dyDescent="0.3">
      <c r="A195" s="220">
        <v>26</v>
      </c>
      <c r="B195" s="221" t="s">
        <v>35</v>
      </c>
      <c r="C195" s="222" t="s">
        <v>76</v>
      </c>
      <c r="D195" s="210" t="s">
        <v>7</v>
      </c>
      <c r="E195" s="93"/>
      <c r="F195" s="94"/>
      <c r="G195" s="94"/>
      <c r="H195" s="94"/>
      <c r="I195" s="94"/>
      <c r="J195" s="95"/>
      <c r="AA195" s="178"/>
      <c r="AB195" s="178"/>
      <c r="AC195" s="178"/>
      <c r="AD195" s="178"/>
      <c r="AE195" s="178"/>
      <c r="AF195" s="178"/>
    </row>
    <row r="196" spans="1:32" s="179" customFormat="1" ht="20.25" customHeight="1" thickBot="1" x14ac:dyDescent="0.3">
      <c r="A196" s="267">
        <v>27</v>
      </c>
      <c r="B196" s="268" t="s">
        <v>77</v>
      </c>
      <c r="C196" s="269" t="s">
        <v>78</v>
      </c>
      <c r="D196" s="208" t="s">
        <v>208</v>
      </c>
      <c r="E196" s="216"/>
      <c r="F196" s="185"/>
      <c r="G196" s="185"/>
      <c r="H196" s="185"/>
      <c r="I196" s="185"/>
      <c r="J196" s="186"/>
      <c r="AA196" s="178"/>
      <c r="AB196" s="178"/>
      <c r="AC196" s="178"/>
      <c r="AD196" s="178"/>
      <c r="AE196" s="178"/>
      <c r="AF196" s="178"/>
    </row>
    <row r="197" spans="1:32" s="179" customFormat="1" ht="20.25" customHeight="1" thickBot="1" x14ac:dyDescent="0.3">
      <c r="A197" s="267"/>
      <c r="B197" s="268"/>
      <c r="C197" s="269"/>
      <c r="D197" s="211" t="s">
        <v>86</v>
      </c>
      <c r="E197" s="214"/>
      <c r="F197" s="183"/>
      <c r="G197" s="182"/>
      <c r="H197" s="183"/>
      <c r="I197" s="182"/>
      <c r="J197" s="184"/>
      <c r="AA197" s="178"/>
      <c r="AB197" s="178"/>
      <c r="AC197" s="178"/>
      <c r="AD197" s="178"/>
      <c r="AE197" s="178"/>
      <c r="AF197" s="178"/>
    </row>
    <row r="198" spans="1:32" s="179" customFormat="1" ht="20.25" customHeight="1" thickBot="1" x14ac:dyDescent="0.3">
      <c r="A198" s="267"/>
      <c r="B198" s="268"/>
      <c r="C198" s="269"/>
      <c r="D198" s="210" t="s">
        <v>5</v>
      </c>
      <c r="E198" s="213"/>
      <c r="F198" s="182"/>
      <c r="G198" s="180"/>
      <c r="H198" s="182"/>
      <c r="I198" s="180"/>
      <c r="J198" s="184"/>
      <c r="AA198" s="178"/>
      <c r="AB198" s="178"/>
      <c r="AC198" s="178"/>
      <c r="AD198" s="178"/>
      <c r="AE198" s="178"/>
      <c r="AF198" s="178"/>
    </row>
    <row r="199" spans="1:32" s="179" customFormat="1" ht="20.25" customHeight="1" thickBot="1" x14ac:dyDescent="0.3">
      <c r="A199" s="267"/>
      <c r="B199" s="268"/>
      <c r="C199" s="269"/>
      <c r="D199" s="210" t="s">
        <v>209</v>
      </c>
      <c r="E199" s="213"/>
      <c r="F199" s="182"/>
      <c r="G199" s="180"/>
      <c r="H199" s="182"/>
      <c r="I199" s="180"/>
      <c r="J199" s="184"/>
      <c r="AA199" s="178"/>
      <c r="AB199" s="178"/>
      <c r="AC199" s="178"/>
      <c r="AD199" s="178"/>
      <c r="AE199" s="178"/>
      <c r="AF199" s="178"/>
    </row>
    <row r="200" spans="1:32" s="179" customFormat="1" ht="20.25" customHeight="1" thickBot="1" x14ac:dyDescent="0.3">
      <c r="A200" s="267"/>
      <c r="B200" s="268"/>
      <c r="C200" s="269"/>
      <c r="D200" s="210" t="s">
        <v>6</v>
      </c>
      <c r="E200" s="214"/>
      <c r="F200" s="180"/>
      <c r="G200" s="182"/>
      <c r="H200" s="180"/>
      <c r="I200" s="182"/>
      <c r="J200" s="181"/>
      <c r="AA200" s="178"/>
      <c r="AB200" s="178"/>
      <c r="AC200" s="178"/>
      <c r="AD200" s="178"/>
      <c r="AE200" s="178"/>
      <c r="AF200" s="178"/>
    </row>
    <row r="201" spans="1:32" s="179" customFormat="1" ht="20.25" customHeight="1" thickBot="1" x14ac:dyDescent="0.3">
      <c r="A201" s="267"/>
      <c r="B201" s="268"/>
      <c r="C201" s="269"/>
      <c r="D201" s="210" t="s">
        <v>7</v>
      </c>
      <c r="E201" s="213"/>
      <c r="F201" s="180"/>
      <c r="G201" s="180"/>
      <c r="H201" s="180"/>
      <c r="I201" s="180"/>
      <c r="J201" s="181"/>
      <c r="AA201" s="178"/>
      <c r="AB201" s="178"/>
      <c r="AC201" s="178"/>
      <c r="AD201" s="178"/>
      <c r="AE201" s="178"/>
      <c r="AF201" s="178"/>
    </row>
    <row r="202" spans="1:32" s="179" customFormat="1" ht="20.25" customHeight="1" thickBot="1" x14ac:dyDescent="0.3">
      <c r="A202" s="267"/>
      <c r="B202" s="268"/>
      <c r="C202" s="269"/>
      <c r="D202" s="212" t="s">
        <v>210</v>
      </c>
      <c r="E202" s="214"/>
      <c r="F202" s="180"/>
      <c r="G202" s="182"/>
      <c r="H202" s="180"/>
      <c r="I202" s="182"/>
      <c r="J202" s="181"/>
      <c r="AA202" s="178"/>
      <c r="AB202" s="178"/>
      <c r="AC202" s="178"/>
      <c r="AD202" s="178"/>
      <c r="AE202" s="178"/>
      <c r="AF202" s="178"/>
    </row>
    <row r="203" spans="1:32" s="179" customFormat="1" ht="20.25" customHeight="1" thickBot="1" x14ac:dyDescent="0.3">
      <c r="A203" s="267"/>
      <c r="B203" s="268"/>
      <c r="C203" s="269"/>
      <c r="D203" s="212" t="s">
        <v>211</v>
      </c>
      <c r="E203" s="215"/>
      <c r="F203" s="11"/>
      <c r="G203" s="11"/>
      <c r="H203" s="11"/>
      <c r="I203" s="11"/>
      <c r="J203" s="12"/>
      <c r="AA203" s="178"/>
      <c r="AB203" s="178"/>
      <c r="AC203" s="178"/>
      <c r="AD203" s="178"/>
      <c r="AE203" s="178"/>
      <c r="AF203" s="178"/>
    </row>
    <row r="204" spans="1:32" s="179" customFormat="1" ht="20.25" customHeight="1" thickBot="1" x14ac:dyDescent="0.3">
      <c r="A204" s="267"/>
      <c r="B204" s="268"/>
      <c r="C204" s="269"/>
      <c r="D204" s="209" t="s">
        <v>212</v>
      </c>
      <c r="E204" s="59"/>
      <c r="F204" s="13"/>
      <c r="G204" s="13"/>
      <c r="H204" s="13"/>
      <c r="I204" s="13"/>
      <c r="J204" s="14"/>
      <c r="AA204" s="178"/>
      <c r="AB204" s="178"/>
      <c r="AC204" s="178"/>
      <c r="AD204" s="178"/>
      <c r="AE204" s="178"/>
      <c r="AF204" s="178"/>
    </row>
    <row r="205" spans="1:32" s="179" customFormat="1" ht="20.25" customHeight="1" thickBot="1" x14ac:dyDescent="0.3">
      <c r="A205" s="267">
        <v>28</v>
      </c>
      <c r="B205" s="268" t="s">
        <v>36</v>
      </c>
      <c r="C205" s="269" t="s">
        <v>79</v>
      </c>
      <c r="D205" s="210" t="s">
        <v>208</v>
      </c>
      <c r="E205" s="216"/>
      <c r="F205" s="185"/>
      <c r="G205" s="185"/>
      <c r="H205" s="185"/>
      <c r="I205" s="185"/>
      <c r="J205" s="186"/>
      <c r="AA205" s="178"/>
      <c r="AB205" s="178"/>
      <c r="AC205" s="178"/>
      <c r="AD205" s="178"/>
      <c r="AE205" s="178"/>
      <c r="AF205" s="178"/>
    </row>
    <row r="206" spans="1:32" s="179" customFormat="1" ht="20.25" customHeight="1" thickBot="1" x14ac:dyDescent="0.3">
      <c r="A206" s="267"/>
      <c r="B206" s="268"/>
      <c r="C206" s="269"/>
      <c r="D206" s="211" t="s">
        <v>86</v>
      </c>
      <c r="E206" s="214"/>
      <c r="F206" s="183"/>
      <c r="G206" s="182"/>
      <c r="H206" s="183"/>
      <c r="I206" s="182"/>
      <c r="J206" s="184"/>
      <c r="AA206" s="178"/>
      <c r="AB206" s="178"/>
      <c r="AC206" s="178"/>
      <c r="AD206" s="178"/>
      <c r="AE206" s="178"/>
      <c r="AF206" s="178"/>
    </row>
    <row r="207" spans="1:32" s="179" customFormat="1" ht="20.25" customHeight="1" thickBot="1" x14ac:dyDescent="0.3">
      <c r="A207" s="267"/>
      <c r="B207" s="268"/>
      <c r="C207" s="269"/>
      <c r="D207" s="210" t="s">
        <v>5</v>
      </c>
      <c r="E207" s="213"/>
      <c r="F207" s="182"/>
      <c r="G207" s="180"/>
      <c r="H207" s="182"/>
      <c r="I207" s="180"/>
      <c r="J207" s="184"/>
      <c r="AA207" s="178"/>
      <c r="AB207" s="178"/>
      <c r="AC207" s="178"/>
      <c r="AD207" s="178"/>
      <c r="AE207" s="178"/>
      <c r="AF207" s="178"/>
    </row>
    <row r="208" spans="1:32" s="179" customFormat="1" ht="20.25" customHeight="1" thickBot="1" x14ac:dyDescent="0.3">
      <c r="A208" s="267"/>
      <c r="B208" s="268"/>
      <c r="C208" s="269"/>
      <c r="D208" s="210" t="s">
        <v>209</v>
      </c>
      <c r="E208" s="213"/>
      <c r="F208" s="182"/>
      <c r="G208" s="180"/>
      <c r="H208" s="182"/>
      <c r="I208" s="180"/>
      <c r="J208" s="184"/>
      <c r="AA208" s="178"/>
      <c r="AB208" s="178"/>
      <c r="AC208" s="178"/>
      <c r="AD208" s="178"/>
      <c r="AE208" s="178"/>
      <c r="AF208" s="178"/>
    </row>
    <row r="209" spans="1:32" s="179" customFormat="1" ht="20.25" customHeight="1" thickBot="1" x14ac:dyDescent="0.3">
      <c r="A209" s="267"/>
      <c r="B209" s="268"/>
      <c r="C209" s="269"/>
      <c r="D209" s="210" t="s">
        <v>6</v>
      </c>
      <c r="E209" s="214"/>
      <c r="F209" s="180"/>
      <c r="G209" s="182"/>
      <c r="H209" s="180"/>
      <c r="I209" s="182"/>
      <c r="J209" s="181"/>
      <c r="AA209" s="178"/>
      <c r="AB209" s="178"/>
      <c r="AC209" s="178"/>
      <c r="AD209" s="178"/>
      <c r="AE209" s="178"/>
      <c r="AF209" s="178"/>
    </row>
    <row r="210" spans="1:32" s="179" customFormat="1" ht="20.25" customHeight="1" thickBot="1" x14ac:dyDescent="0.3">
      <c r="A210" s="267"/>
      <c r="B210" s="268"/>
      <c r="C210" s="269"/>
      <c r="D210" s="210" t="s">
        <v>7</v>
      </c>
      <c r="E210" s="213"/>
      <c r="F210" s="180"/>
      <c r="G210" s="180"/>
      <c r="H210" s="180"/>
      <c r="I210" s="180"/>
      <c r="J210" s="181"/>
      <c r="AA210" s="178"/>
      <c r="AB210" s="178"/>
      <c r="AC210" s="178"/>
      <c r="AD210" s="178"/>
      <c r="AE210" s="178"/>
      <c r="AF210" s="178"/>
    </row>
    <row r="211" spans="1:32" s="179" customFormat="1" ht="20.25" customHeight="1" thickBot="1" x14ac:dyDescent="0.3">
      <c r="A211" s="267"/>
      <c r="B211" s="268"/>
      <c r="C211" s="269"/>
      <c r="D211" s="210" t="s">
        <v>210</v>
      </c>
      <c r="E211" s="214"/>
      <c r="F211" s="180"/>
      <c r="G211" s="182"/>
      <c r="H211" s="180"/>
      <c r="I211" s="182"/>
      <c r="J211" s="181"/>
      <c r="AA211" s="178"/>
      <c r="AB211" s="178"/>
      <c r="AC211" s="178"/>
      <c r="AD211" s="178"/>
      <c r="AE211" s="178"/>
      <c r="AF211" s="178"/>
    </row>
    <row r="212" spans="1:32" s="179" customFormat="1" ht="20.25" customHeight="1" thickBot="1" x14ac:dyDescent="0.3">
      <c r="A212" s="267"/>
      <c r="B212" s="268"/>
      <c r="C212" s="269"/>
      <c r="D212" s="212" t="s">
        <v>211</v>
      </c>
      <c r="E212" s="215"/>
      <c r="F212" s="11"/>
      <c r="G212" s="11"/>
      <c r="H212" s="11"/>
      <c r="I212" s="11"/>
      <c r="J212" s="12"/>
      <c r="AA212" s="178"/>
      <c r="AB212" s="178"/>
      <c r="AC212" s="178"/>
      <c r="AD212" s="178"/>
      <c r="AE212" s="178"/>
      <c r="AF212" s="178"/>
    </row>
    <row r="213" spans="1:32" s="179" customFormat="1" ht="20.25" customHeight="1" thickBot="1" x14ac:dyDescent="0.3">
      <c r="A213" s="267"/>
      <c r="B213" s="268"/>
      <c r="C213" s="269"/>
      <c r="D213" s="209" t="s">
        <v>212</v>
      </c>
      <c r="E213" s="59"/>
      <c r="F213" s="13"/>
      <c r="G213" s="13"/>
      <c r="H213" s="13"/>
      <c r="I213" s="13"/>
      <c r="J213" s="14"/>
      <c r="AA213" s="178"/>
      <c r="AB213" s="178"/>
      <c r="AC213" s="178"/>
      <c r="AD213" s="178"/>
      <c r="AE213" s="178"/>
      <c r="AF213" s="178"/>
    </row>
    <row r="214" spans="1:32" s="179" customFormat="1" ht="20.25" customHeight="1" thickBot="1" x14ac:dyDescent="0.3">
      <c r="A214" s="271" t="s">
        <v>47</v>
      </c>
      <c r="B214" s="271"/>
      <c r="C214" s="271"/>
      <c r="D214" s="271"/>
      <c r="E214" s="271"/>
      <c r="F214" s="271"/>
      <c r="G214" s="271"/>
      <c r="H214" s="271"/>
      <c r="I214" s="271"/>
      <c r="J214" s="271"/>
      <c r="AA214" s="178"/>
      <c r="AB214" s="178"/>
      <c r="AC214" s="178"/>
      <c r="AD214" s="178"/>
      <c r="AE214" s="178"/>
      <c r="AF214" s="178"/>
    </row>
    <row r="215" spans="1:32" s="179" customFormat="1" ht="20.25" customHeight="1" thickBot="1" x14ac:dyDescent="0.3">
      <c r="A215" s="272">
        <v>29</v>
      </c>
      <c r="B215" s="273" t="s">
        <v>37</v>
      </c>
      <c r="C215" s="274" t="s">
        <v>50</v>
      </c>
      <c r="D215" s="211" t="s">
        <v>208</v>
      </c>
      <c r="E215" s="216"/>
      <c r="F215" s="185"/>
      <c r="G215" s="185"/>
      <c r="H215" s="185"/>
      <c r="I215" s="185"/>
      <c r="J215" s="186"/>
      <c r="AA215" s="178"/>
      <c r="AB215" s="178"/>
      <c r="AC215" s="178"/>
      <c r="AD215" s="178"/>
      <c r="AE215" s="178"/>
      <c r="AF215" s="178"/>
    </row>
    <row r="216" spans="1:32" s="179" customFormat="1" ht="20.25" customHeight="1" thickBot="1" x14ac:dyDescent="0.3">
      <c r="A216" s="272"/>
      <c r="B216" s="273"/>
      <c r="C216" s="274"/>
      <c r="D216" s="211" t="s">
        <v>86</v>
      </c>
      <c r="E216" s="214"/>
      <c r="F216" s="183"/>
      <c r="G216" s="182"/>
      <c r="H216" s="183"/>
      <c r="I216" s="182"/>
      <c r="J216" s="184"/>
      <c r="AA216" s="178"/>
      <c r="AB216" s="178"/>
      <c r="AC216" s="178"/>
      <c r="AD216" s="178"/>
      <c r="AE216" s="178"/>
      <c r="AF216" s="178"/>
    </row>
    <row r="217" spans="1:32" s="179" customFormat="1" ht="20.25" customHeight="1" thickBot="1" x14ac:dyDescent="0.3">
      <c r="A217" s="272"/>
      <c r="B217" s="273"/>
      <c r="C217" s="274"/>
      <c r="D217" s="210" t="s">
        <v>5</v>
      </c>
      <c r="E217" s="213"/>
      <c r="F217" s="182"/>
      <c r="G217" s="180"/>
      <c r="H217" s="182"/>
      <c r="I217" s="180"/>
      <c r="J217" s="184"/>
      <c r="AA217" s="178"/>
      <c r="AB217" s="178"/>
      <c r="AC217" s="178"/>
      <c r="AD217" s="178"/>
      <c r="AE217" s="178"/>
      <c r="AF217" s="178"/>
    </row>
    <row r="218" spans="1:32" s="179" customFormat="1" ht="20.25" customHeight="1" thickBot="1" x14ac:dyDescent="0.3">
      <c r="A218" s="272"/>
      <c r="B218" s="273"/>
      <c r="C218" s="274"/>
      <c r="D218" s="210" t="s">
        <v>209</v>
      </c>
      <c r="E218" s="213"/>
      <c r="F218" s="182"/>
      <c r="G218" s="180"/>
      <c r="H218" s="182"/>
      <c r="I218" s="180"/>
      <c r="J218" s="184"/>
      <c r="AA218" s="178"/>
      <c r="AB218" s="178"/>
      <c r="AC218" s="178"/>
      <c r="AD218" s="178"/>
      <c r="AE218" s="178"/>
      <c r="AF218" s="178"/>
    </row>
    <row r="219" spans="1:32" s="179" customFormat="1" ht="20.25" customHeight="1" thickBot="1" x14ac:dyDescent="0.3">
      <c r="A219" s="272"/>
      <c r="B219" s="273"/>
      <c r="C219" s="274"/>
      <c r="D219" s="210" t="s">
        <v>6</v>
      </c>
      <c r="E219" s="214"/>
      <c r="F219" s="180"/>
      <c r="G219" s="182"/>
      <c r="H219" s="180"/>
      <c r="I219" s="182"/>
      <c r="J219" s="181"/>
      <c r="AA219" s="178"/>
      <c r="AB219" s="178"/>
      <c r="AC219" s="178"/>
      <c r="AD219" s="178"/>
      <c r="AE219" s="178"/>
      <c r="AF219" s="178"/>
    </row>
    <row r="220" spans="1:32" s="179" customFormat="1" ht="20.25" customHeight="1" thickBot="1" x14ac:dyDescent="0.3">
      <c r="A220" s="272"/>
      <c r="B220" s="273"/>
      <c r="C220" s="274"/>
      <c r="D220" s="210" t="s">
        <v>7</v>
      </c>
      <c r="E220" s="213"/>
      <c r="F220" s="180"/>
      <c r="G220" s="180"/>
      <c r="H220" s="180"/>
      <c r="I220" s="180"/>
      <c r="J220" s="181"/>
      <c r="AA220" s="178"/>
      <c r="AB220" s="178"/>
      <c r="AC220" s="178"/>
      <c r="AD220" s="178"/>
      <c r="AE220" s="178"/>
      <c r="AF220" s="178"/>
    </row>
    <row r="221" spans="1:32" s="179" customFormat="1" ht="20.25" customHeight="1" thickBot="1" x14ac:dyDescent="0.3">
      <c r="A221" s="272"/>
      <c r="B221" s="273"/>
      <c r="C221" s="274"/>
      <c r="D221" s="212" t="s">
        <v>210</v>
      </c>
      <c r="E221" s="214"/>
      <c r="F221" s="180"/>
      <c r="G221" s="182"/>
      <c r="H221" s="180"/>
      <c r="I221" s="182"/>
      <c r="J221" s="181"/>
      <c r="AA221" s="178"/>
      <c r="AB221" s="178"/>
      <c r="AC221" s="178"/>
      <c r="AD221" s="178"/>
      <c r="AE221" s="178"/>
      <c r="AF221" s="178"/>
    </row>
    <row r="222" spans="1:32" s="179" customFormat="1" ht="20.25" customHeight="1" thickBot="1" x14ac:dyDescent="0.3">
      <c r="A222" s="272"/>
      <c r="B222" s="273"/>
      <c r="C222" s="274"/>
      <c r="D222" s="212" t="s">
        <v>211</v>
      </c>
      <c r="E222" s="215"/>
      <c r="F222" s="11"/>
      <c r="G222" s="11"/>
      <c r="H222" s="11"/>
      <c r="I222" s="11"/>
      <c r="J222" s="12"/>
      <c r="AA222" s="178"/>
      <c r="AB222" s="178"/>
      <c r="AC222" s="178"/>
      <c r="AD222" s="178"/>
      <c r="AE222" s="178"/>
      <c r="AF222" s="178"/>
    </row>
    <row r="223" spans="1:32" s="179" customFormat="1" ht="20.25" customHeight="1" thickBot="1" x14ac:dyDescent="0.3">
      <c r="A223" s="272"/>
      <c r="B223" s="273"/>
      <c r="C223" s="274"/>
      <c r="D223" s="209" t="s">
        <v>212</v>
      </c>
      <c r="E223" s="59"/>
      <c r="F223" s="13"/>
      <c r="G223" s="13"/>
      <c r="H223" s="13"/>
      <c r="I223" s="13"/>
      <c r="J223" s="14"/>
      <c r="AA223" s="178"/>
      <c r="AB223" s="178"/>
      <c r="AC223" s="178"/>
      <c r="AD223" s="178"/>
      <c r="AE223" s="178"/>
      <c r="AF223" s="178"/>
    </row>
    <row r="224" spans="1:32" s="179" customFormat="1" ht="20.25" customHeight="1" thickBot="1" x14ac:dyDescent="0.3">
      <c r="A224" s="267">
        <v>30</v>
      </c>
      <c r="B224" s="268" t="s">
        <v>38</v>
      </c>
      <c r="C224" s="269" t="s">
        <v>49</v>
      </c>
      <c r="D224" s="211" t="s">
        <v>208</v>
      </c>
      <c r="E224" s="216"/>
      <c r="F224" s="185"/>
      <c r="G224" s="185"/>
      <c r="H224" s="185"/>
      <c r="I224" s="185"/>
      <c r="J224" s="186"/>
      <c r="AA224" s="178"/>
      <c r="AB224" s="178"/>
      <c r="AC224" s="178"/>
      <c r="AD224" s="178"/>
      <c r="AE224" s="178"/>
      <c r="AF224" s="178"/>
    </row>
    <row r="225" spans="1:32" s="179" customFormat="1" ht="20.25" customHeight="1" thickBot="1" x14ac:dyDescent="0.3">
      <c r="A225" s="267"/>
      <c r="B225" s="268"/>
      <c r="C225" s="269"/>
      <c r="D225" s="211" t="s">
        <v>86</v>
      </c>
      <c r="E225" s="214"/>
      <c r="F225" s="183"/>
      <c r="G225" s="182"/>
      <c r="H225" s="183"/>
      <c r="I225" s="182"/>
      <c r="J225" s="184"/>
      <c r="AA225" s="178"/>
      <c r="AB225" s="178"/>
      <c r="AC225" s="178"/>
      <c r="AD225" s="178"/>
      <c r="AE225" s="178"/>
      <c r="AF225" s="178"/>
    </row>
    <row r="226" spans="1:32" s="179" customFormat="1" ht="20.25" customHeight="1" thickBot="1" x14ac:dyDescent="0.3">
      <c r="A226" s="267"/>
      <c r="B226" s="268"/>
      <c r="C226" s="269"/>
      <c r="D226" s="210" t="s">
        <v>5</v>
      </c>
      <c r="E226" s="213"/>
      <c r="F226" s="182"/>
      <c r="G226" s="180"/>
      <c r="H226" s="182"/>
      <c r="I226" s="180"/>
      <c r="J226" s="184"/>
      <c r="AA226" s="178"/>
      <c r="AB226" s="178"/>
      <c r="AC226" s="178"/>
      <c r="AD226" s="178"/>
      <c r="AE226" s="178"/>
      <c r="AF226" s="178"/>
    </row>
    <row r="227" spans="1:32" s="179" customFormat="1" ht="20.25" customHeight="1" thickBot="1" x14ac:dyDescent="0.3">
      <c r="A227" s="267"/>
      <c r="B227" s="268"/>
      <c r="C227" s="269"/>
      <c r="D227" s="210" t="s">
        <v>209</v>
      </c>
      <c r="E227" s="213"/>
      <c r="F227" s="182"/>
      <c r="G227" s="180"/>
      <c r="H227" s="182"/>
      <c r="I227" s="180"/>
      <c r="J227" s="184"/>
      <c r="AA227" s="178"/>
      <c r="AB227" s="178"/>
      <c r="AC227" s="178"/>
      <c r="AD227" s="178"/>
      <c r="AE227" s="178"/>
      <c r="AF227" s="178"/>
    </row>
    <row r="228" spans="1:32" s="179" customFormat="1" ht="20.25" customHeight="1" thickBot="1" x14ac:dyDescent="0.3">
      <c r="A228" s="267"/>
      <c r="B228" s="268"/>
      <c r="C228" s="269"/>
      <c r="D228" s="210" t="s">
        <v>6</v>
      </c>
      <c r="E228" s="214"/>
      <c r="F228" s="180"/>
      <c r="G228" s="182"/>
      <c r="H228" s="180"/>
      <c r="I228" s="182"/>
      <c r="J228" s="181"/>
      <c r="AA228" s="178"/>
      <c r="AB228" s="178"/>
      <c r="AC228" s="178"/>
      <c r="AD228" s="178"/>
      <c r="AE228" s="178"/>
      <c r="AF228" s="178"/>
    </row>
    <row r="229" spans="1:32" s="179" customFormat="1" ht="20.25" customHeight="1" thickBot="1" x14ac:dyDescent="0.3">
      <c r="A229" s="267"/>
      <c r="B229" s="268"/>
      <c r="C229" s="269"/>
      <c r="D229" s="210" t="s">
        <v>7</v>
      </c>
      <c r="E229" s="213"/>
      <c r="F229" s="180"/>
      <c r="G229" s="180"/>
      <c r="H229" s="180"/>
      <c r="I229" s="180"/>
      <c r="J229" s="181"/>
      <c r="AA229" s="178"/>
      <c r="AB229" s="178"/>
      <c r="AC229" s="178"/>
      <c r="AD229" s="178"/>
      <c r="AE229" s="178"/>
      <c r="AF229" s="178"/>
    </row>
    <row r="230" spans="1:32" s="179" customFormat="1" ht="20.25" customHeight="1" thickBot="1" x14ac:dyDescent="0.3">
      <c r="A230" s="267"/>
      <c r="B230" s="268"/>
      <c r="C230" s="269"/>
      <c r="D230" s="212" t="s">
        <v>210</v>
      </c>
      <c r="E230" s="214"/>
      <c r="F230" s="180"/>
      <c r="G230" s="182"/>
      <c r="H230" s="180"/>
      <c r="I230" s="182"/>
      <c r="J230" s="181"/>
      <c r="AA230" s="178"/>
      <c r="AB230" s="178"/>
      <c r="AC230" s="178"/>
      <c r="AD230" s="178"/>
      <c r="AE230" s="178"/>
      <c r="AF230" s="178"/>
    </row>
    <row r="231" spans="1:32" s="179" customFormat="1" ht="20.25" customHeight="1" thickBot="1" x14ac:dyDescent="0.3">
      <c r="A231" s="267"/>
      <c r="B231" s="268"/>
      <c r="C231" s="269"/>
      <c r="D231" s="212" t="s">
        <v>211</v>
      </c>
      <c r="E231" s="215"/>
      <c r="F231" s="11"/>
      <c r="G231" s="11"/>
      <c r="H231" s="11"/>
      <c r="I231" s="11"/>
      <c r="J231" s="12"/>
      <c r="AA231" s="178"/>
      <c r="AB231" s="178"/>
      <c r="AC231" s="178"/>
      <c r="AD231" s="178"/>
      <c r="AE231" s="178"/>
      <c r="AF231" s="178"/>
    </row>
    <row r="232" spans="1:32" s="179" customFormat="1" ht="20.25" customHeight="1" thickBot="1" x14ac:dyDescent="0.3">
      <c r="A232" s="267"/>
      <c r="B232" s="268"/>
      <c r="C232" s="269"/>
      <c r="D232" s="209" t="s">
        <v>212</v>
      </c>
      <c r="E232" s="59"/>
      <c r="F232" s="13"/>
      <c r="G232" s="13"/>
      <c r="H232" s="13"/>
      <c r="I232" s="13"/>
      <c r="J232" s="14"/>
      <c r="AA232" s="178"/>
      <c r="AB232" s="178"/>
      <c r="AC232" s="178"/>
      <c r="AD232" s="178"/>
      <c r="AE232" s="178"/>
      <c r="AF232" s="178"/>
    </row>
    <row r="233" spans="1:32" s="179" customFormat="1" ht="20.25" customHeight="1" thickBot="1" x14ac:dyDescent="0.3">
      <c r="A233" s="267">
        <v>31</v>
      </c>
      <c r="B233" s="268" t="s">
        <v>39</v>
      </c>
      <c r="C233" s="269" t="s">
        <v>80</v>
      </c>
      <c r="D233" s="211" t="s">
        <v>208</v>
      </c>
      <c r="E233" s="216"/>
      <c r="F233" s="185"/>
      <c r="G233" s="185"/>
      <c r="H233" s="185"/>
      <c r="I233" s="185"/>
      <c r="J233" s="186"/>
      <c r="AA233" s="178"/>
      <c r="AB233" s="178"/>
      <c r="AC233" s="178"/>
      <c r="AD233" s="178"/>
      <c r="AE233" s="178"/>
      <c r="AF233" s="178"/>
    </row>
    <row r="234" spans="1:32" s="179" customFormat="1" ht="20.25" customHeight="1" thickBot="1" x14ac:dyDescent="0.3">
      <c r="A234" s="267"/>
      <c r="B234" s="268"/>
      <c r="C234" s="269"/>
      <c r="D234" s="211" t="s">
        <v>86</v>
      </c>
      <c r="E234" s="214"/>
      <c r="F234" s="183"/>
      <c r="G234" s="182"/>
      <c r="H234" s="183"/>
      <c r="I234" s="182"/>
      <c r="J234" s="184"/>
      <c r="AA234" s="178"/>
      <c r="AB234" s="178"/>
      <c r="AC234" s="178"/>
      <c r="AD234" s="178"/>
      <c r="AE234" s="178"/>
      <c r="AF234" s="178"/>
    </row>
    <row r="235" spans="1:32" s="179" customFormat="1" ht="20.25" customHeight="1" thickBot="1" x14ac:dyDescent="0.3">
      <c r="A235" s="267"/>
      <c r="B235" s="268"/>
      <c r="C235" s="269"/>
      <c r="D235" s="210" t="s">
        <v>5</v>
      </c>
      <c r="E235" s="213"/>
      <c r="F235" s="182"/>
      <c r="G235" s="180"/>
      <c r="H235" s="182"/>
      <c r="I235" s="180"/>
      <c r="J235" s="184"/>
      <c r="AA235" s="178"/>
      <c r="AB235" s="178"/>
      <c r="AC235" s="178"/>
      <c r="AD235" s="178"/>
      <c r="AE235" s="178"/>
      <c r="AF235" s="178"/>
    </row>
    <row r="236" spans="1:32" s="179" customFormat="1" ht="20.25" customHeight="1" thickBot="1" x14ac:dyDescent="0.3">
      <c r="A236" s="267"/>
      <c r="B236" s="268"/>
      <c r="C236" s="269"/>
      <c r="D236" s="210" t="s">
        <v>209</v>
      </c>
      <c r="E236" s="213"/>
      <c r="F236" s="182"/>
      <c r="G236" s="180"/>
      <c r="H236" s="182"/>
      <c r="I236" s="180"/>
      <c r="J236" s="184"/>
      <c r="AA236" s="178"/>
      <c r="AB236" s="178"/>
      <c r="AC236" s="178"/>
      <c r="AD236" s="178"/>
      <c r="AE236" s="178"/>
      <c r="AF236" s="178"/>
    </row>
    <row r="237" spans="1:32" s="179" customFormat="1" ht="20.25" customHeight="1" thickBot="1" x14ac:dyDescent="0.3">
      <c r="A237" s="267"/>
      <c r="B237" s="268"/>
      <c r="C237" s="269"/>
      <c r="D237" s="210" t="s">
        <v>6</v>
      </c>
      <c r="E237" s="214"/>
      <c r="F237" s="180"/>
      <c r="G237" s="182"/>
      <c r="H237" s="180"/>
      <c r="I237" s="182"/>
      <c r="J237" s="181"/>
      <c r="AA237" s="178"/>
      <c r="AB237" s="178"/>
      <c r="AC237" s="178"/>
      <c r="AD237" s="178"/>
      <c r="AE237" s="178"/>
      <c r="AF237" s="178"/>
    </row>
    <row r="238" spans="1:32" s="179" customFormat="1" ht="20.25" customHeight="1" thickBot="1" x14ac:dyDescent="0.3">
      <c r="A238" s="267"/>
      <c r="B238" s="268"/>
      <c r="C238" s="269"/>
      <c r="D238" s="210" t="s">
        <v>7</v>
      </c>
      <c r="E238" s="213"/>
      <c r="F238" s="180"/>
      <c r="G238" s="180"/>
      <c r="H238" s="180"/>
      <c r="I238" s="180"/>
      <c r="J238" s="181"/>
      <c r="AA238" s="178"/>
      <c r="AB238" s="178"/>
      <c r="AC238" s="178"/>
      <c r="AD238" s="178"/>
      <c r="AE238" s="178"/>
      <c r="AF238" s="178"/>
    </row>
    <row r="239" spans="1:32" s="179" customFormat="1" ht="20.25" customHeight="1" thickBot="1" x14ac:dyDescent="0.3">
      <c r="A239" s="267"/>
      <c r="B239" s="268"/>
      <c r="C239" s="269"/>
      <c r="D239" s="212" t="s">
        <v>210</v>
      </c>
      <c r="E239" s="214"/>
      <c r="F239" s="180"/>
      <c r="G239" s="182"/>
      <c r="H239" s="180"/>
      <c r="I239" s="182"/>
      <c r="J239" s="181"/>
      <c r="AA239" s="178"/>
      <c r="AB239" s="178"/>
      <c r="AC239" s="178"/>
      <c r="AD239" s="178"/>
      <c r="AE239" s="178"/>
      <c r="AF239" s="178"/>
    </row>
    <row r="240" spans="1:32" s="179" customFormat="1" ht="20.25" customHeight="1" thickBot="1" x14ac:dyDescent="0.3">
      <c r="A240" s="267"/>
      <c r="B240" s="268"/>
      <c r="C240" s="269"/>
      <c r="D240" s="212" t="s">
        <v>211</v>
      </c>
      <c r="E240" s="215"/>
      <c r="F240" s="11"/>
      <c r="G240" s="11"/>
      <c r="H240" s="11"/>
      <c r="I240" s="11"/>
      <c r="J240" s="12"/>
      <c r="AA240" s="178"/>
      <c r="AB240" s="178"/>
      <c r="AC240" s="178"/>
      <c r="AD240" s="178"/>
      <c r="AE240" s="178"/>
      <c r="AF240" s="178"/>
    </row>
    <row r="241" spans="1:32" s="179" customFormat="1" ht="20.25" customHeight="1" thickBot="1" x14ac:dyDescent="0.3">
      <c r="A241" s="267"/>
      <c r="B241" s="268"/>
      <c r="C241" s="269"/>
      <c r="D241" s="209" t="s">
        <v>212</v>
      </c>
      <c r="E241" s="59"/>
      <c r="F241" s="13"/>
      <c r="G241" s="13"/>
      <c r="H241" s="13"/>
      <c r="I241" s="13"/>
      <c r="J241" s="14"/>
      <c r="AA241" s="178"/>
      <c r="AB241" s="178"/>
      <c r="AC241" s="178"/>
      <c r="AD241" s="178"/>
      <c r="AE241" s="178"/>
      <c r="AF241" s="178"/>
    </row>
    <row r="242" spans="1:32" s="179" customFormat="1" ht="20.25" customHeight="1" thickBot="1" x14ac:dyDescent="0.3">
      <c r="A242" s="267">
        <v>32</v>
      </c>
      <c r="B242" s="268" t="s">
        <v>40</v>
      </c>
      <c r="C242" s="269" t="s">
        <v>48</v>
      </c>
      <c r="D242" s="211" t="s">
        <v>208</v>
      </c>
      <c r="E242" s="216"/>
      <c r="F242" s="185"/>
      <c r="G242" s="185"/>
      <c r="H242" s="185"/>
      <c r="I242" s="185"/>
      <c r="J242" s="186"/>
      <c r="AA242" s="178"/>
      <c r="AB242" s="178"/>
      <c r="AC242" s="178"/>
      <c r="AD242" s="178"/>
      <c r="AE242" s="178"/>
      <c r="AF242" s="178"/>
    </row>
    <row r="243" spans="1:32" s="179" customFormat="1" ht="20.25" customHeight="1" thickBot="1" x14ac:dyDescent="0.3">
      <c r="A243" s="267"/>
      <c r="B243" s="268"/>
      <c r="C243" s="269"/>
      <c r="D243" s="211" t="s">
        <v>86</v>
      </c>
      <c r="E243" s="214"/>
      <c r="F243" s="183"/>
      <c r="G243" s="182"/>
      <c r="H243" s="183"/>
      <c r="I243" s="182"/>
      <c r="J243" s="184"/>
      <c r="AA243" s="178"/>
      <c r="AB243" s="178"/>
      <c r="AC243" s="178"/>
      <c r="AD243" s="178"/>
      <c r="AE243" s="178"/>
      <c r="AF243" s="178"/>
    </row>
    <row r="244" spans="1:32" s="179" customFormat="1" ht="20.25" customHeight="1" thickBot="1" x14ac:dyDescent="0.3">
      <c r="A244" s="267"/>
      <c r="B244" s="268"/>
      <c r="C244" s="269"/>
      <c r="D244" s="210" t="s">
        <v>5</v>
      </c>
      <c r="E244" s="213"/>
      <c r="F244" s="182"/>
      <c r="G244" s="180"/>
      <c r="H244" s="182"/>
      <c r="I244" s="180"/>
      <c r="J244" s="184"/>
      <c r="AA244" s="178"/>
      <c r="AB244" s="178"/>
      <c r="AC244" s="178"/>
      <c r="AD244" s="178"/>
      <c r="AE244" s="178"/>
      <c r="AF244" s="178"/>
    </row>
    <row r="245" spans="1:32" s="179" customFormat="1" ht="20.25" customHeight="1" thickBot="1" x14ac:dyDescent="0.3">
      <c r="A245" s="267"/>
      <c r="B245" s="268"/>
      <c r="C245" s="269"/>
      <c r="D245" s="210" t="s">
        <v>209</v>
      </c>
      <c r="E245" s="213"/>
      <c r="F245" s="182"/>
      <c r="G245" s="180"/>
      <c r="H245" s="182"/>
      <c r="I245" s="180"/>
      <c r="J245" s="184"/>
      <c r="AA245" s="178"/>
      <c r="AB245" s="178"/>
      <c r="AC245" s="178"/>
      <c r="AD245" s="178"/>
      <c r="AE245" s="178"/>
      <c r="AF245" s="178"/>
    </row>
    <row r="246" spans="1:32" s="179" customFormat="1" ht="20.25" customHeight="1" thickBot="1" x14ac:dyDescent="0.3">
      <c r="A246" s="267"/>
      <c r="B246" s="268"/>
      <c r="C246" s="269"/>
      <c r="D246" s="210" t="s">
        <v>6</v>
      </c>
      <c r="E246" s="214"/>
      <c r="F246" s="180"/>
      <c r="G246" s="182"/>
      <c r="H246" s="180"/>
      <c r="I246" s="182"/>
      <c r="J246" s="181"/>
      <c r="AA246" s="178"/>
      <c r="AB246" s="178"/>
      <c r="AC246" s="178"/>
      <c r="AD246" s="178"/>
      <c r="AE246" s="178"/>
      <c r="AF246" s="178"/>
    </row>
    <row r="247" spans="1:32" s="179" customFormat="1" ht="20.25" customHeight="1" thickBot="1" x14ac:dyDescent="0.3">
      <c r="A247" s="267"/>
      <c r="B247" s="268"/>
      <c r="C247" s="269"/>
      <c r="D247" s="210" t="s">
        <v>7</v>
      </c>
      <c r="E247" s="213"/>
      <c r="F247" s="180"/>
      <c r="G247" s="180"/>
      <c r="H247" s="180"/>
      <c r="I247" s="180"/>
      <c r="J247" s="181"/>
      <c r="AA247" s="178"/>
      <c r="AB247" s="178"/>
      <c r="AC247" s="178"/>
      <c r="AD247" s="178"/>
      <c r="AE247" s="178"/>
      <c r="AF247" s="178"/>
    </row>
    <row r="248" spans="1:32" s="179" customFormat="1" ht="20.25" customHeight="1" thickBot="1" x14ac:dyDescent="0.3">
      <c r="A248" s="267"/>
      <c r="B248" s="268"/>
      <c r="C248" s="269"/>
      <c r="D248" s="212" t="s">
        <v>210</v>
      </c>
      <c r="E248" s="214"/>
      <c r="F248" s="180"/>
      <c r="G248" s="182"/>
      <c r="H248" s="180"/>
      <c r="I248" s="182"/>
      <c r="J248" s="181"/>
      <c r="AA248" s="178"/>
      <c r="AB248" s="178"/>
      <c r="AC248" s="178"/>
      <c r="AD248" s="178"/>
      <c r="AE248" s="178"/>
      <c r="AF248" s="178"/>
    </row>
    <row r="249" spans="1:32" s="179" customFormat="1" ht="20.25" customHeight="1" thickBot="1" x14ac:dyDescent="0.3">
      <c r="A249" s="267"/>
      <c r="B249" s="268"/>
      <c r="C249" s="269"/>
      <c r="D249" s="212" t="s">
        <v>211</v>
      </c>
      <c r="E249" s="215"/>
      <c r="F249" s="11"/>
      <c r="G249" s="11"/>
      <c r="H249" s="11"/>
      <c r="I249" s="11"/>
      <c r="J249" s="12"/>
      <c r="AA249" s="178"/>
      <c r="AB249" s="178"/>
      <c r="AC249" s="178"/>
      <c r="AD249" s="178"/>
      <c r="AE249" s="178"/>
      <c r="AF249" s="178"/>
    </row>
    <row r="250" spans="1:32" s="179" customFormat="1" ht="20.25" customHeight="1" thickBot="1" x14ac:dyDescent="0.3">
      <c r="A250" s="267"/>
      <c r="B250" s="268"/>
      <c r="C250" s="269"/>
      <c r="D250" s="209" t="s">
        <v>212</v>
      </c>
      <c r="E250" s="59"/>
      <c r="F250" s="13"/>
      <c r="G250" s="13"/>
      <c r="H250" s="13"/>
      <c r="I250" s="13"/>
      <c r="J250" s="14"/>
      <c r="AA250" s="178"/>
      <c r="AB250" s="178"/>
      <c r="AC250" s="178"/>
      <c r="AD250" s="178"/>
      <c r="AE250" s="178"/>
      <c r="AF250" s="178"/>
    </row>
    <row r="251" spans="1:32" s="179" customFormat="1" ht="20.25" customHeight="1" thickBot="1" x14ac:dyDescent="0.3">
      <c r="A251" s="267">
        <v>33</v>
      </c>
      <c r="B251" s="268" t="s">
        <v>41</v>
      </c>
      <c r="C251" s="269" t="s">
        <v>51</v>
      </c>
      <c r="D251" s="211" t="s">
        <v>208</v>
      </c>
      <c r="E251" s="216"/>
      <c r="F251" s="185"/>
      <c r="G251" s="185"/>
      <c r="H251" s="185"/>
      <c r="I251" s="185"/>
      <c r="J251" s="186"/>
      <c r="AA251" s="178"/>
      <c r="AB251" s="178"/>
      <c r="AC251" s="178"/>
      <c r="AD251" s="178"/>
      <c r="AE251" s="178"/>
      <c r="AF251" s="178"/>
    </row>
    <row r="252" spans="1:32" s="179" customFormat="1" ht="20.25" customHeight="1" thickBot="1" x14ac:dyDescent="0.3">
      <c r="A252" s="267"/>
      <c r="B252" s="268"/>
      <c r="C252" s="269"/>
      <c r="D252" s="211" t="s">
        <v>86</v>
      </c>
      <c r="E252" s="214"/>
      <c r="F252" s="183"/>
      <c r="G252" s="182"/>
      <c r="H252" s="183"/>
      <c r="I252" s="182"/>
      <c r="J252" s="184"/>
      <c r="AA252" s="178"/>
      <c r="AB252" s="178"/>
      <c r="AC252" s="178"/>
      <c r="AD252" s="178"/>
      <c r="AE252" s="178"/>
      <c r="AF252" s="178"/>
    </row>
    <row r="253" spans="1:32" s="179" customFormat="1" ht="20.25" customHeight="1" thickBot="1" x14ac:dyDescent="0.3">
      <c r="A253" s="267"/>
      <c r="B253" s="268"/>
      <c r="C253" s="269"/>
      <c r="D253" s="210" t="s">
        <v>5</v>
      </c>
      <c r="E253" s="213"/>
      <c r="F253" s="182"/>
      <c r="G253" s="180"/>
      <c r="H253" s="182"/>
      <c r="I253" s="180"/>
      <c r="J253" s="184"/>
      <c r="AA253" s="178"/>
      <c r="AB253" s="178"/>
      <c r="AC253" s="178"/>
      <c r="AD253" s="178"/>
      <c r="AE253" s="178"/>
      <c r="AF253" s="178"/>
    </row>
    <row r="254" spans="1:32" s="179" customFormat="1" ht="20.25" customHeight="1" thickBot="1" x14ac:dyDescent="0.3">
      <c r="A254" s="267"/>
      <c r="B254" s="268"/>
      <c r="C254" s="269"/>
      <c r="D254" s="210" t="s">
        <v>209</v>
      </c>
      <c r="E254" s="213"/>
      <c r="F254" s="182"/>
      <c r="G254" s="180"/>
      <c r="H254" s="182"/>
      <c r="I254" s="180"/>
      <c r="J254" s="184"/>
      <c r="AA254" s="178"/>
      <c r="AB254" s="178"/>
      <c r="AC254" s="178"/>
      <c r="AD254" s="178"/>
      <c r="AE254" s="178"/>
      <c r="AF254" s="178"/>
    </row>
    <row r="255" spans="1:32" s="179" customFormat="1" ht="20.25" customHeight="1" thickBot="1" x14ac:dyDescent="0.3">
      <c r="A255" s="267"/>
      <c r="B255" s="268"/>
      <c r="C255" s="269"/>
      <c r="D255" s="210" t="s">
        <v>6</v>
      </c>
      <c r="E255" s="214"/>
      <c r="F255" s="180"/>
      <c r="G255" s="182"/>
      <c r="H255" s="180"/>
      <c r="I255" s="182"/>
      <c r="J255" s="181"/>
      <c r="AA255" s="178"/>
      <c r="AB255" s="178"/>
      <c r="AC255" s="178"/>
      <c r="AD255" s="178"/>
      <c r="AE255" s="178"/>
      <c r="AF255" s="178"/>
    </row>
    <row r="256" spans="1:32" s="179" customFormat="1" ht="20.25" customHeight="1" thickBot="1" x14ac:dyDescent="0.3">
      <c r="A256" s="267"/>
      <c r="B256" s="268"/>
      <c r="C256" s="269"/>
      <c r="D256" s="210" t="s">
        <v>7</v>
      </c>
      <c r="E256" s="213"/>
      <c r="F256" s="180"/>
      <c r="G256" s="180"/>
      <c r="H256" s="180"/>
      <c r="I256" s="180"/>
      <c r="J256" s="181"/>
      <c r="AA256" s="178"/>
      <c r="AB256" s="178"/>
      <c r="AC256" s="178"/>
      <c r="AD256" s="178"/>
      <c r="AE256" s="178"/>
      <c r="AF256" s="178"/>
    </row>
    <row r="257" spans="1:32" s="179" customFormat="1" ht="20.25" customHeight="1" thickBot="1" x14ac:dyDescent="0.3">
      <c r="A257" s="267"/>
      <c r="B257" s="268"/>
      <c r="C257" s="269"/>
      <c r="D257" s="212" t="s">
        <v>210</v>
      </c>
      <c r="E257" s="214"/>
      <c r="F257" s="180"/>
      <c r="G257" s="182"/>
      <c r="H257" s="180"/>
      <c r="I257" s="182"/>
      <c r="J257" s="181"/>
      <c r="AA257" s="178"/>
      <c r="AB257" s="178"/>
      <c r="AC257" s="178"/>
      <c r="AD257" s="178"/>
      <c r="AE257" s="178"/>
      <c r="AF257" s="178"/>
    </row>
    <row r="258" spans="1:32" s="179" customFormat="1" ht="20.25" customHeight="1" thickBot="1" x14ac:dyDescent="0.3">
      <c r="A258" s="267"/>
      <c r="B258" s="268"/>
      <c r="C258" s="269"/>
      <c r="D258" s="212" t="s">
        <v>211</v>
      </c>
      <c r="E258" s="215"/>
      <c r="F258" s="11"/>
      <c r="G258" s="11"/>
      <c r="H258" s="11"/>
      <c r="I258" s="11"/>
      <c r="J258" s="12"/>
      <c r="AA258" s="178"/>
      <c r="AB258" s="178"/>
      <c r="AC258" s="178"/>
      <c r="AD258" s="178"/>
      <c r="AE258" s="178"/>
      <c r="AF258" s="178"/>
    </row>
    <row r="259" spans="1:32" s="179" customFormat="1" ht="20.25" customHeight="1" thickBot="1" x14ac:dyDescent="0.3">
      <c r="A259" s="267"/>
      <c r="B259" s="268"/>
      <c r="C259" s="269"/>
      <c r="D259" s="209" t="s">
        <v>212</v>
      </c>
      <c r="E259" s="59"/>
      <c r="F259" s="13"/>
      <c r="G259" s="13"/>
      <c r="H259" s="13"/>
      <c r="I259" s="13"/>
      <c r="J259" s="14"/>
      <c r="AA259" s="178"/>
      <c r="AB259" s="178"/>
      <c r="AC259" s="178"/>
      <c r="AD259" s="178"/>
      <c r="AE259" s="178"/>
      <c r="AF259" s="178"/>
    </row>
    <row r="260" spans="1:32" s="179" customFormat="1" ht="20.25" customHeight="1" thickBot="1" x14ac:dyDescent="0.3">
      <c r="A260" s="267">
        <v>34</v>
      </c>
      <c r="B260" s="268" t="s">
        <v>42</v>
      </c>
      <c r="C260" s="269" t="s">
        <v>217</v>
      </c>
      <c r="D260" s="211" t="s">
        <v>208</v>
      </c>
      <c r="E260" s="216"/>
      <c r="F260" s="185"/>
      <c r="G260" s="185"/>
      <c r="H260" s="185"/>
      <c r="I260" s="185"/>
      <c r="J260" s="186"/>
      <c r="AA260" s="178"/>
      <c r="AB260" s="178"/>
      <c r="AC260" s="178"/>
      <c r="AD260" s="178"/>
      <c r="AE260" s="178"/>
      <c r="AF260" s="178"/>
    </row>
    <row r="261" spans="1:32" s="179" customFormat="1" ht="20.25" customHeight="1" thickBot="1" x14ac:dyDescent="0.3">
      <c r="A261" s="267"/>
      <c r="B261" s="268"/>
      <c r="C261" s="269"/>
      <c r="D261" s="211" t="s">
        <v>86</v>
      </c>
      <c r="E261" s="214"/>
      <c r="F261" s="183"/>
      <c r="G261" s="182"/>
      <c r="H261" s="183"/>
      <c r="I261" s="182"/>
      <c r="J261" s="184"/>
      <c r="AA261" s="178"/>
      <c r="AB261" s="178"/>
      <c r="AC261" s="178"/>
      <c r="AD261" s="178"/>
      <c r="AE261" s="178"/>
      <c r="AF261" s="178"/>
    </row>
    <row r="262" spans="1:32" s="179" customFormat="1" ht="20.25" customHeight="1" thickBot="1" x14ac:dyDescent="0.3">
      <c r="A262" s="267"/>
      <c r="B262" s="268"/>
      <c r="C262" s="269"/>
      <c r="D262" s="210" t="s">
        <v>5</v>
      </c>
      <c r="E262" s="213"/>
      <c r="F262" s="182"/>
      <c r="G262" s="180"/>
      <c r="H262" s="182"/>
      <c r="I262" s="180"/>
      <c r="J262" s="184"/>
      <c r="AA262" s="178"/>
      <c r="AB262" s="178"/>
      <c r="AC262" s="178"/>
      <c r="AD262" s="178"/>
      <c r="AE262" s="178"/>
      <c r="AF262" s="178"/>
    </row>
    <row r="263" spans="1:32" s="179" customFormat="1" ht="20.25" customHeight="1" thickBot="1" x14ac:dyDescent="0.3">
      <c r="A263" s="267"/>
      <c r="B263" s="268"/>
      <c r="C263" s="269"/>
      <c r="D263" s="210" t="s">
        <v>209</v>
      </c>
      <c r="E263" s="213"/>
      <c r="F263" s="182"/>
      <c r="G263" s="180"/>
      <c r="H263" s="182"/>
      <c r="I263" s="180"/>
      <c r="J263" s="184"/>
      <c r="AA263" s="178"/>
      <c r="AB263" s="178"/>
      <c r="AC263" s="178"/>
      <c r="AD263" s="178"/>
      <c r="AE263" s="178"/>
      <c r="AF263" s="178"/>
    </row>
    <row r="264" spans="1:32" s="179" customFormat="1" ht="20.25" customHeight="1" thickBot="1" x14ac:dyDescent="0.3">
      <c r="A264" s="267"/>
      <c r="B264" s="268"/>
      <c r="C264" s="269"/>
      <c r="D264" s="210" t="s">
        <v>6</v>
      </c>
      <c r="E264" s="214"/>
      <c r="F264" s="180"/>
      <c r="G264" s="182"/>
      <c r="H264" s="180"/>
      <c r="I264" s="182"/>
      <c r="J264" s="181"/>
      <c r="AA264" s="178"/>
      <c r="AB264" s="178"/>
      <c r="AC264" s="178"/>
      <c r="AD264" s="178"/>
      <c r="AE264" s="178"/>
      <c r="AF264" s="178"/>
    </row>
    <row r="265" spans="1:32" s="179" customFormat="1" ht="20.25" customHeight="1" thickBot="1" x14ac:dyDescent="0.3">
      <c r="A265" s="267"/>
      <c r="B265" s="268"/>
      <c r="C265" s="269"/>
      <c r="D265" s="210" t="s">
        <v>7</v>
      </c>
      <c r="E265" s="213"/>
      <c r="F265" s="180"/>
      <c r="G265" s="180"/>
      <c r="H265" s="180"/>
      <c r="I265" s="180"/>
      <c r="J265" s="181"/>
      <c r="AA265" s="178"/>
      <c r="AB265" s="178"/>
      <c r="AC265" s="178"/>
      <c r="AD265" s="178"/>
      <c r="AE265" s="178"/>
      <c r="AF265" s="178"/>
    </row>
    <row r="266" spans="1:32" s="179" customFormat="1" ht="20.25" customHeight="1" thickBot="1" x14ac:dyDescent="0.3">
      <c r="A266" s="267"/>
      <c r="B266" s="268"/>
      <c r="C266" s="269"/>
      <c r="D266" s="212" t="s">
        <v>210</v>
      </c>
      <c r="E266" s="214"/>
      <c r="F266" s="180"/>
      <c r="G266" s="182"/>
      <c r="H266" s="180"/>
      <c r="I266" s="182"/>
      <c r="J266" s="181"/>
      <c r="AA266" s="178"/>
      <c r="AB266" s="178"/>
      <c r="AC266" s="178"/>
      <c r="AD266" s="178"/>
      <c r="AE266" s="178"/>
      <c r="AF266" s="178"/>
    </row>
    <row r="267" spans="1:32" s="179" customFormat="1" ht="20.25" customHeight="1" thickBot="1" x14ac:dyDescent="0.3">
      <c r="A267" s="267"/>
      <c r="B267" s="268"/>
      <c r="C267" s="269"/>
      <c r="D267" s="212" t="s">
        <v>211</v>
      </c>
      <c r="E267" s="215"/>
      <c r="F267" s="11"/>
      <c r="G267" s="11"/>
      <c r="H267" s="11"/>
      <c r="I267" s="11"/>
      <c r="J267" s="12"/>
      <c r="AA267" s="178"/>
      <c r="AB267" s="178"/>
      <c r="AC267" s="178"/>
      <c r="AD267" s="178"/>
      <c r="AE267" s="178"/>
      <c r="AF267" s="178"/>
    </row>
    <row r="268" spans="1:32" s="179" customFormat="1" ht="20.25" customHeight="1" thickBot="1" x14ac:dyDescent="0.3">
      <c r="A268" s="267"/>
      <c r="B268" s="268"/>
      <c r="C268" s="269"/>
      <c r="D268" s="209" t="s">
        <v>212</v>
      </c>
      <c r="E268" s="59"/>
      <c r="F268" s="13"/>
      <c r="G268" s="13"/>
      <c r="H268" s="13"/>
      <c r="I268" s="13"/>
      <c r="J268" s="14"/>
      <c r="AA268" s="178"/>
      <c r="AB268" s="178"/>
      <c r="AC268" s="178"/>
      <c r="AD268" s="178"/>
      <c r="AE268" s="178"/>
      <c r="AF268" s="178"/>
    </row>
    <row r="269" spans="1:32" s="179" customFormat="1" ht="20.25" customHeight="1" thickBot="1" x14ac:dyDescent="0.3">
      <c r="A269" s="267">
        <v>35</v>
      </c>
      <c r="B269" s="268" t="s">
        <v>43</v>
      </c>
      <c r="C269" s="269" t="s">
        <v>57</v>
      </c>
      <c r="D269" s="211" t="s">
        <v>208</v>
      </c>
      <c r="E269" s="216"/>
      <c r="F269" s="185"/>
      <c r="G269" s="185"/>
      <c r="H269" s="185"/>
      <c r="I269" s="185"/>
      <c r="J269" s="186"/>
      <c r="AA269" s="178"/>
      <c r="AB269" s="178"/>
      <c r="AC269" s="178"/>
      <c r="AD269" s="178"/>
      <c r="AE269" s="178"/>
      <c r="AF269" s="178"/>
    </row>
    <row r="270" spans="1:32" s="179" customFormat="1" ht="20.25" customHeight="1" thickBot="1" x14ac:dyDescent="0.3">
      <c r="A270" s="267"/>
      <c r="B270" s="268"/>
      <c r="C270" s="269"/>
      <c r="D270" s="211" t="s">
        <v>86</v>
      </c>
      <c r="E270" s="214"/>
      <c r="F270" s="183"/>
      <c r="G270" s="182"/>
      <c r="H270" s="183"/>
      <c r="I270" s="182"/>
      <c r="J270" s="184"/>
      <c r="AA270" s="178"/>
      <c r="AB270" s="178"/>
      <c r="AC270" s="178"/>
      <c r="AD270" s="178"/>
      <c r="AE270" s="178"/>
      <c r="AF270" s="178"/>
    </row>
    <row r="271" spans="1:32" s="179" customFormat="1" ht="20.25" customHeight="1" thickBot="1" x14ac:dyDescent="0.3">
      <c r="A271" s="267"/>
      <c r="B271" s="268"/>
      <c r="C271" s="269"/>
      <c r="D271" s="210" t="s">
        <v>5</v>
      </c>
      <c r="E271" s="213"/>
      <c r="F271" s="182"/>
      <c r="G271" s="180"/>
      <c r="H271" s="182"/>
      <c r="I271" s="180"/>
      <c r="J271" s="184"/>
      <c r="AA271" s="178"/>
      <c r="AB271" s="178"/>
      <c r="AC271" s="178"/>
      <c r="AD271" s="178"/>
      <c r="AE271" s="178"/>
      <c r="AF271" s="178"/>
    </row>
    <row r="272" spans="1:32" s="179" customFormat="1" ht="20.25" customHeight="1" thickBot="1" x14ac:dyDescent="0.3">
      <c r="A272" s="267"/>
      <c r="B272" s="268"/>
      <c r="C272" s="269"/>
      <c r="D272" s="210" t="s">
        <v>209</v>
      </c>
      <c r="E272" s="213"/>
      <c r="F272" s="182"/>
      <c r="G272" s="180"/>
      <c r="H272" s="182"/>
      <c r="I272" s="180"/>
      <c r="J272" s="184"/>
      <c r="AA272" s="178"/>
      <c r="AB272" s="178"/>
      <c r="AC272" s="178"/>
      <c r="AD272" s="178"/>
      <c r="AE272" s="178"/>
      <c r="AF272" s="178"/>
    </row>
    <row r="273" spans="1:32" s="179" customFormat="1" ht="20.25" customHeight="1" thickBot="1" x14ac:dyDescent="0.3">
      <c r="A273" s="267"/>
      <c r="B273" s="268"/>
      <c r="C273" s="269"/>
      <c r="D273" s="210" t="s">
        <v>6</v>
      </c>
      <c r="E273" s="214"/>
      <c r="F273" s="180"/>
      <c r="G273" s="182"/>
      <c r="H273" s="180"/>
      <c r="I273" s="182"/>
      <c r="J273" s="181"/>
      <c r="AA273" s="178"/>
      <c r="AB273" s="178"/>
      <c r="AC273" s="178"/>
      <c r="AD273" s="178"/>
      <c r="AE273" s="178"/>
      <c r="AF273" s="178"/>
    </row>
    <row r="274" spans="1:32" s="179" customFormat="1" ht="20.25" customHeight="1" thickBot="1" x14ac:dyDescent="0.3">
      <c r="A274" s="267"/>
      <c r="B274" s="268"/>
      <c r="C274" s="269"/>
      <c r="D274" s="210" t="s">
        <v>7</v>
      </c>
      <c r="E274" s="213"/>
      <c r="F274" s="180"/>
      <c r="G274" s="180"/>
      <c r="H274" s="180"/>
      <c r="I274" s="180"/>
      <c r="J274" s="181"/>
      <c r="AA274" s="178"/>
      <c r="AB274" s="178"/>
      <c r="AC274" s="178"/>
      <c r="AD274" s="178"/>
      <c r="AE274" s="178"/>
      <c r="AF274" s="178"/>
    </row>
    <row r="275" spans="1:32" s="179" customFormat="1" ht="20.25" customHeight="1" thickBot="1" x14ac:dyDescent="0.3">
      <c r="A275" s="267"/>
      <c r="B275" s="268"/>
      <c r="C275" s="269"/>
      <c r="D275" s="212" t="s">
        <v>210</v>
      </c>
      <c r="E275" s="214"/>
      <c r="F275" s="180"/>
      <c r="G275" s="182"/>
      <c r="H275" s="180"/>
      <c r="I275" s="182"/>
      <c r="J275" s="181"/>
      <c r="AA275" s="178"/>
      <c r="AB275" s="178"/>
      <c r="AC275" s="178"/>
      <c r="AD275" s="178"/>
      <c r="AE275" s="178"/>
      <c r="AF275" s="178"/>
    </row>
    <row r="276" spans="1:32" s="179" customFormat="1" ht="20.25" customHeight="1" thickBot="1" x14ac:dyDescent="0.3">
      <c r="A276" s="267"/>
      <c r="B276" s="268"/>
      <c r="C276" s="269"/>
      <c r="D276" s="212" t="s">
        <v>211</v>
      </c>
      <c r="E276" s="215"/>
      <c r="F276" s="11"/>
      <c r="G276" s="11"/>
      <c r="H276" s="11"/>
      <c r="I276" s="11"/>
      <c r="J276" s="12"/>
      <c r="AA276" s="178"/>
      <c r="AB276" s="178"/>
      <c r="AC276" s="178"/>
      <c r="AD276" s="178"/>
      <c r="AE276" s="178"/>
      <c r="AF276" s="178"/>
    </row>
    <row r="277" spans="1:32" s="179" customFormat="1" ht="20.25" customHeight="1" thickBot="1" x14ac:dyDescent="0.3">
      <c r="A277" s="267"/>
      <c r="B277" s="268"/>
      <c r="C277" s="269"/>
      <c r="D277" s="209" t="s">
        <v>212</v>
      </c>
      <c r="E277" s="59"/>
      <c r="F277" s="13"/>
      <c r="G277" s="13"/>
      <c r="H277" s="13"/>
      <c r="I277" s="13"/>
      <c r="J277" s="14"/>
      <c r="AA277" s="178"/>
      <c r="AB277" s="178"/>
      <c r="AC277" s="178"/>
      <c r="AD277" s="178"/>
      <c r="AE277" s="178"/>
      <c r="AF277" s="178"/>
    </row>
    <row r="278" spans="1:32" s="179" customFormat="1" ht="20.25" customHeight="1" thickBot="1" x14ac:dyDescent="0.3">
      <c r="A278" s="267">
        <v>36</v>
      </c>
      <c r="B278" s="268" t="s">
        <v>84</v>
      </c>
      <c r="C278" s="269" t="s">
        <v>58</v>
      </c>
      <c r="D278" s="211" t="s">
        <v>208</v>
      </c>
      <c r="E278" s="216"/>
      <c r="F278" s="185"/>
      <c r="G278" s="185"/>
      <c r="H278" s="185"/>
      <c r="I278" s="185"/>
      <c r="J278" s="186"/>
      <c r="AA278" s="178"/>
      <c r="AB278" s="178"/>
      <c r="AC278" s="178"/>
      <c r="AD278" s="178"/>
      <c r="AE278" s="178"/>
      <c r="AF278" s="178"/>
    </row>
    <row r="279" spans="1:32" s="179" customFormat="1" ht="20.25" customHeight="1" thickBot="1" x14ac:dyDescent="0.3">
      <c r="A279" s="267"/>
      <c r="B279" s="268"/>
      <c r="C279" s="269"/>
      <c r="D279" s="211" t="s">
        <v>86</v>
      </c>
      <c r="E279" s="214"/>
      <c r="F279" s="183"/>
      <c r="G279" s="182"/>
      <c r="H279" s="183"/>
      <c r="I279" s="182"/>
      <c r="J279" s="184"/>
      <c r="AA279" s="178"/>
      <c r="AB279" s="178"/>
      <c r="AC279" s="178"/>
      <c r="AD279" s="178"/>
      <c r="AE279" s="178"/>
      <c r="AF279" s="178"/>
    </row>
    <row r="280" spans="1:32" s="179" customFormat="1" ht="20.25" customHeight="1" thickBot="1" x14ac:dyDescent="0.3">
      <c r="A280" s="267"/>
      <c r="B280" s="268"/>
      <c r="C280" s="269"/>
      <c r="D280" s="210" t="s">
        <v>5</v>
      </c>
      <c r="E280" s="213"/>
      <c r="F280" s="182"/>
      <c r="G280" s="180"/>
      <c r="H280" s="182"/>
      <c r="I280" s="180"/>
      <c r="J280" s="184"/>
      <c r="AA280" s="178"/>
      <c r="AB280" s="178"/>
      <c r="AC280" s="178"/>
      <c r="AD280" s="178"/>
      <c r="AE280" s="178"/>
      <c r="AF280" s="178"/>
    </row>
    <row r="281" spans="1:32" s="179" customFormat="1" ht="20.25" customHeight="1" thickBot="1" x14ac:dyDescent="0.3">
      <c r="A281" s="267"/>
      <c r="B281" s="268"/>
      <c r="C281" s="269"/>
      <c r="D281" s="210" t="s">
        <v>209</v>
      </c>
      <c r="E281" s="213"/>
      <c r="F281" s="182"/>
      <c r="G281" s="180"/>
      <c r="H281" s="182"/>
      <c r="I281" s="180"/>
      <c r="J281" s="184"/>
      <c r="AA281" s="178"/>
      <c r="AB281" s="178"/>
      <c r="AC281" s="178"/>
      <c r="AD281" s="178"/>
      <c r="AE281" s="178"/>
      <c r="AF281" s="178"/>
    </row>
    <row r="282" spans="1:32" s="179" customFormat="1" ht="20.25" customHeight="1" thickBot="1" x14ac:dyDescent="0.3">
      <c r="A282" s="267"/>
      <c r="B282" s="268"/>
      <c r="C282" s="269"/>
      <c r="D282" s="210" t="s">
        <v>6</v>
      </c>
      <c r="E282" s="214"/>
      <c r="F282" s="180"/>
      <c r="G282" s="182"/>
      <c r="H282" s="180"/>
      <c r="I282" s="182"/>
      <c r="J282" s="181"/>
      <c r="AA282" s="178"/>
      <c r="AB282" s="178"/>
      <c r="AC282" s="178"/>
      <c r="AD282" s="178"/>
      <c r="AE282" s="178"/>
      <c r="AF282" s="178"/>
    </row>
    <row r="283" spans="1:32" s="179" customFormat="1" ht="20.25" customHeight="1" thickBot="1" x14ac:dyDescent="0.3">
      <c r="A283" s="267"/>
      <c r="B283" s="268"/>
      <c r="C283" s="269"/>
      <c r="D283" s="210" t="s">
        <v>7</v>
      </c>
      <c r="E283" s="213"/>
      <c r="F283" s="180"/>
      <c r="G283" s="180"/>
      <c r="H283" s="180"/>
      <c r="I283" s="180"/>
      <c r="J283" s="181"/>
      <c r="AA283" s="178"/>
      <c r="AB283" s="178"/>
      <c r="AC283" s="178"/>
      <c r="AD283" s="178"/>
      <c r="AE283" s="178"/>
      <c r="AF283" s="178"/>
    </row>
    <row r="284" spans="1:32" s="179" customFormat="1" ht="20.25" customHeight="1" thickBot="1" x14ac:dyDescent="0.3">
      <c r="A284" s="267"/>
      <c r="B284" s="268"/>
      <c r="C284" s="269"/>
      <c r="D284" s="212" t="s">
        <v>210</v>
      </c>
      <c r="E284" s="214"/>
      <c r="F284" s="180"/>
      <c r="G284" s="182"/>
      <c r="H284" s="180"/>
      <c r="I284" s="182"/>
      <c r="J284" s="181"/>
      <c r="AA284" s="178"/>
      <c r="AB284" s="178"/>
      <c r="AC284" s="178"/>
      <c r="AD284" s="178"/>
      <c r="AE284" s="178"/>
      <c r="AF284" s="178"/>
    </row>
    <row r="285" spans="1:32" s="179" customFormat="1" ht="20.25" customHeight="1" thickBot="1" x14ac:dyDescent="0.3">
      <c r="A285" s="267"/>
      <c r="B285" s="268"/>
      <c r="C285" s="269"/>
      <c r="D285" s="212" t="s">
        <v>211</v>
      </c>
      <c r="E285" s="215"/>
      <c r="F285" s="11"/>
      <c r="G285" s="11"/>
      <c r="H285" s="11"/>
      <c r="I285" s="11"/>
      <c r="J285" s="12"/>
      <c r="AA285" s="178"/>
      <c r="AB285" s="178"/>
      <c r="AC285" s="178"/>
      <c r="AD285" s="178"/>
      <c r="AE285" s="178"/>
      <c r="AF285" s="178"/>
    </row>
    <row r="286" spans="1:32" s="179" customFormat="1" ht="20.25" customHeight="1" thickBot="1" x14ac:dyDescent="0.3">
      <c r="A286" s="267"/>
      <c r="B286" s="268"/>
      <c r="C286" s="269"/>
      <c r="D286" s="209" t="s">
        <v>212</v>
      </c>
      <c r="E286" s="59"/>
      <c r="F286" s="13"/>
      <c r="G286" s="13"/>
      <c r="H286" s="13"/>
      <c r="I286" s="13"/>
      <c r="J286" s="14"/>
      <c r="AA286" s="178"/>
      <c r="AB286" s="178"/>
      <c r="AC286" s="178"/>
      <c r="AD286" s="178"/>
      <c r="AE286" s="178"/>
      <c r="AF286" s="178"/>
    </row>
    <row r="287" spans="1:32" s="179" customFormat="1" ht="20.25" customHeight="1" thickBot="1" x14ac:dyDescent="0.3">
      <c r="A287" s="267">
        <v>37</v>
      </c>
      <c r="B287" s="268" t="s">
        <v>44</v>
      </c>
      <c r="C287" s="269" t="s">
        <v>52</v>
      </c>
      <c r="D287" s="211" t="s">
        <v>208</v>
      </c>
      <c r="E287" s="216"/>
      <c r="F287" s="185"/>
      <c r="G287" s="185"/>
      <c r="H287" s="185"/>
      <c r="I287" s="185"/>
      <c r="J287" s="186"/>
      <c r="AA287" s="178"/>
      <c r="AB287" s="178"/>
      <c r="AC287" s="178"/>
      <c r="AD287" s="178"/>
      <c r="AE287" s="178"/>
      <c r="AF287" s="178"/>
    </row>
    <row r="288" spans="1:32" s="179" customFormat="1" ht="20.25" customHeight="1" thickBot="1" x14ac:dyDescent="0.3">
      <c r="A288" s="267"/>
      <c r="B288" s="268"/>
      <c r="C288" s="269"/>
      <c r="D288" s="211" t="s">
        <v>86</v>
      </c>
      <c r="E288" s="214"/>
      <c r="F288" s="183"/>
      <c r="G288" s="182"/>
      <c r="H288" s="183"/>
      <c r="I288" s="182"/>
      <c r="J288" s="184"/>
      <c r="AA288" s="178"/>
      <c r="AB288" s="178"/>
      <c r="AC288" s="178"/>
      <c r="AD288" s="178"/>
      <c r="AE288" s="178"/>
      <c r="AF288" s="178"/>
    </row>
    <row r="289" spans="1:32" s="179" customFormat="1" ht="20.25" customHeight="1" thickBot="1" x14ac:dyDescent="0.3">
      <c r="A289" s="267"/>
      <c r="B289" s="268"/>
      <c r="C289" s="269"/>
      <c r="D289" s="210" t="s">
        <v>5</v>
      </c>
      <c r="E289" s="213"/>
      <c r="F289" s="182"/>
      <c r="G289" s="180"/>
      <c r="H289" s="182"/>
      <c r="I289" s="180"/>
      <c r="J289" s="184"/>
      <c r="AA289" s="178"/>
      <c r="AB289" s="178"/>
      <c r="AC289" s="178"/>
      <c r="AD289" s="178"/>
      <c r="AE289" s="178"/>
      <c r="AF289" s="178"/>
    </row>
    <row r="290" spans="1:32" s="179" customFormat="1" ht="20.25" customHeight="1" thickBot="1" x14ac:dyDescent="0.3">
      <c r="A290" s="267"/>
      <c r="B290" s="268"/>
      <c r="C290" s="269"/>
      <c r="D290" s="210" t="s">
        <v>209</v>
      </c>
      <c r="E290" s="213"/>
      <c r="F290" s="182"/>
      <c r="G290" s="180"/>
      <c r="H290" s="182"/>
      <c r="I290" s="180"/>
      <c r="J290" s="184"/>
      <c r="AA290" s="178"/>
      <c r="AB290" s="178"/>
      <c r="AC290" s="178"/>
      <c r="AD290" s="178"/>
      <c r="AE290" s="178"/>
      <c r="AF290" s="178"/>
    </row>
    <row r="291" spans="1:32" s="179" customFormat="1" ht="20.25" customHeight="1" thickBot="1" x14ac:dyDescent="0.3">
      <c r="A291" s="267"/>
      <c r="B291" s="268"/>
      <c r="C291" s="269"/>
      <c r="D291" s="210" t="s">
        <v>6</v>
      </c>
      <c r="E291" s="214"/>
      <c r="F291" s="180"/>
      <c r="G291" s="182"/>
      <c r="H291" s="180"/>
      <c r="I291" s="182"/>
      <c r="J291" s="181"/>
      <c r="AA291" s="178"/>
      <c r="AB291" s="178"/>
      <c r="AC291" s="178"/>
      <c r="AD291" s="178"/>
      <c r="AE291" s="178"/>
      <c r="AF291" s="178"/>
    </row>
    <row r="292" spans="1:32" s="179" customFormat="1" ht="20.25" customHeight="1" thickBot="1" x14ac:dyDescent="0.3">
      <c r="A292" s="267"/>
      <c r="B292" s="268"/>
      <c r="C292" s="269"/>
      <c r="D292" s="210" t="s">
        <v>7</v>
      </c>
      <c r="E292" s="213"/>
      <c r="F292" s="180"/>
      <c r="G292" s="180"/>
      <c r="H292" s="180"/>
      <c r="I292" s="180"/>
      <c r="J292" s="181"/>
      <c r="AA292" s="178"/>
      <c r="AB292" s="178"/>
      <c r="AC292" s="178"/>
      <c r="AD292" s="178"/>
      <c r="AE292" s="178"/>
      <c r="AF292" s="178"/>
    </row>
    <row r="293" spans="1:32" s="179" customFormat="1" ht="20.25" customHeight="1" thickBot="1" x14ac:dyDescent="0.3">
      <c r="A293" s="267"/>
      <c r="B293" s="268"/>
      <c r="C293" s="269"/>
      <c r="D293" s="212" t="s">
        <v>210</v>
      </c>
      <c r="E293" s="214"/>
      <c r="F293" s="180"/>
      <c r="G293" s="182"/>
      <c r="H293" s="180"/>
      <c r="I293" s="182"/>
      <c r="J293" s="181"/>
      <c r="AA293" s="178"/>
      <c r="AB293" s="178"/>
      <c r="AC293" s="178"/>
      <c r="AD293" s="178"/>
      <c r="AE293" s="178"/>
      <c r="AF293" s="178"/>
    </row>
    <row r="294" spans="1:32" s="179" customFormat="1" ht="20.25" customHeight="1" thickBot="1" x14ac:dyDescent="0.3">
      <c r="A294" s="267"/>
      <c r="B294" s="268"/>
      <c r="C294" s="269"/>
      <c r="D294" s="212" t="s">
        <v>211</v>
      </c>
      <c r="E294" s="215"/>
      <c r="F294" s="11"/>
      <c r="G294" s="11"/>
      <c r="H294" s="11"/>
      <c r="I294" s="11"/>
      <c r="J294" s="12"/>
      <c r="AA294" s="178"/>
      <c r="AB294" s="178"/>
      <c r="AC294" s="178"/>
      <c r="AD294" s="178"/>
      <c r="AE294" s="178"/>
      <c r="AF294" s="178"/>
    </row>
    <row r="295" spans="1:32" s="179" customFormat="1" ht="20.25" customHeight="1" thickBot="1" x14ac:dyDescent="0.3">
      <c r="A295" s="267"/>
      <c r="B295" s="268"/>
      <c r="C295" s="269"/>
      <c r="D295" s="209" t="s">
        <v>212</v>
      </c>
      <c r="E295" s="59"/>
      <c r="F295" s="13"/>
      <c r="G295" s="13"/>
      <c r="H295" s="13"/>
      <c r="I295" s="13"/>
      <c r="J295" s="14"/>
      <c r="AA295" s="178"/>
      <c r="AB295" s="178"/>
      <c r="AC295" s="178"/>
      <c r="AD295" s="178"/>
      <c r="AE295" s="178"/>
      <c r="AF295" s="178"/>
    </row>
    <row r="296" spans="1:32" s="179" customFormat="1" ht="20.25" customHeight="1" thickBot="1" x14ac:dyDescent="0.3">
      <c r="A296" s="267">
        <v>38</v>
      </c>
      <c r="B296" s="270" t="s">
        <v>45</v>
      </c>
      <c r="C296" s="269" t="s">
        <v>59</v>
      </c>
      <c r="D296" s="211" t="s">
        <v>208</v>
      </c>
      <c r="E296" s="216"/>
      <c r="F296" s="185"/>
      <c r="G296" s="185"/>
      <c r="H296" s="185"/>
      <c r="I296" s="185"/>
      <c r="J296" s="186"/>
      <c r="AA296" s="178"/>
      <c r="AB296" s="178"/>
      <c r="AC296" s="178"/>
      <c r="AD296" s="178"/>
      <c r="AE296" s="178"/>
      <c r="AF296" s="178"/>
    </row>
    <row r="297" spans="1:32" s="179" customFormat="1" ht="20.25" customHeight="1" thickBot="1" x14ac:dyDescent="0.3">
      <c r="A297" s="267"/>
      <c r="B297" s="270"/>
      <c r="C297" s="269"/>
      <c r="D297" s="211" t="s">
        <v>86</v>
      </c>
      <c r="E297" s="214"/>
      <c r="F297" s="183"/>
      <c r="G297" s="182"/>
      <c r="H297" s="183"/>
      <c r="I297" s="182"/>
      <c r="J297" s="184"/>
      <c r="AA297" s="178"/>
      <c r="AB297" s="178"/>
      <c r="AC297" s="178"/>
      <c r="AD297" s="178"/>
      <c r="AE297" s="178"/>
      <c r="AF297" s="178"/>
    </row>
    <row r="298" spans="1:32" s="179" customFormat="1" ht="20.25" customHeight="1" thickBot="1" x14ac:dyDescent="0.3">
      <c r="A298" s="267"/>
      <c r="B298" s="270"/>
      <c r="C298" s="269"/>
      <c r="D298" s="210" t="s">
        <v>5</v>
      </c>
      <c r="E298" s="213"/>
      <c r="F298" s="182"/>
      <c r="G298" s="180"/>
      <c r="H298" s="182"/>
      <c r="I298" s="180"/>
      <c r="J298" s="184"/>
      <c r="AA298" s="178"/>
      <c r="AB298" s="178"/>
      <c r="AC298" s="178"/>
      <c r="AD298" s="178"/>
      <c r="AE298" s="178"/>
      <c r="AF298" s="178"/>
    </row>
    <row r="299" spans="1:32" s="179" customFormat="1" ht="20.25" customHeight="1" thickBot="1" x14ac:dyDescent="0.3">
      <c r="A299" s="267"/>
      <c r="B299" s="270"/>
      <c r="C299" s="269"/>
      <c r="D299" s="210" t="s">
        <v>209</v>
      </c>
      <c r="E299" s="213"/>
      <c r="F299" s="182"/>
      <c r="G299" s="180"/>
      <c r="H299" s="182"/>
      <c r="I299" s="180"/>
      <c r="J299" s="184"/>
      <c r="AA299" s="178"/>
      <c r="AB299" s="178"/>
      <c r="AC299" s="178"/>
      <c r="AD299" s="178"/>
      <c r="AE299" s="178"/>
      <c r="AF299" s="178"/>
    </row>
    <row r="300" spans="1:32" s="179" customFormat="1" ht="20.25" customHeight="1" thickBot="1" x14ac:dyDescent="0.3">
      <c r="A300" s="267"/>
      <c r="B300" s="270"/>
      <c r="C300" s="269"/>
      <c r="D300" s="210" t="s">
        <v>6</v>
      </c>
      <c r="E300" s="214"/>
      <c r="F300" s="180"/>
      <c r="G300" s="182"/>
      <c r="H300" s="180"/>
      <c r="I300" s="182"/>
      <c r="J300" s="181"/>
      <c r="AA300" s="178"/>
      <c r="AB300" s="178"/>
      <c r="AC300" s="178"/>
      <c r="AD300" s="178"/>
      <c r="AE300" s="178"/>
      <c r="AF300" s="178"/>
    </row>
    <row r="301" spans="1:32" s="179" customFormat="1" ht="20.25" customHeight="1" thickBot="1" x14ac:dyDescent="0.3">
      <c r="A301" s="267"/>
      <c r="B301" s="270"/>
      <c r="C301" s="269"/>
      <c r="D301" s="210" t="s">
        <v>7</v>
      </c>
      <c r="E301" s="213"/>
      <c r="F301" s="180"/>
      <c r="G301" s="180"/>
      <c r="H301" s="180"/>
      <c r="I301" s="180"/>
      <c r="J301" s="181"/>
      <c r="AA301" s="178"/>
      <c r="AB301" s="178"/>
      <c r="AC301" s="178"/>
      <c r="AD301" s="178"/>
      <c r="AE301" s="178"/>
      <c r="AF301" s="178"/>
    </row>
    <row r="302" spans="1:32" s="179" customFormat="1" ht="20.25" customHeight="1" thickBot="1" x14ac:dyDescent="0.3">
      <c r="A302" s="267"/>
      <c r="B302" s="270"/>
      <c r="C302" s="269"/>
      <c r="D302" s="212" t="s">
        <v>210</v>
      </c>
      <c r="E302" s="214"/>
      <c r="F302" s="180"/>
      <c r="G302" s="182"/>
      <c r="H302" s="180"/>
      <c r="I302" s="182"/>
      <c r="J302" s="181"/>
      <c r="AA302" s="178"/>
      <c r="AB302" s="178"/>
      <c r="AC302" s="178"/>
      <c r="AD302" s="178"/>
      <c r="AE302" s="178"/>
      <c r="AF302" s="178"/>
    </row>
    <row r="303" spans="1:32" s="179" customFormat="1" ht="20.25" customHeight="1" thickBot="1" x14ac:dyDescent="0.3">
      <c r="A303" s="267"/>
      <c r="B303" s="270"/>
      <c r="C303" s="269"/>
      <c r="D303" s="212" t="s">
        <v>211</v>
      </c>
      <c r="E303" s="215"/>
      <c r="F303" s="11"/>
      <c r="G303" s="11"/>
      <c r="H303" s="11"/>
      <c r="I303" s="11"/>
      <c r="J303" s="12"/>
      <c r="AA303" s="178"/>
      <c r="AB303" s="178"/>
      <c r="AC303" s="178"/>
      <c r="AD303" s="178"/>
      <c r="AE303" s="178"/>
      <c r="AF303" s="178"/>
    </row>
    <row r="304" spans="1:32" s="179" customFormat="1" ht="20.25" customHeight="1" thickBot="1" x14ac:dyDescent="0.3">
      <c r="A304" s="267"/>
      <c r="B304" s="270"/>
      <c r="C304" s="269"/>
      <c r="D304" s="209" t="s">
        <v>212</v>
      </c>
      <c r="E304" s="59"/>
      <c r="F304" s="13"/>
      <c r="G304" s="13"/>
      <c r="H304" s="13"/>
      <c r="I304" s="13"/>
      <c r="J304" s="14"/>
      <c r="AA304" s="178"/>
      <c r="AB304" s="178"/>
      <c r="AC304" s="178"/>
      <c r="AD304" s="178"/>
      <c r="AE304" s="178"/>
      <c r="AF304" s="178"/>
    </row>
    <row r="305" spans="1:32" s="179" customFormat="1" ht="20.25" customHeight="1" thickBot="1" x14ac:dyDescent="0.3">
      <c r="A305" s="267">
        <v>39</v>
      </c>
      <c r="B305" s="268" t="s">
        <v>218</v>
      </c>
      <c r="C305" s="269" t="s">
        <v>53</v>
      </c>
      <c r="D305" s="211" t="s">
        <v>208</v>
      </c>
      <c r="E305" s="216"/>
      <c r="F305" s="185"/>
      <c r="G305" s="185"/>
      <c r="H305" s="185"/>
      <c r="I305" s="185"/>
      <c r="J305" s="186"/>
      <c r="AA305" s="178"/>
      <c r="AB305" s="178"/>
      <c r="AC305" s="178"/>
      <c r="AD305" s="178"/>
      <c r="AE305" s="178"/>
      <c r="AF305" s="178"/>
    </row>
    <row r="306" spans="1:32" s="179" customFormat="1" ht="20.25" customHeight="1" thickBot="1" x14ac:dyDescent="0.3">
      <c r="A306" s="267"/>
      <c r="B306" s="268"/>
      <c r="C306" s="269"/>
      <c r="D306" s="211" t="s">
        <v>86</v>
      </c>
      <c r="E306" s="214"/>
      <c r="F306" s="183"/>
      <c r="G306" s="182"/>
      <c r="H306" s="183"/>
      <c r="I306" s="182"/>
      <c r="J306" s="184"/>
      <c r="AA306" s="178"/>
      <c r="AB306" s="178"/>
      <c r="AC306" s="178"/>
      <c r="AD306" s="178"/>
      <c r="AE306" s="178"/>
      <c r="AF306" s="178"/>
    </row>
    <row r="307" spans="1:32" s="179" customFormat="1" ht="20.25" customHeight="1" thickBot="1" x14ac:dyDescent="0.3">
      <c r="A307" s="267"/>
      <c r="B307" s="268"/>
      <c r="C307" s="269"/>
      <c r="D307" s="210" t="s">
        <v>5</v>
      </c>
      <c r="E307" s="213"/>
      <c r="F307" s="182"/>
      <c r="G307" s="180"/>
      <c r="H307" s="182"/>
      <c r="I307" s="180"/>
      <c r="J307" s="184"/>
      <c r="AA307" s="178"/>
      <c r="AB307" s="178"/>
      <c r="AC307" s="178"/>
      <c r="AD307" s="178"/>
      <c r="AE307" s="178"/>
      <c r="AF307" s="178"/>
    </row>
    <row r="308" spans="1:32" s="179" customFormat="1" ht="20.25" customHeight="1" thickBot="1" x14ac:dyDescent="0.3">
      <c r="A308" s="267"/>
      <c r="B308" s="268"/>
      <c r="C308" s="269"/>
      <c r="D308" s="210" t="s">
        <v>209</v>
      </c>
      <c r="E308" s="213"/>
      <c r="F308" s="182"/>
      <c r="G308" s="180"/>
      <c r="H308" s="182"/>
      <c r="I308" s="180"/>
      <c r="J308" s="184"/>
      <c r="AA308" s="178"/>
      <c r="AB308" s="178"/>
      <c r="AC308" s="178"/>
      <c r="AD308" s="178"/>
      <c r="AE308" s="178"/>
      <c r="AF308" s="178"/>
    </row>
    <row r="309" spans="1:32" s="179" customFormat="1" ht="20.25" customHeight="1" thickBot="1" x14ac:dyDescent="0.3">
      <c r="A309" s="267"/>
      <c r="B309" s="268"/>
      <c r="C309" s="269"/>
      <c r="D309" s="210" t="s">
        <v>6</v>
      </c>
      <c r="E309" s="214"/>
      <c r="F309" s="180"/>
      <c r="G309" s="182"/>
      <c r="H309" s="180"/>
      <c r="I309" s="182"/>
      <c r="J309" s="181"/>
      <c r="AA309" s="178"/>
      <c r="AB309" s="178"/>
      <c r="AC309" s="178"/>
      <c r="AD309" s="178"/>
      <c r="AE309" s="178"/>
      <c r="AF309" s="178"/>
    </row>
    <row r="310" spans="1:32" s="179" customFormat="1" ht="20.25" customHeight="1" thickBot="1" x14ac:dyDescent="0.3">
      <c r="A310" s="267"/>
      <c r="B310" s="268"/>
      <c r="C310" s="269"/>
      <c r="D310" s="210" t="s">
        <v>7</v>
      </c>
      <c r="E310" s="213"/>
      <c r="F310" s="180"/>
      <c r="G310" s="180"/>
      <c r="H310" s="180"/>
      <c r="I310" s="180"/>
      <c r="J310" s="181"/>
      <c r="AA310" s="178"/>
      <c r="AB310" s="178"/>
      <c r="AC310" s="178"/>
      <c r="AD310" s="178"/>
      <c r="AE310" s="178"/>
      <c r="AF310" s="178"/>
    </row>
    <row r="311" spans="1:32" s="179" customFormat="1" ht="20.25" customHeight="1" thickBot="1" x14ac:dyDescent="0.3">
      <c r="A311" s="267"/>
      <c r="B311" s="268"/>
      <c r="C311" s="269"/>
      <c r="D311" s="212" t="s">
        <v>210</v>
      </c>
      <c r="E311" s="214"/>
      <c r="F311" s="180"/>
      <c r="G311" s="182"/>
      <c r="H311" s="180"/>
      <c r="I311" s="182"/>
      <c r="J311" s="181"/>
      <c r="AA311" s="178"/>
      <c r="AB311" s="178"/>
      <c r="AC311" s="178"/>
      <c r="AD311" s="178"/>
      <c r="AE311" s="178"/>
      <c r="AF311" s="178"/>
    </row>
    <row r="312" spans="1:32" s="179" customFormat="1" ht="20.25" customHeight="1" thickBot="1" x14ac:dyDescent="0.3">
      <c r="A312" s="267"/>
      <c r="B312" s="268"/>
      <c r="C312" s="269"/>
      <c r="D312" s="212" t="s">
        <v>211</v>
      </c>
      <c r="E312" s="215"/>
      <c r="F312" s="11"/>
      <c r="G312" s="11"/>
      <c r="H312" s="11"/>
      <c r="I312" s="11"/>
      <c r="J312" s="12"/>
      <c r="AA312" s="178"/>
      <c r="AB312" s="178"/>
      <c r="AC312" s="178"/>
      <c r="AD312" s="178"/>
      <c r="AE312" s="178"/>
      <c r="AF312" s="178"/>
    </row>
    <row r="313" spans="1:32" s="179" customFormat="1" ht="20.25" customHeight="1" thickBot="1" x14ac:dyDescent="0.3">
      <c r="A313" s="267"/>
      <c r="B313" s="268"/>
      <c r="C313" s="269"/>
      <c r="D313" s="209" t="s">
        <v>212</v>
      </c>
      <c r="E313" s="59"/>
      <c r="F313" s="13"/>
      <c r="G313" s="13"/>
      <c r="H313" s="13"/>
      <c r="I313" s="13"/>
      <c r="J313" s="14"/>
      <c r="AA313" s="178"/>
      <c r="AB313" s="178"/>
      <c r="AC313" s="178"/>
      <c r="AD313" s="178"/>
      <c r="AE313" s="178"/>
      <c r="AF313" s="178"/>
    </row>
    <row r="314" spans="1:32" s="179" customFormat="1" ht="20.25" customHeight="1" thickBot="1" x14ac:dyDescent="0.3">
      <c r="A314" s="267">
        <v>40</v>
      </c>
      <c r="B314" s="268" t="s">
        <v>46</v>
      </c>
      <c r="C314" s="269" t="s">
        <v>85</v>
      </c>
      <c r="D314" s="211" t="s">
        <v>208</v>
      </c>
      <c r="E314" s="216"/>
      <c r="F314" s="185"/>
      <c r="G314" s="185"/>
      <c r="H314" s="185"/>
      <c r="I314" s="185"/>
      <c r="J314" s="186"/>
      <c r="AA314" s="178"/>
      <c r="AB314" s="178"/>
      <c r="AC314" s="178"/>
      <c r="AD314" s="178"/>
      <c r="AE314" s="178"/>
      <c r="AF314" s="178"/>
    </row>
    <row r="315" spans="1:32" s="179" customFormat="1" ht="20.25" customHeight="1" thickBot="1" x14ac:dyDescent="0.3">
      <c r="A315" s="267"/>
      <c r="B315" s="268"/>
      <c r="C315" s="269"/>
      <c r="D315" s="211" t="s">
        <v>86</v>
      </c>
      <c r="E315" s="214"/>
      <c r="F315" s="183"/>
      <c r="G315" s="182"/>
      <c r="H315" s="183"/>
      <c r="I315" s="182"/>
      <c r="J315" s="184"/>
      <c r="AA315" s="178"/>
      <c r="AB315" s="178"/>
      <c r="AC315" s="178"/>
      <c r="AD315" s="178"/>
      <c r="AE315" s="178"/>
      <c r="AF315" s="178"/>
    </row>
    <row r="316" spans="1:32" s="179" customFormat="1" ht="20.25" customHeight="1" thickBot="1" x14ac:dyDescent="0.3">
      <c r="A316" s="267"/>
      <c r="B316" s="268"/>
      <c r="C316" s="269"/>
      <c r="D316" s="210" t="s">
        <v>5</v>
      </c>
      <c r="E316" s="213"/>
      <c r="F316" s="182"/>
      <c r="G316" s="180"/>
      <c r="H316" s="182"/>
      <c r="I316" s="180"/>
      <c r="J316" s="184"/>
      <c r="AA316" s="178"/>
      <c r="AB316" s="178"/>
      <c r="AC316" s="178"/>
      <c r="AD316" s="178"/>
      <c r="AE316" s="178"/>
      <c r="AF316" s="178"/>
    </row>
    <row r="317" spans="1:32" s="179" customFormat="1" ht="20.25" customHeight="1" thickBot="1" x14ac:dyDescent="0.3">
      <c r="A317" s="267"/>
      <c r="B317" s="268"/>
      <c r="C317" s="269"/>
      <c r="D317" s="210" t="s">
        <v>209</v>
      </c>
      <c r="E317" s="213"/>
      <c r="F317" s="182"/>
      <c r="G317" s="180"/>
      <c r="H317" s="182"/>
      <c r="I317" s="180"/>
      <c r="J317" s="184"/>
      <c r="AA317" s="178"/>
      <c r="AB317" s="178"/>
      <c r="AC317" s="178"/>
      <c r="AD317" s="178"/>
      <c r="AE317" s="178"/>
      <c r="AF317" s="178"/>
    </row>
    <row r="318" spans="1:32" s="179" customFormat="1" ht="20.25" customHeight="1" thickBot="1" x14ac:dyDescent="0.3">
      <c r="A318" s="267"/>
      <c r="B318" s="268"/>
      <c r="C318" s="269"/>
      <c r="D318" s="210" t="s">
        <v>6</v>
      </c>
      <c r="E318" s="214"/>
      <c r="F318" s="180"/>
      <c r="G318" s="182"/>
      <c r="H318" s="180"/>
      <c r="I318" s="182"/>
      <c r="J318" s="181"/>
      <c r="AA318" s="178"/>
      <c r="AB318" s="178"/>
      <c r="AC318" s="178"/>
      <c r="AD318" s="178"/>
      <c r="AE318" s="178"/>
      <c r="AF318" s="178"/>
    </row>
    <row r="319" spans="1:32" s="179" customFormat="1" ht="20.25" customHeight="1" thickBot="1" x14ac:dyDescent="0.3">
      <c r="A319" s="267"/>
      <c r="B319" s="268"/>
      <c r="C319" s="269"/>
      <c r="D319" s="210" t="s">
        <v>7</v>
      </c>
      <c r="E319" s="213"/>
      <c r="F319" s="180"/>
      <c r="G319" s="180"/>
      <c r="H319" s="180"/>
      <c r="I319" s="180"/>
      <c r="J319" s="181"/>
      <c r="AA319" s="178"/>
      <c r="AB319" s="178"/>
      <c r="AC319" s="178"/>
      <c r="AD319" s="178"/>
      <c r="AE319" s="178"/>
      <c r="AF319" s="178"/>
    </row>
    <row r="320" spans="1:32" s="179" customFormat="1" ht="20.25" customHeight="1" thickBot="1" x14ac:dyDescent="0.3">
      <c r="A320" s="267"/>
      <c r="B320" s="268"/>
      <c r="C320" s="269"/>
      <c r="D320" s="212" t="s">
        <v>210</v>
      </c>
      <c r="E320" s="214"/>
      <c r="F320" s="180"/>
      <c r="G320" s="182"/>
      <c r="H320" s="180"/>
      <c r="I320" s="182"/>
      <c r="J320" s="181"/>
      <c r="AA320" s="178"/>
      <c r="AB320" s="178"/>
      <c r="AC320" s="178"/>
      <c r="AD320" s="178"/>
      <c r="AE320" s="178"/>
      <c r="AF320" s="178"/>
    </row>
    <row r="321" spans="1:32" s="179" customFormat="1" ht="20.25" customHeight="1" thickBot="1" x14ac:dyDescent="0.3">
      <c r="A321" s="267"/>
      <c r="B321" s="268"/>
      <c r="C321" s="269"/>
      <c r="D321" s="212" t="s">
        <v>211</v>
      </c>
      <c r="E321" s="215"/>
      <c r="F321" s="11"/>
      <c r="G321" s="11"/>
      <c r="H321" s="11"/>
      <c r="I321" s="11"/>
      <c r="J321" s="12"/>
      <c r="AA321" s="178"/>
      <c r="AB321" s="178"/>
      <c r="AC321" s="178"/>
      <c r="AD321" s="178"/>
      <c r="AE321" s="178"/>
      <c r="AF321" s="178"/>
    </row>
    <row r="322" spans="1:32" s="179" customFormat="1" ht="20.25" customHeight="1" thickBot="1" x14ac:dyDescent="0.3">
      <c r="A322" s="267"/>
      <c r="B322" s="268"/>
      <c r="C322" s="269"/>
      <c r="D322" s="209" t="s">
        <v>212</v>
      </c>
      <c r="E322" s="59"/>
      <c r="F322" s="13"/>
      <c r="G322" s="13"/>
      <c r="H322" s="13"/>
      <c r="I322" s="13"/>
      <c r="J322" s="14"/>
      <c r="AA322" s="178"/>
      <c r="AB322" s="178"/>
      <c r="AC322" s="178"/>
      <c r="AD322" s="178"/>
      <c r="AE322" s="178"/>
      <c r="AF322" s="178"/>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0</v>
      </c>
      <c r="H326" s="73"/>
      <c r="I326" s="76">
        <f t="shared" si="1"/>
        <v>0</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0</v>
      </c>
      <c r="G329" s="73"/>
      <c r="H329" s="76">
        <f t="shared" si="3"/>
        <v>0</v>
      </c>
      <c r="I329" s="73"/>
      <c r="J329" s="77">
        <f t="shared" si="3"/>
        <v>0</v>
      </c>
    </row>
    <row r="330" spans="1:32" ht="20.25" customHeight="1" thickBot="1" x14ac:dyDescent="0.3">
      <c r="A330" s="264"/>
      <c r="B330" s="265"/>
      <c r="C330" s="266"/>
      <c r="D330" s="66" t="s">
        <v>211</v>
      </c>
      <c r="E330" s="78">
        <f t="shared" ref="E330:J331" si="4">SUM(E36,E45,E54)</f>
        <v>0</v>
      </c>
      <c r="F330" s="79">
        <f t="shared" si="4"/>
        <v>0</v>
      </c>
      <c r="G330" s="79">
        <f t="shared" si="4"/>
        <v>0</v>
      </c>
      <c r="H330" s="79">
        <f t="shared" si="4"/>
        <v>4</v>
      </c>
      <c r="I330" s="79">
        <f t="shared" si="4"/>
        <v>9</v>
      </c>
      <c r="J330" s="80">
        <f t="shared" si="4"/>
        <v>11</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0</v>
      </c>
      <c r="G339" s="79">
        <f t="shared" si="9"/>
        <v>0</v>
      </c>
      <c r="H339" s="79">
        <f t="shared" si="9"/>
        <v>4</v>
      </c>
      <c r="I339" s="79">
        <f t="shared" si="9"/>
        <v>9</v>
      </c>
      <c r="J339" s="80">
        <f t="shared" si="9"/>
        <v>11</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770F51ED-835B-4997-B7DC-BD2D2B6B41F5}">
      <formula1>$AC$2:$AC$55</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E55AD-1002-44F0-BF03-E83134CDF450}">
  <sheetPr codeName="Sheet8"/>
  <dimension ref="A1:PZ340"/>
  <sheetViews>
    <sheetView zoomScale="70" zoomScaleNormal="70" workbookViewId="0">
      <selection activeCell="A323" sqref="A323:J340"/>
    </sheetView>
  </sheetViews>
  <sheetFormatPr defaultColWidth="9.140625" defaultRowHeight="15" x14ac:dyDescent="0.25"/>
  <cols>
    <col min="1" max="1" width="6.85546875" style="3" customWidth="1"/>
    <col min="2" max="2" width="39.85546875" style="3" customWidth="1"/>
    <col min="3" max="3" width="61.42578125" style="3" customWidth="1"/>
    <col min="4" max="4" width="28.28515625" style="18" customWidth="1"/>
    <col min="5" max="10" width="9.140625" style="19"/>
    <col min="11" max="26" width="9.140625" style="3"/>
    <col min="27" max="32" width="9.140625" style="178"/>
    <col min="33" max="442" width="9.140625" style="3"/>
    <col min="443" max="16384" width="9.140625" style="177"/>
  </cols>
  <sheetData>
    <row r="1" spans="1:442"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115" t="s">
        <v>107</v>
      </c>
      <c r="AB1" s="115" t="s">
        <v>108</v>
      </c>
      <c r="AC1" s="115" t="s">
        <v>109</v>
      </c>
      <c r="AD1" s="115" t="s">
        <v>110</v>
      </c>
      <c r="AE1" s="115" t="s">
        <v>0</v>
      </c>
      <c r="AF1" s="115"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c r="PZ1" s="177"/>
    </row>
    <row r="2" spans="1:442"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116" t="s">
        <v>112</v>
      </c>
      <c r="AB2" s="117">
        <v>2019</v>
      </c>
      <c r="AC2" s="25" t="s">
        <v>113</v>
      </c>
      <c r="AD2" s="25">
        <v>13473</v>
      </c>
      <c r="AE2" s="25" t="s">
        <v>114</v>
      </c>
      <c r="AF2" s="25"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c r="PZ2" s="177"/>
    </row>
    <row r="3" spans="1:442"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116" t="s">
        <v>116</v>
      </c>
      <c r="AB3" s="117">
        <v>2020</v>
      </c>
      <c r="AC3" s="25" t="s">
        <v>117</v>
      </c>
      <c r="AD3" s="25">
        <v>13488</v>
      </c>
      <c r="AE3" s="25" t="s">
        <v>118</v>
      </c>
      <c r="AF3" s="25"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c r="PZ3" s="177"/>
    </row>
    <row r="4" spans="1:442" ht="20.25" customHeight="1" x14ac:dyDescent="0.25">
      <c r="A4" s="177"/>
      <c r="B4" s="202" t="s">
        <v>105</v>
      </c>
      <c r="C4" s="203" t="str">
        <f>VLOOKUP($C$5,$AC$2:$AF$55,4,0)</f>
        <v>Rachuonyo North</v>
      </c>
      <c r="D4" s="178"/>
      <c r="E4" s="187"/>
      <c r="F4" s="187"/>
      <c r="G4" s="187"/>
      <c r="H4" s="187"/>
      <c r="I4" s="187"/>
      <c r="J4" s="187"/>
      <c r="K4" s="177"/>
      <c r="L4" s="177"/>
      <c r="M4" s="177"/>
      <c r="N4" s="177"/>
      <c r="O4" s="177"/>
      <c r="P4" s="177"/>
      <c r="Q4" s="177"/>
      <c r="R4" s="177"/>
      <c r="S4" s="177"/>
      <c r="T4" s="177"/>
      <c r="U4" s="177"/>
      <c r="V4" s="177"/>
      <c r="W4" s="177"/>
      <c r="X4" s="177"/>
      <c r="Y4" s="177"/>
      <c r="Z4" s="177"/>
      <c r="AA4" s="116" t="s">
        <v>120</v>
      </c>
      <c r="AB4" s="117">
        <v>2021</v>
      </c>
      <c r="AC4" s="25" t="s">
        <v>121</v>
      </c>
      <c r="AD4" s="25">
        <v>13491</v>
      </c>
      <c r="AE4" s="25" t="s">
        <v>122</v>
      </c>
      <c r="AF4" s="25"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c r="PZ4" s="177"/>
    </row>
    <row r="5" spans="1:442" ht="20.25" customHeight="1" x14ac:dyDescent="0.25">
      <c r="A5" s="177"/>
      <c r="B5" s="202" t="s">
        <v>102</v>
      </c>
      <c r="C5" s="203" t="s">
        <v>162</v>
      </c>
      <c r="D5" s="188">
        <f>VLOOKUP($C$5,$AC$2:$AF$55,2,0)</f>
        <v>13795</v>
      </c>
      <c r="E5" s="187"/>
      <c r="F5" s="187"/>
      <c r="G5" s="187"/>
      <c r="H5" s="187"/>
      <c r="I5" s="187"/>
      <c r="J5" s="187"/>
      <c r="K5" s="177"/>
      <c r="L5" s="177"/>
      <c r="M5" s="177"/>
      <c r="N5" s="177"/>
      <c r="O5" s="177"/>
      <c r="P5" s="177"/>
      <c r="Q5" s="177"/>
      <c r="R5" s="177"/>
      <c r="S5" s="177"/>
      <c r="T5" s="177"/>
      <c r="U5" s="177"/>
      <c r="V5" s="177"/>
      <c r="W5" s="177"/>
      <c r="X5" s="177"/>
      <c r="Y5" s="177"/>
      <c r="Z5" s="177"/>
      <c r="AA5" s="116" t="s">
        <v>124</v>
      </c>
      <c r="AB5" s="117">
        <v>2022</v>
      </c>
      <c r="AC5" s="25" t="s">
        <v>125</v>
      </c>
      <c r="AD5" s="25">
        <v>13527</v>
      </c>
      <c r="AE5" s="25" t="s">
        <v>126</v>
      </c>
      <c r="AF5" s="25"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c r="PZ5" s="177"/>
    </row>
    <row r="6" spans="1:442"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116" t="s">
        <v>128</v>
      </c>
      <c r="AB6" s="117">
        <v>2023</v>
      </c>
      <c r="AC6" s="25" t="s">
        <v>129</v>
      </c>
      <c r="AD6" s="25">
        <v>15861</v>
      </c>
      <c r="AE6" s="25" t="s">
        <v>130</v>
      </c>
      <c r="AF6" s="25"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c r="PZ6" s="177"/>
    </row>
    <row r="7" spans="1:442" ht="20.25" customHeight="1" thickBot="1" x14ac:dyDescent="0.3">
      <c r="A7" s="177"/>
      <c r="B7" s="205" t="s">
        <v>101</v>
      </c>
      <c r="C7" s="206">
        <f>VLOOKUP($C$5,$AC$2:$AF$55,2,0)</f>
        <v>13795</v>
      </c>
      <c r="D7" s="178"/>
      <c r="E7" s="187"/>
      <c r="F7" s="187"/>
      <c r="G7" s="187"/>
      <c r="H7" s="187"/>
      <c r="I7" s="187"/>
      <c r="J7" s="187"/>
      <c r="K7" s="177"/>
      <c r="L7" s="177"/>
      <c r="M7" s="177"/>
      <c r="N7" s="177"/>
      <c r="O7" s="177"/>
      <c r="P7" s="177"/>
      <c r="Q7" s="177"/>
      <c r="R7" s="177"/>
      <c r="S7" s="177"/>
      <c r="T7" s="177"/>
      <c r="U7" s="177"/>
      <c r="V7" s="177"/>
      <c r="W7" s="177"/>
      <c r="X7" s="177"/>
      <c r="Y7" s="177"/>
      <c r="Z7" s="177"/>
      <c r="AA7" s="116" t="s">
        <v>132</v>
      </c>
      <c r="AB7" s="117">
        <v>2024</v>
      </c>
      <c r="AC7" s="25" t="s">
        <v>133</v>
      </c>
      <c r="AD7" s="25">
        <v>17747</v>
      </c>
      <c r="AE7" s="25" t="s">
        <v>118</v>
      </c>
      <c r="AF7" s="25"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c r="PZ7" s="177"/>
    </row>
    <row r="8" spans="1:442" s="18" customFormat="1" ht="20.25" customHeight="1" thickBot="1" x14ac:dyDescent="0.3">
      <c r="A8" s="293" t="s">
        <v>13</v>
      </c>
      <c r="B8" s="294" t="s">
        <v>9</v>
      </c>
      <c r="C8" s="294" t="s">
        <v>10</v>
      </c>
      <c r="D8" s="292" t="s">
        <v>11</v>
      </c>
      <c r="E8" s="290" t="s">
        <v>1</v>
      </c>
      <c r="F8" s="290"/>
      <c r="G8" s="291" t="s">
        <v>2</v>
      </c>
      <c r="H8" s="291"/>
      <c r="I8" s="289" t="s">
        <v>100</v>
      </c>
      <c r="J8" s="289"/>
      <c r="AA8" s="116" t="s">
        <v>135</v>
      </c>
      <c r="AB8" s="117">
        <v>2025</v>
      </c>
      <c r="AC8" s="25" t="s">
        <v>136</v>
      </c>
      <c r="AD8" s="25">
        <v>16073</v>
      </c>
      <c r="AE8" s="25" t="s">
        <v>137</v>
      </c>
      <c r="AF8" s="25" t="s">
        <v>138</v>
      </c>
    </row>
    <row r="9" spans="1:442" ht="20.25" customHeight="1" thickBot="1" x14ac:dyDescent="0.3">
      <c r="A9" s="293"/>
      <c r="B9" s="294"/>
      <c r="C9" s="294"/>
      <c r="D9" s="292"/>
      <c r="E9" s="118" t="s">
        <v>3</v>
      </c>
      <c r="F9" s="119" t="s">
        <v>4</v>
      </c>
      <c r="G9" s="119" t="s">
        <v>3</v>
      </c>
      <c r="H9" s="119" t="s">
        <v>4</v>
      </c>
      <c r="I9" s="119" t="s">
        <v>3</v>
      </c>
      <c r="J9" s="120" t="s">
        <v>4</v>
      </c>
      <c r="K9" s="177"/>
      <c r="L9" s="177"/>
      <c r="M9" s="177"/>
      <c r="N9" s="177"/>
      <c r="O9" s="177"/>
      <c r="P9" s="177"/>
      <c r="Q9" s="177"/>
      <c r="R9" s="177"/>
      <c r="S9" s="177"/>
      <c r="T9" s="177"/>
      <c r="U9" s="177"/>
      <c r="V9" s="177"/>
      <c r="W9" s="177"/>
      <c r="X9" s="177"/>
      <c r="Y9" s="177"/>
      <c r="Z9" s="177"/>
      <c r="AA9" s="116" t="s">
        <v>139</v>
      </c>
      <c r="AB9" s="117">
        <v>2026</v>
      </c>
      <c r="AC9" s="25" t="s">
        <v>140</v>
      </c>
      <c r="AD9" s="25">
        <v>13604</v>
      </c>
      <c r="AE9" s="25" t="s">
        <v>118</v>
      </c>
      <c r="AF9" s="25" t="s">
        <v>141</v>
      </c>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c r="OO9" s="177"/>
      <c r="OP9" s="177"/>
      <c r="OQ9" s="177"/>
      <c r="OR9" s="177"/>
      <c r="OS9" s="177"/>
      <c r="OT9" s="177"/>
      <c r="OU9" s="177"/>
      <c r="OV9" s="177"/>
      <c r="OW9" s="177"/>
      <c r="OX9" s="177"/>
      <c r="OY9" s="177"/>
      <c r="OZ9" s="177"/>
      <c r="PA9" s="177"/>
      <c r="PB9" s="177"/>
      <c r="PC9" s="177"/>
      <c r="PD9" s="177"/>
      <c r="PE9" s="177"/>
      <c r="PF9" s="177"/>
      <c r="PG9" s="177"/>
      <c r="PH9" s="177"/>
      <c r="PI9" s="177"/>
      <c r="PJ9" s="177"/>
      <c r="PK9" s="177"/>
      <c r="PL9" s="177"/>
      <c r="PM9" s="177"/>
      <c r="PN9" s="177"/>
      <c r="PO9" s="177"/>
      <c r="PP9" s="177"/>
      <c r="PQ9" s="177"/>
      <c r="PR9" s="177"/>
      <c r="PS9" s="177"/>
      <c r="PT9" s="177"/>
      <c r="PU9" s="177"/>
      <c r="PV9" s="177"/>
      <c r="PW9" s="177"/>
      <c r="PX9" s="177"/>
      <c r="PY9" s="177"/>
      <c r="PZ9" s="177"/>
    </row>
    <row r="10" spans="1:442" s="179" customFormat="1" ht="20.25" customHeight="1" thickBot="1" x14ac:dyDescent="0.3">
      <c r="A10" s="278" t="s">
        <v>30</v>
      </c>
      <c r="B10" s="278"/>
      <c r="C10" s="278"/>
      <c r="D10" s="278"/>
      <c r="E10" s="278"/>
      <c r="F10" s="278"/>
      <c r="G10" s="278"/>
      <c r="H10" s="278"/>
      <c r="I10" s="278"/>
      <c r="J10" s="278"/>
      <c r="AA10" s="116" t="s">
        <v>142</v>
      </c>
      <c r="AB10" s="117">
        <v>2027</v>
      </c>
      <c r="AC10" s="25" t="s">
        <v>143</v>
      </c>
      <c r="AD10" s="25">
        <v>13606</v>
      </c>
      <c r="AE10" s="25" t="s">
        <v>118</v>
      </c>
      <c r="AF10" s="25" t="s">
        <v>144</v>
      </c>
    </row>
    <row r="11" spans="1:442" s="179" customFormat="1" ht="20.25" customHeight="1" thickBot="1" x14ac:dyDescent="0.3">
      <c r="A11" s="267">
        <v>1</v>
      </c>
      <c r="B11" s="268" t="s">
        <v>8</v>
      </c>
      <c r="C11" s="268" t="s">
        <v>14</v>
      </c>
      <c r="D11" s="194" t="s">
        <v>208</v>
      </c>
      <c r="E11" s="189">
        <v>0</v>
      </c>
      <c r="F11" s="185">
        <v>0</v>
      </c>
      <c r="G11" s="185">
        <v>0</v>
      </c>
      <c r="H11" s="185">
        <v>0</v>
      </c>
      <c r="I11" s="185">
        <v>25</v>
      </c>
      <c r="J11" s="186">
        <v>68</v>
      </c>
      <c r="AA11" s="116" t="s">
        <v>145</v>
      </c>
      <c r="AB11" s="117">
        <v>2028</v>
      </c>
      <c r="AC11" s="25" t="s">
        <v>146</v>
      </c>
      <c r="AD11" s="25">
        <v>13640</v>
      </c>
      <c r="AE11" s="25" t="s">
        <v>147</v>
      </c>
      <c r="AF11" s="25" t="s">
        <v>148</v>
      </c>
    </row>
    <row r="12" spans="1:442" s="179" customFormat="1" ht="20.25" customHeight="1" thickBot="1" x14ac:dyDescent="0.3">
      <c r="A12" s="267"/>
      <c r="B12" s="268"/>
      <c r="C12" s="268"/>
      <c r="D12" s="195" t="s">
        <v>86</v>
      </c>
      <c r="E12" s="190"/>
      <c r="F12" s="183">
        <v>0</v>
      </c>
      <c r="G12" s="182"/>
      <c r="H12" s="183"/>
      <c r="I12" s="182"/>
      <c r="J12" s="184"/>
      <c r="AA12" s="116" t="s">
        <v>149</v>
      </c>
      <c r="AB12" s="117">
        <v>2029</v>
      </c>
      <c r="AC12" s="25" t="s">
        <v>150</v>
      </c>
      <c r="AD12" s="25">
        <v>15914</v>
      </c>
      <c r="AE12" s="25" t="s">
        <v>151</v>
      </c>
      <c r="AF12" s="25" t="s">
        <v>152</v>
      </c>
    </row>
    <row r="13" spans="1:442" s="179" customFormat="1" ht="20.25" customHeight="1" thickBot="1" x14ac:dyDescent="0.3">
      <c r="A13" s="267"/>
      <c r="B13" s="268"/>
      <c r="C13" s="268"/>
      <c r="D13" s="196" t="s">
        <v>5</v>
      </c>
      <c r="E13" s="191">
        <v>0</v>
      </c>
      <c r="F13" s="182"/>
      <c r="G13" s="180">
        <v>0</v>
      </c>
      <c r="H13" s="182"/>
      <c r="I13" s="180">
        <v>0</v>
      </c>
      <c r="J13" s="184"/>
      <c r="AA13" s="116" t="s">
        <v>153</v>
      </c>
      <c r="AB13" s="117">
        <v>2030</v>
      </c>
      <c r="AC13" s="25" t="s">
        <v>154</v>
      </c>
      <c r="AD13" s="25">
        <v>13667</v>
      </c>
      <c r="AE13" s="25" t="s">
        <v>118</v>
      </c>
      <c r="AF13" s="25" t="s">
        <v>144</v>
      </c>
    </row>
    <row r="14" spans="1:442" s="179" customFormat="1" ht="20.25" customHeight="1" thickBot="1" x14ac:dyDescent="0.3">
      <c r="A14" s="267"/>
      <c r="B14" s="268"/>
      <c r="C14" s="268"/>
      <c r="D14" s="196" t="s">
        <v>209</v>
      </c>
      <c r="E14" s="191">
        <v>0</v>
      </c>
      <c r="F14" s="182"/>
      <c r="G14" s="180">
        <v>0</v>
      </c>
      <c r="H14" s="182"/>
      <c r="I14" s="180">
        <v>0</v>
      </c>
      <c r="J14" s="184"/>
      <c r="AA14" s="121"/>
      <c r="AB14" s="121"/>
      <c r="AC14" s="25" t="s">
        <v>155</v>
      </c>
      <c r="AD14" s="25">
        <v>13719</v>
      </c>
      <c r="AE14" s="25" t="s">
        <v>122</v>
      </c>
      <c r="AF14" s="25" t="s">
        <v>156</v>
      </c>
    </row>
    <row r="15" spans="1:442" s="179" customFormat="1" ht="20.25" customHeight="1" thickBot="1" x14ac:dyDescent="0.3">
      <c r="A15" s="267"/>
      <c r="B15" s="268"/>
      <c r="C15" s="268"/>
      <c r="D15" s="196" t="s">
        <v>6</v>
      </c>
      <c r="E15" s="190"/>
      <c r="F15" s="180">
        <v>0</v>
      </c>
      <c r="G15" s="182"/>
      <c r="H15" s="180">
        <v>0</v>
      </c>
      <c r="I15" s="182"/>
      <c r="J15" s="181">
        <v>0</v>
      </c>
      <c r="AA15" s="121"/>
      <c r="AB15" s="121"/>
      <c r="AC15" s="25" t="s">
        <v>157</v>
      </c>
      <c r="AD15" s="25">
        <v>15965</v>
      </c>
      <c r="AE15" s="25" t="s">
        <v>130</v>
      </c>
      <c r="AF15" s="25" t="s">
        <v>158</v>
      </c>
    </row>
    <row r="16" spans="1:442" s="179" customFormat="1" ht="20.25" customHeight="1" thickBot="1" x14ac:dyDescent="0.3">
      <c r="A16" s="267"/>
      <c r="B16" s="268"/>
      <c r="C16" s="268"/>
      <c r="D16" s="196" t="s">
        <v>7</v>
      </c>
      <c r="E16" s="191">
        <v>0</v>
      </c>
      <c r="F16" s="180">
        <v>0</v>
      </c>
      <c r="G16" s="180">
        <v>0</v>
      </c>
      <c r="H16" s="180">
        <v>0</v>
      </c>
      <c r="I16" s="180">
        <v>0</v>
      </c>
      <c r="J16" s="181">
        <v>0</v>
      </c>
      <c r="AA16" s="121"/>
      <c r="AB16" s="121"/>
      <c r="AC16" s="25" t="s">
        <v>159</v>
      </c>
      <c r="AD16" s="25">
        <v>13769</v>
      </c>
      <c r="AE16" s="25" t="s">
        <v>118</v>
      </c>
      <c r="AF16" s="25" t="s">
        <v>119</v>
      </c>
    </row>
    <row r="17" spans="1:32" s="179" customFormat="1" ht="20.25" customHeight="1" thickBot="1" x14ac:dyDescent="0.3">
      <c r="A17" s="267"/>
      <c r="B17" s="268"/>
      <c r="C17" s="268"/>
      <c r="D17" s="197" t="s">
        <v>210</v>
      </c>
      <c r="E17" s="190"/>
      <c r="F17" s="180">
        <v>0</v>
      </c>
      <c r="G17" s="182"/>
      <c r="H17" s="180">
        <v>0</v>
      </c>
      <c r="I17" s="182"/>
      <c r="J17" s="181">
        <v>0</v>
      </c>
      <c r="AA17" s="121"/>
      <c r="AB17" s="121"/>
      <c r="AC17" s="25" t="s">
        <v>160</v>
      </c>
      <c r="AD17" s="25">
        <v>13781</v>
      </c>
      <c r="AE17" s="25" t="s">
        <v>122</v>
      </c>
      <c r="AF17" s="25" t="s">
        <v>161</v>
      </c>
    </row>
    <row r="18" spans="1:32" s="179" customFormat="1" ht="20.25" customHeight="1" thickBot="1" x14ac:dyDescent="0.3">
      <c r="A18" s="267"/>
      <c r="B18" s="268"/>
      <c r="C18" s="268"/>
      <c r="D18" s="197" t="s">
        <v>211</v>
      </c>
      <c r="E18" s="192">
        <v>0</v>
      </c>
      <c r="F18" s="11">
        <v>0</v>
      </c>
      <c r="G18" s="11">
        <v>0</v>
      </c>
      <c r="H18" s="11">
        <v>0</v>
      </c>
      <c r="I18" s="11">
        <v>0</v>
      </c>
      <c r="J18" s="12">
        <v>0</v>
      </c>
      <c r="AA18" s="121"/>
      <c r="AB18" s="121"/>
      <c r="AC18" s="25" t="s">
        <v>162</v>
      </c>
      <c r="AD18" s="25">
        <v>13795</v>
      </c>
      <c r="AE18" s="25" t="s">
        <v>118</v>
      </c>
      <c r="AF18" s="25" t="s">
        <v>144</v>
      </c>
    </row>
    <row r="19" spans="1:32" s="179" customFormat="1" ht="20.25" customHeight="1" thickBot="1" x14ac:dyDescent="0.3">
      <c r="A19" s="267"/>
      <c r="B19" s="268"/>
      <c r="C19" s="268"/>
      <c r="D19" s="198" t="s">
        <v>212</v>
      </c>
      <c r="E19" s="193">
        <v>0</v>
      </c>
      <c r="F19" s="13">
        <v>0</v>
      </c>
      <c r="G19" s="13">
        <v>0</v>
      </c>
      <c r="H19" s="13">
        <v>0</v>
      </c>
      <c r="I19" s="13">
        <v>0</v>
      </c>
      <c r="J19" s="14">
        <v>0</v>
      </c>
      <c r="AA19" s="121"/>
      <c r="AB19" s="121"/>
      <c r="AC19" s="25" t="s">
        <v>163</v>
      </c>
      <c r="AD19" s="25">
        <v>13797</v>
      </c>
      <c r="AE19" s="25" t="s">
        <v>114</v>
      </c>
      <c r="AF19" s="25" t="s">
        <v>164</v>
      </c>
    </row>
    <row r="20" spans="1:32" s="179" customFormat="1" ht="20.25" customHeight="1" thickBot="1" x14ac:dyDescent="0.3">
      <c r="A20" s="283">
        <v>2</v>
      </c>
      <c r="B20" s="268" t="s">
        <v>12</v>
      </c>
      <c r="C20" s="269" t="s">
        <v>64</v>
      </c>
      <c r="D20" s="194" t="s">
        <v>208</v>
      </c>
      <c r="E20" s="189">
        <v>0</v>
      </c>
      <c r="F20" s="185">
        <v>0</v>
      </c>
      <c r="G20" s="185">
        <v>0</v>
      </c>
      <c r="H20" s="185">
        <v>0</v>
      </c>
      <c r="I20" s="185">
        <v>0</v>
      </c>
      <c r="J20" s="186">
        <v>0</v>
      </c>
      <c r="AA20" s="121"/>
      <c r="AB20" s="121"/>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c r="I21" s="182"/>
      <c r="J21" s="184"/>
      <c r="AA21" s="122"/>
      <c r="AB21" s="122"/>
      <c r="AC21" s="25" t="s">
        <v>166</v>
      </c>
      <c r="AD21" s="25">
        <v>16030</v>
      </c>
      <c r="AE21" s="25" t="s">
        <v>151</v>
      </c>
      <c r="AF21" s="25" t="s">
        <v>152</v>
      </c>
    </row>
    <row r="22" spans="1:32" s="179" customFormat="1" ht="20.25" customHeight="1" thickBot="1" x14ac:dyDescent="0.3">
      <c r="A22" s="283"/>
      <c r="B22" s="268"/>
      <c r="C22" s="269"/>
      <c r="D22" s="196" t="s">
        <v>5</v>
      </c>
      <c r="E22" s="191">
        <v>0</v>
      </c>
      <c r="F22" s="182"/>
      <c r="G22" s="180">
        <v>0</v>
      </c>
      <c r="H22" s="182"/>
      <c r="I22" s="180">
        <v>0</v>
      </c>
      <c r="J22" s="184"/>
      <c r="AA22" s="121"/>
      <c r="AB22" s="121"/>
      <c r="AC22" s="25" t="s">
        <v>167</v>
      </c>
      <c r="AD22" s="25">
        <v>13852</v>
      </c>
      <c r="AE22" s="25" t="s">
        <v>114</v>
      </c>
      <c r="AF22" s="25" t="s">
        <v>115</v>
      </c>
    </row>
    <row r="23" spans="1:32" s="179" customFormat="1" ht="20.25" customHeight="1" thickBot="1" x14ac:dyDescent="0.3">
      <c r="A23" s="283"/>
      <c r="B23" s="268"/>
      <c r="C23" s="269"/>
      <c r="D23" s="196" t="s">
        <v>209</v>
      </c>
      <c r="E23" s="191">
        <v>0</v>
      </c>
      <c r="F23" s="182"/>
      <c r="G23" s="180">
        <v>0</v>
      </c>
      <c r="H23" s="182"/>
      <c r="I23" s="180">
        <v>0</v>
      </c>
      <c r="J23" s="184"/>
      <c r="AA23" s="121"/>
      <c r="AB23" s="121"/>
      <c r="AC23" s="25" t="s">
        <v>168</v>
      </c>
      <c r="AD23" s="25">
        <v>13864</v>
      </c>
      <c r="AE23" s="25" t="s">
        <v>122</v>
      </c>
      <c r="AF23" s="25" t="s">
        <v>169</v>
      </c>
    </row>
    <row r="24" spans="1:32" s="179" customFormat="1" ht="20.25" customHeight="1" thickBot="1" x14ac:dyDescent="0.3">
      <c r="A24" s="283"/>
      <c r="B24" s="268"/>
      <c r="C24" s="269"/>
      <c r="D24" s="196" t="s">
        <v>6</v>
      </c>
      <c r="E24" s="190"/>
      <c r="F24" s="180">
        <v>0</v>
      </c>
      <c r="G24" s="182"/>
      <c r="H24" s="180">
        <v>0</v>
      </c>
      <c r="I24" s="182"/>
      <c r="J24" s="181">
        <v>0</v>
      </c>
      <c r="AA24" s="121"/>
      <c r="AB24" s="121"/>
      <c r="AC24" s="25" t="s">
        <v>170</v>
      </c>
      <c r="AD24" s="25">
        <v>13881</v>
      </c>
      <c r="AE24" s="25" t="s">
        <v>122</v>
      </c>
      <c r="AF24" s="25" t="s">
        <v>169</v>
      </c>
    </row>
    <row r="25" spans="1:32" s="179" customFormat="1" ht="20.25" customHeight="1" thickBot="1" x14ac:dyDescent="0.3">
      <c r="A25" s="283"/>
      <c r="B25" s="268"/>
      <c r="C25" s="269"/>
      <c r="D25" s="196" t="s">
        <v>7</v>
      </c>
      <c r="E25" s="191">
        <v>0</v>
      </c>
      <c r="F25" s="180">
        <v>0</v>
      </c>
      <c r="G25" s="180">
        <v>0</v>
      </c>
      <c r="H25" s="180">
        <v>0</v>
      </c>
      <c r="I25" s="180">
        <v>0</v>
      </c>
      <c r="J25" s="181">
        <v>0</v>
      </c>
      <c r="AA25" s="122"/>
      <c r="AB25" s="122"/>
      <c r="AC25" s="25" t="s">
        <v>171</v>
      </c>
      <c r="AD25" s="25">
        <v>13904</v>
      </c>
      <c r="AE25" s="25" t="s">
        <v>114</v>
      </c>
      <c r="AF25" s="25" t="s">
        <v>172</v>
      </c>
    </row>
    <row r="26" spans="1:32" s="179" customFormat="1" ht="20.25" customHeight="1" thickBot="1" x14ac:dyDescent="0.3">
      <c r="A26" s="283"/>
      <c r="B26" s="268"/>
      <c r="C26" s="269"/>
      <c r="D26" s="197" t="s">
        <v>210</v>
      </c>
      <c r="E26" s="190"/>
      <c r="F26" s="180">
        <v>0</v>
      </c>
      <c r="G26" s="182"/>
      <c r="H26" s="180">
        <v>0</v>
      </c>
      <c r="I26" s="182"/>
      <c r="J26" s="181">
        <v>0</v>
      </c>
      <c r="AA26" s="121"/>
      <c r="AB26" s="121"/>
      <c r="AC26" s="25" t="s">
        <v>173</v>
      </c>
      <c r="AD26" s="25">
        <v>13914</v>
      </c>
      <c r="AE26" s="25" t="s">
        <v>114</v>
      </c>
      <c r="AF26" s="25" t="s">
        <v>174</v>
      </c>
    </row>
    <row r="27" spans="1:32" s="179" customFormat="1" ht="20.25" customHeight="1" thickBot="1" x14ac:dyDescent="0.3">
      <c r="A27" s="283"/>
      <c r="B27" s="268"/>
      <c r="C27" s="269"/>
      <c r="D27" s="197" t="s">
        <v>211</v>
      </c>
      <c r="E27" s="192">
        <v>0</v>
      </c>
      <c r="F27" s="11">
        <v>0</v>
      </c>
      <c r="G27" s="11">
        <v>0</v>
      </c>
      <c r="H27" s="11">
        <v>0</v>
      </c>
      <c r="I27" s="11">
        <v>0</v>
      </c>
      <c r="J27" s="12">
        <v>0</v>
      </c>
      <c r="AA27" s="121"/>
      <c r="AB27" s="121"/>
      <c r="AC27" s="25" t="s">
        <v>175</v>
      </c>
      <c r="AD27" s="25">
        <v>13918</v>
      </c>
      <c r="AE27" s="25" t="s">
        <v>126</v>
      </c>
      <c r="AF27" s="25" t="s">
        <v>127</v>
      </c>
    </row>
    <row r="28" spans="1:32" s="179" customFormat="1" ht="20.25" customHeight="1" thickBot="1" x14ac:dyDescent="0.3">
      <c r="A28" s="283"/>
      <c r="B28" s="268"/>
      <c r="C28" s="269"/>
      <c r="D28" s="198" t="s">
        <v>212</v>
      </c>
      <c r="E28" s="193">
        <v>0</v>
      </c>
      <c r="F28" s="13">
        <v>0</v>
      </c>
      <c r="G28" s="13">
        <v>0</v>
      </c>
      <c r="H28" s="13">
        <v>0</v>
      </c>
      <c r="I28" s="13">
        <v>0</v>
      </c>
      <c r="J28" s="14">
        <v>0</v>
      </c>
      <c r="AA28" s="121"/>
      <c r="AB28" s="121"/>
      <c r="AC28" s="25" t="s">
        <v>176</v>
      </c>
      <c r="AD28" s="25">
        <v>13929</v>
      </c>
      <c r="AE28" s="25" t="s">
        <v>114</v>
      </c>
      <c r="AF28" s="25" t="s">
        <v>174</v>
      </c>
    </row>
    <row r="29" spans="1:32" s="179" customFormat="1" ht="20.25" customHeight="1" thickBot="1" x14ac:dyDescent="0.3">
      <c r="A29" s="267">
        <v>3</v>
      </c>
      <c r="B29" s="268" t="s">
        <v>15</v>
      </c>
      <c r="C29" s="269" t="s">
        <v>60</v>
      </c>
      <c r="D29" s="196" t="s">
        <v>208</v>
      </c>
      <c r="E29" s="189">
        <v>0</v>
      </c>
      <c r="F29" s="185">
        <v>0</v>
      </c>
      <c r="G29" s="185">
        <v>0</v>
      </c>
      <c r="H29" s="185">
        <v>0</v>
      </c>
      <c r="I29" s="185">
        <v>0</v>
      </c>
      <c r="J29" s="186">
        <v>0</v>
      </c>
      <c r="AA29" s="121"/>
      <c r="AB29" s="121"/>
      <c r="AC29" s="25" t="s">
        <v>177</v>
      </c>
      <c r="AD29" s="25">
        <v>13977</v>
      </c>
      <c r="AE29" s="25" t="s">
        <v>122</v>
      </c>
      <c r="AF29" s="25" t="s">
        <v>178</v>
      </c>
    </row>
    <row r="30" spans="1:32" s="179" customFormat="1" ht="20.25" customHeight="1" thickBot="1" x14ac:dyDescent="0.3">
      <c r="A30" s="267"/>
      <c r="B30" s="268"/>
      <c r="C30" s="269"/>
      <c r="D30" s="195" t="s">
        <v>86</v>
      </c>
      <c r="E30" s="190"/>
      <c r="F30" s="183">
        <v>0</v>
      </c>
      <c r="G30" s="182"/>
      <c r="H30" s="183"/>
      <c r="I30" s="182"/>
      <c r="J30" s="184"/>
      <c r="AA30" s="121"/>
      <c r="AB30" s="121"/>
      <c r="AC30" s="25" t="s">
        <v>179</v>
      </c>
      <c r="AD30" s="25">
        <v>17726</v>
      </c>
      <c r="AE30" s="25" t="s">
        <v>118</v>
      </c>
      <c r="AF30" s="25" t="s">
        <v>134</v>
      </c>
    </row>
    <row r="31" spans="1:32" s="179" customFormat="1" ht="20.25" customHeight="1" thickBot="1" x14ac:dyDescent="0.3">
      <c r="A31" s="267"/>
      <c r="B31" s="268"/>
      <c r="C31" s="269"/>
      <c r="D31" s="196" t="s">
        <v>5</v>
      </c>
      <c r="E31" s="191">
        <v>0</v>
      </c>
      <c r="F31" s="182"/>
      <c r="G31" s="180">
        <v>0</v>
      </c>
      <c r="H31" s="182"/>
      <c r="I31" s="180">
        <v>0</v>
      </c>
      <c r="J31" s="184"/>
      <c r="AA31" s="121"/>
      <c r="AB31" s="121"/>
      <c r="AC31" s="25" t="s">
        <v>180</v>
      </c>
      <c r="AD31" s="25">
        <v>14012</v>
      </c>
      <c r="AE31" s="25" t="s">
        <v>122</v>
      </c>
      <c r="AF31" s="25" t="s">
        <v>178</v>
      </c>
    </row>
    <row r="32" spans="1:32" s="179" customFormat="1" ht="20.25" customHeight="1" thickBot="1" x14ac:dyDescent="0.3">
      <c r="A32" s="267"/>
      <c r="B32" s="268"/>
      <c r="C32" s="269"/>
      <c r="D32" s="196" t="s">
        <v>209</v>
      </c>
      <c r="E32" s="191">
        <v>0</v>
      </c>
      <c r="F32" s="182"/>
      <c r="G32" s="180">
        <v>0</v>
      </c>
      <c r="H32" s="182"/>
      <c r="I32" s="180">
        <v>0</v>
      </c>
      <c r="J32" s="184"/>
      <c r="AA32" s="121"/>
      <c r="AB32" s="121"/>
      <c r="AC32" s="25" t="s">
        <v>181</v>
      </c>
      <c r="AD32" s="25">
        <v>14033</v>
      </c>
      <c r="AE32" s="25" t="s">
        <v>114</v>
      </c>
      <c r="AF32" s="25" t="s">
        <v>164</v>
      </c>
    </row>
    <row r="33" spans="1:32" s="179" customFormat="1" ht="20.25" customHeight="1" thickBot="1" x14ac:dyDescent="0.3">
      <c r="A33" s="267"/>
      <c r="B33" s="268"/>
      <c r="C33" s="269"/>
      <c r="D33" s="196" t="s">
        <v>6</v>
      </c>
      <c r="E33" s="190"/>
      <c r="F33" s="180">
        <v>0</v>
      </c>
      <c r="G33" s="182"/>
      <c r="H33" s="180">
        <v>0</v>
      </c>
      <c r="I33" s="182"/>
      <c r="J33" s="181">
        <v>0</v>
      </c>
      <c r="AA33" s="121"/>
      <c r="AB33" s="121"/>
      <c r="AC33" s="25" t="s">
        <v>182</v>
      </c>
      <c r="AD33" s="25">
        <v>14035</v>
      </c>
      <c r="AE33" s="25" t="s">
        <v>118</v>
      </c>
      <c r="AF33" s="25" t="s">
        <v>119</v>
      </c>
    </row>
    <row r="34" spans="1:32" s="179" customFormat="1" ht="20.25" customHeight="1" thickBot="1" x14ac:dyDescent="0.3">
      <c r="A34" s="267"/>
      <c r="B34" s="268"/>
      <c r="C34" s="269"/>
      <c r="D34" s="196" t="s">
        <v>7</v>
      </c>
      <c r="E34" s="191">
        <v>0</v>
      </c>
      <c r="F34" s="180">
        <v>0</v>
      </c>
      <c r="G34" s="180">
        <v>0</v>
      </c>
      <c r="H34" s="180">
        <v>0</v>
      </c>
      <c r="I34" s="180">
        <v>0</v>
      </c>
      <c r="J34" s="181">
        <v>0</v>
      </c>
      <c r="AA34" s="121"/>
      <c r="AB34" s="121"/>
      <c r="AC34" s="25" t="s">
        <v>183</v>
      </c>
      <c r="AD34" s="25">
        <v>20364</v>
      </c>
      <c r="AE34" s="25" t="s">
        <v>118</v>
      </c>
      <c r="AF34" s="25" t="s">
        <v>141</v>
      </c>
    </row>
    <row r="35" spans="1:32" s="179" customFormat="1" ht="20.25" customHeight="1" thickBot="1" x14ac:dyDescent="0.3">
      <c r="A35" s="267"/>
      <c r="B35" s="268"/>
      <c r="C35" s="269"/>
      <c r="D35" s="197" t="s">
        <v>210</v>
      </c>
      <c r="E35" s="190"/>
      <c r="F35" s="180">
        <v>0</v>
      </c>
      <c r="G35" s="182"/>
      <c r="H35" s="180">
        <v>0</v>
      </c>
      <c r="I35" s="182"/>
      <c r="J35" s="181">
        <v>0</v>
      </c>
      <c r="AA35" s="121"/>
      <c r="AB35" s="121"/>
      <c r="AC35" s="25" t="s">
        <v>184</v>
      </c>
      <c r="AD35" s="25">
        <v>14052</v>
      </c>
      <c r="AE35" s="25" t="s">
        <v>126</v>
      </c>
      <c r="AF35" s="25" t="s">
        <v>185</v>
      </c>
    </row>
    <row r="36" spans="1:32" s="179" customFormat="1" ht="20.25" customHeight="1" thickBot="1" x14ac:dyDescent="0.3">
      <c r="A36" s="267"/>
      <c r="B36" s="268"/>
      <c r="C36" s="269"/>
      <c r="D36" s="197" t="s">
        <v>211</v>
      </c>
      <c r="E36" s="192">
        <v>0</v>
      </c>
      <c r="F36" s="11">
        <v>0</v>
      </c>
      <c r="G36" s="11">
        <v>0</v>
      </c>
      <c r="H36" s="11">
        <v>0</v>
      </c>
      <c r="I36" s="11">
        <v>0</v>
      </c>
      <c r="J36" s="12">
        <v>0</v>
      </c>
      <c r="AA36" s="121"/>
      <c r="AB36" s="121"/>
      <c r="AC36" s="25" t="s">
        <v>186</v>
      </c>
      <c r="AD36" s="25">
        <v>14072</v>
      </c>
      <c r="AE36" s="25" t="s">
        <v>114</v>
      </c>
      <c r="AF36" s="25" t="s">
        <v>172</v>
      </c>
    </row>
    <row r="37" spans="1:32" s="179" customFormat="1" ht="20.25" customHeight="1" thickBot="1" x14ac:dyDescent="0.3">
      <c r="A37" s="267"/>
      <c r="B37" s="268"/>
      <c r="C37" s="269"/>
      <c r="D37" s="198" t="s">
        <v>212</v>
      </c>
      <c r="E37" s="193">
        <v>0</v>
      </c>
      <c r="F37" s="13">
        <v>0</v>
      </c>
      <c r="G37" s="13">
        <v>0</v>
      </c>
      <c r="H37" s="13">
        <v>0</v>
      </c>
      <c r="I37" s="13">
        <v>0</v>
      </c>
      <c r="J37" s="14">
        <v>0</v>
      </c>
      <c r="AA37" s="121"/>
      <c r="AB37" s="121"/>
      <c r="AC37" s="25" t="s">
        <v>187</v>
      </c>
      <c r="AD37" s="25">
        <v>14078</v>
      </c>
      <c r="AE37" s="25" t="s">
        <v>118</v>
      </c>
      <c r="AF37" s="25" t="s">
        <v>188</v>
      </c>
    </row>
    <row r="38" spans="1:32" s="179" customFormat="1" ht="20.25" customHeight="1" thickBot="1" x14ac:dyDescent="0.3">
      <c r="A38" s="275">
        <v>4</v>
      </c>
      <c r="B38" s="268" t="s">
        <v>16</v>
      </c>
      <c r="C38" s="279" t="s">
        <v>82</v>
      </c>
      <c r="D38" s="196" t="s">
        <v>208</v>
      </c>
      <c r="E38" s="189">
        <v>0</v>
      </c>
      <c r="F38" s="185">
        <v>0</v>
      </c>
      <c r="G38" s="185">
        <v>1</v>
      </c>
      <c r="H38" s="185">
        <v>2</v>
      </c>
      <c r="I38" s="185">
        <v>7</v>
      </c>
      <c r="J38" s="186">
        <v>5</v>
      </c>
      <c r="AA38" s="121"/>
      <c r="AB38" s="121"/>
      <c r="AC38" s="25" t="s">
        <v>189</v>
      </c>
      <c r="AD38" s="25">
        <v>14102</v>
      </c>
      <c r="AE38" s="25" t="s">
        <v>147</v>
      </c>
      <c r="AF38" s="25" t="s">
        <v>190</v>
      </c>
    </row>
    <row r="39" spans="1:32" s="179" customFormat="1" ht="20.25" customHeight="1" thickBot="1" x14ac:dyDescent="0.3">
      <c r="A39" s="275"/>
      <c r="B39" s="268"/>
      <c r="C39" s="279"/>
      <c r="D39" s="195" t="s">
        <v>86</v>
      </c>
      <c r="E39" s="190"/>
      <c r="F39" s="183">
        <v>0</v>
      </c>
      <c r="G39" s="182"/>
      <c r="H39" s="183">
        <v>0</v>
      </c>
      <c r="I39" s="182"/>
      <c r="J39" s="184"/>
      <c r="AA39" s="121"/>
      <c r="AB39" s="121"/>
      <c r="AC39" s="1" t="s">
        <v>191</v>
      </c>
      <c r="AD39" s="25">
        <v>14103</v>
      </c>
      <c r="AE39" s="25" t="s">
        <v>147</v>
      </c>
      <c r="AF39" s="25" t="s">
        <v>148</v>
      </c>
    </row>
    <row r="40" spans="1:32" s="179" customFormat="1" ht="20.25" customHeight="1" thickBot="1" x14ac:dyDescent="0.3">
      <c r="A40" s="275"/>
      <c r="B40" s="268"/>
      <c r="C40" s="279"/>
      <c r="D40" s="196" t="s">
        <v>5</v>
      </c>
      <c r="E40" s="191">
        <v>0</v>
      </c>
      <c r="F40" s="182"/>
      <c r="G40" s="180">
        <v>0</v>
      </c>
      <c r="H40" s="182"/>
      <c r="I40" s="180">
        <v>0</v>
      </c>
      <c r="J40" s="184"/>
      <c r="AA40" s="121"/>
      <c r="AB40" s="121"/>
      <c r="AC40" s="25" t="s">
        <v>192</v>
      </c>
      <c r="AD40" s="25">
        <v>14104</v>
      </c>
      <c r="AE40" s="25" t="s">
        <v>122</v>
      </c>
      <c r="AF40" s="25" t="s">
        <v>169</v>
      </c>
    </row>
    <row r="41" spans="1:32" s="179" customFormat="1" ht="20.25" customHeight="1" thickBot="1" x14ac:dyDescent="0.3">
      <c r="A41" s="275"/>
      <c r="B41" s="268"/>
      <c r="C41" s="279"/>
      <c r="D41" s="196" t="s">
        <v>209</v>
      </c>
      <c r="E41" s="191">
        <v>0</v>
      </c>
      <c r="F41" s="182"/>
      <c r="G41" s="180">
        <v>0</v>
      </c>
      <c r="H41" s="182"/>
      <c r="I41" s="180">
        <v>0</v>
      </c>
      <c r="J41" s="184"/>
      <c r="AA41" s="121"/>
      <c r="AB41" s="121"/>
      <c r="AC41" s="25" t="s">
        <v>193</v>
      </c>
      <c r="AD41" s="25">
        <v>14106</v>
      </c>
      <c r="AE41" s="25" t="s">
        <v>122</v>
      </c>
      <c r="AF41" s="25" t="s">
        <v>178</v>
      </c>
    </row>
    <row r="42" spans="1:32" s="179" customFormat="1" ht="20.25" customHeight="1" thickBot="1" x14ac:dyDescent="0.3">
      <c r="A42" s="275"/>
      <c r="B42" s="268"/>
      <c r="C42" s="279"/>
      <c r="D42" s="196" t="s">
        <v>6</v>
      </c>
      <c r="E42" s="190"/>
      <c r="F42" s="180">
        <v>0</v>
      </c>
      <c r="G42" s="182"/>
      <c r="H42" s="180">
        <v>0</v>
      </c>
      <c r="I42" s="182"/>
      <c r="J42" s="181">
        <v>0</v>
      </c>
      <c r="AA42" s="121"/>
      <c r="AB42" s="121"/>
      <c r="AC42" s="25" t="s">
        <v>194</v>
      </c>
      <c r="AD42" s="25">
        <v>13739</v>
      </c>
      <c r="AE42" s="25" t="s">
        <v>114</v>
      </c>
      <c r="AF42" s="25" t="s">
        <v>195</v>
      </c>
    </row>
    <row r="43" spans="1:32" s="179" customFormat="1" ht="20.25" customHeight="1" thickBot="1" x14ac:dyDescent="0.3">
      <c r="A43" s="275"/>
      <c r="B43" s="268"/>
      <c r="C43" s="279"/>
      <c r="D43" s="196" t="s">
        <v>7</v>
      </c>
      <c r="E43" s="191">
        <v>0</v>
      </c>
      <c r="F43" s="180">
        <v>0</v>
      </c>
      <c r="G43" s="180">
        <v>0</v>
      </c>
      <c r="H43" s="180">
        <v>0</v>
      </c>
      <c r="I43" s="180">
        <v>0</v>
      </c>
      <c r="J43" s="181">
        <v>0</v>
      </c>
      <c r="AA43" s="121"/>
      <c r="AB43" s="121"/>
      <c r="AC43" s="25" t="s">
        <v>196</v>
      </c>
      <c r="AD43" s="25">
        <v>14110</v>
      </c>
      <c r="AE43" s="25" t="s">
        <v>147</v>
      </c>
      <c r="AF43" s="25" t="s">
        <v>147</v>
      </c>
    </row>
    <row r="44" spans="1:32" s="179" customFormat="1" ht="20.25" customHeight="1" thickBot="1" x14ac:dyDescent="0.3">
      <c r="A44" s="275"/>
      <c r="B44" s="268"/>
      <c r="C44" s="279"/>
      <c r="D44" s="197" t="s">
        <v>210</v>
      </c>
      <c r="E44" s="190"/>
      <c r="F44" s="180">
        <v>0</v>
      </c>
      <c r="G44" s="182"/>
      <c r="H44" s="180"/>
      <c r="I44" s="182"/>
      <c r="J44" s="181"/>
      <c r="AA44" s="121"/>
      <c r="AB44" s="121"/>
      <c r="AC44" s="25" t="s">
        <v>197</v>
      </c>
      <c r="AD44" s="25">
        <v>16141</v>
      </c>
      <c r="AE44" s="25" t="s">
        <v>151</v>
      </c>
      <c r="AF44" s="25" t="s">
        <v>198</v>
      </c>
    </row>
    <row r="45" spans="1:32" s="179" customFormat="1" ht="20.25" customHeight="1" thickBot="1" x14ac:dyDescent="0.3">
      <c r="A45" s="275"/>
      <c r="B45" s="268"/>
      <c r="C45" s="279"/>
      <c r="D45" s="197" t="s">
        <v>211</v>
      </c>
      <c r="E45" s="192">
        <v>0</v>
      </c>
      <c r="F45" s="11">
        <v>0</v>
      </c>
      <c r="G45" s="11">
        <v>0</v>
      </c>
      <c r="H45" s="11">
        <v>0</v>
      </c>
      <c r="I45" s="11">
        <v>0</v>
      </c>
      <c r="J45" s="12">
        <v>0</v>
      </c>
      <c r="AA45" s="121"/>
      <c r="AB45" s="121"/>
      <c r="AC45" s="25" t="s">
        <v>199</v>
      </c>
      <c r="AD45" s="25">
        <v>14059</v>
      </c>
      <c r="AE45" s="25" t="s">
        <v>118</v>
      </c>
      <c r="AF45" s="25" t="s">
        <v>200</v>
      </c>
    </row>
    <row r="46" spans="1:32" s="179" customFormat="1" ht="20.25" customHeight="1" thickBot="1" x14ac:dyDescent="0.3">
      <c r="A46" s="275"/>
      <c r="B46" s="268"/>
      <c r="C46" s="279"/>
      <c r="D46" s="198" t="s">
        <v>212</v>
      </c>
      <c r="E46" s="193">
        <v>0</v>
      </c>
      <c r="F46" s="13">
        <v>0</v>
      </c>
      <c r="G46" s="13">
        <v>0</v>
      </c>
      <c r="H46" s="13">
        <v>0</v>
      </c>
      <c r="I46" s="13">
        <v>0</v>
      </c>
      <c r="J46" s="14">
        <v>0</v>
      </c>
      <c r="AA46" s="121"/>
      <c r="AB46" s="121"/>
      <c r="AC46" s="25" t="s">
        <v>201</v>
      </c>
      <c r="AD46" s="25">
        <v>14120</v>
      </c>
      <c r="AE46" s="25" t="s">
        <v>122</v>
      </c>
      <c r="AF46" s="25" t="s">
        <v>178</v>
      </c>
    </row>
    <row r="47" spans="1:32" s="179" customFormat="1" ht="20.25" customHeight="1" thickBot="1" x14ac:dyDescent="0.3">
      <c r="A47" s="267">
        <v>5</v>
      </c>
      <c r="B47" s="268" t="s">
        <v>17</v>
      </c>
      <c r="C47" s="279" t="s">
        <v>81</v>
      </c>
      <c r="D47" s="196" t="s">
        <v>208</v>
      </c>
      <c r="E47" s="189">
        <v>0</v>
      </c>
      <c r="F47" s="185">
        <v>0</v>
      </c>
      <c r="G47" s="185">
        <v>0</v>
      </c>
      <c r="H47" s="185">
        <v>0</v>
      </c>
      <c r="I47" s="185">
        <v>0</v>
      </c>
      <c r="J47" s="186">
        <v>0</v>
      </c>
      <c r="AA47" s="121"/>
      <c r="AB47" s="121"/>
      <c r="AC47" s="25" t="s">
        <v>202</v>
      </c>
      <c r="AD47" s="25">
        <v>14121</v>
      </c>
      <c r="AE47" s="25" t="s">
        <v>147</v>
      </c>
      <c r="AF47" s="25" t="s">
        <v>203</v>
      </c>
    </row>
    <row r="48" spans="1:32" s="179" customFormat="1" ht="20.25" customHeight="1" thickBot="1" x14ac:dyDescent="0.3">
      <c r="A48" s="267"/>
      <c r="B48" s="268"/>
      <c r="C48" s="279"/>
      <c r="D48" s="195" t="s">
        <v>86</v>
      </c>
      <c r="E48" s="190"/>
      <c r="F48" s="183">
        <v>0</v>
      </c>
      <c r="G48" s="182"/>
      <c r="H48" s="183">
        <v>0</v>
      </c>
      <c r="I48" s="182"/>
      <c r="J48" s="184"/>
      <c r="AA48" s="121"/>
      <c r="AB48" s="121"/>
      <c r="AC48" s="25" t="s">
        <v>204</v>
      </c>
      <c r="AD48" s="25">
        <v>20836</v>
      </c>
      <c r="AE48" s="25" t="s">
        <v>122</v>
      </c>
      <c r="AF48" s="25" t="s">
        <v>178</v>
      </c>
    </row>
    <row r="49" spans="1:32" s="179" customFormat="1" ht="20.25" customHeight="1" thickBot="1" x14ac:dyDescent="0.3">
      <c r="A49" s="267"/>
      <c r="B49" s="268"/>
      <c r="C49" s="279"/>
      <c r="D49" s="196" t="s">
        <v>5</v>
      </c>
      <c r="E49" s="191">
        <v>0</v>
      </c>
      <c r="F49" s="182"/>
      <c r="G49" s="180">
        <v>0</v>
      </c>
      <c r="H49" s="182"/>
      <c r="I49" s="180">
        <v>0</v>
      </c>
      <c r="J49" s="184"/>
      <c r="AA49" s="121"/>
      <c r="AB49" s="121"/>
      <c r="AC49" s="25" t="s">
        <v>205</v>
      </c>
      <c r="AD49" s="25">
        <v>14123</v>
      </c>
      <c r="AE49" s="25" t="s">
        <v>114</v>
      </c>
      <c r="AF49" s="25" t="s">
        <v>164</v>
      </c>
    </row>
    <row r="50" spans="1:32" s="179" customFormat="1" ht="20.25" customHeight="1" thickBot="1" x14ac:dyDescent="0.3">
      <c r="A50" s="267"/>
      <c r="B50" s="268"/>
      <c r="C50" s="279"/>
      <c r="D50" s="196" t="s">
        <v>209</v>
      </c>
      <c r="E50" s="191">
        <v>0</v>
      </c>
      <c r="F50" s="182"/>
      <c r="G50" s="180">
        <v>0</v>
      </c>
      <c r="H50" s="182"/>
      <c r="I50" s="180">
        <v>0</v>
      </c>
      <c r="J50" s="184"/>
      <c r="AA50" s="121"/>
      <c r="AB50" s="121"/>
      <c r="AC50" s="1" t="s">
        <v>206</v>
      </c>
      <c r="AD50" s="25">
        <v>14124</v>
      </c>
      <c r="AE50" s="25" t="s">
        <v>118</v>
      </c>
      <c r="AF50" s="25" t="s">
        <v>118</v>
      </c>
    </row>
    <row r="51" spans="1:32" s="179" customFormat="1" ht="20.25" customHeight="1" thickBot="1" x14ac:dyDescent="0.3">
      <c r="A51" s="267"/>
      <c r="B51" s="268"/>
      <c r="C51" s="279"/>
      <c r="D51" s="196" t="s">
        <v>6</v>
      </c>
      <c r="E51" s="190"/>
      <c r="F51" s="180">
        <v>0</v>
      </c>
      <c r="G51" s="182"/>
      <c r="H51" s="180">
        <v>0</v>
      </c>
      <c r="I51" s="182"/>
      <c r="J51" s="181">
        <v>0</v>
      </c>
      <c r="AA51" s="121"/>
      <c r="AB51" s="121"/>
      <c r="AC51" s="25" t="s">
        <v>219</v>
      </c>
      <c r="AD51" s="25">
        <v>16145</v>
      </c>
      <c r="AE51" s="25" t="s">
        <v>151</v>
      </c>
      <c r="AF51" s="25" t="s">
        <v>220</v>
      </c>
    </row>
    <row r="52" spans="1:32" s="179" customFormat="1" ht="20.25" customHeight="1" thickBot="1" x14ac:dyDescent="0.3">
      <c r="A52" s="267"/>
      <c r="B52" s="268"/>
      <c r="C52" s="279"/>
      <c r="D52" s="196" t="s">
        <v>7</v>
      </c>
      <c r="E52" s="191">
        <v>0</v>
      </c>
      <c r="F52" s="180">
        <v>0</v>
      </c>
      <c r="G52" s="180">
        <v>0</v>
      </c>
      <c r="H52" s="180">
        <v>0</v>
      </c>
      <c r="I52" s="180">
        <v>0</v>
      </c>
      <c r="J52" s="181">
        <v>0</v>
      </c>
      <c r="AA52" s="121"/>
      <c r="AB52" s="121"/>
      <c r="AC52" s="25" t="s">
        <v>221</v>
      </c>
      <c r="AD52" s="25">
        <v>14128</v>
      </c>
      <c r="AE52" s="25" t="s">
        <v>122</v>
      </c>
      <c r="AF52" s="25" t="s">
        <v>156</v>
      </c>
    </row>
    <row r="53" spans="1:32" s="179" customFormat="1" ht="20.25" customHeight="1" thickBot="1" x14ac:dyDescent="0.3">
      <c r="A53" s="267"/>
      <c r="B53" s="268"/>
      <c r="C53" s="279"/>
      <c r="D53" s="197" t="s">
        <v>210</v>
      </c>
      <c r="E53" s="190"/>
      <c r="F53" s="180">
        <v>0</v>
      </c>
      <c r="G53" s="182"/>
      <c r="H53" s="180">
        <v>0</v>
      </c>
      <c r="I53" s="182"/>
      <c r="J53" s="181">
        <v>0</v>
      </c>
      <c r="AA53" s="121"/>
      <c r="AB53" s="121"/>
      <c r="AC53" s="25" t="s">
        <v>222</v>
      </c>
      <c r="AD53" s="25">
        <v>14139</v>
      </c>
      <c r="AE53" s="25" t="s">
        <v>126</v>
      </c>
      <c r="AF53" s="25" t="s">
        <v>223</v>
      </c>
    </row>
    <row r="54" spans="1:32" s="179" customFormat="1" ht="20.25" customHeight="1" thickBot="1" x14ac:dyDescent="0.3">
      <c r="A54" s="267"/>
      <c r="B54" s="268"/>
      <c r="C54" s="279"/>
      <c r="D54" s="197" t="s">
        <v>211</v>
      </c>
      <c r="E54" s="192">
        <v>0</v>
      </c>
      <c r="F54" s="11">
        <v>0</v>
      </c>
      <c r="G54" s="11">
        <v>0</v>
      </c>
      <c r="H54" s="11">
        <v>0</v>
      </c>
      <c r="I54" s="11">
        <v>0</v>
      </c>
      <c r="J54" s="12">
        <v>0</v>
      </c>
      <c r="AA54" s="121"/>
      <c r="AB54" s="121"/>
      <c r="AC54" s="25" t="s">
        <v>224</v>
      </c>
      <c r="AD54" s="25">
        <v>14157</v>
      </c>
      <c r="AE54" s="25" t="s">
        <v>147</v>
      </c>
      <c r="AF54" s="25" t="s">
        <v>225</v>
      </c>
    </row>
    <row r="55" spans="1:32" s="179" customFormat="1" ht="20.25" customHeight="1" thickBot="1" x14ac:dyDescent="0.3">
      <c r="A55" s="267"/>
      <c r="B55" s="268"/>
      <c r="C55" s="279"/>
      <c r="D55" s="198" t="s">
        <v>212</v>
      </c>
      <c r="E55" s="193">
        <v>0</v>
      </c>
      <c r="F55" s="13">
        <v>0</v>
      </c>
      <c r="G55" s="13">
        <v>0</v>
      </c>
      <c r="H55" s="13">
        <v>0</v>
      </c>
      <c r="I55" s="13">
        <v>0</v>
      </c>
      <c r="J55" s="14">
        <v>0</v>
      </c>
      <c r="AA55" s="121"/>
      <c r="AB55" s="121"/>
      <c r="AC55" s="25" t="s">
        <v>226</v>
      </c>
      <c r="AD55" s="25">
        <v>17183</v>
      </c>
      <c r="AE55" s="25" t="s">
        <v>114</v>
      </c>
      <c r="AF55" s="25" t="s">
        <v>172</v>
      </c>
    </row>
    <row r="56" spans="1:32" ht="20.25" customHeight="1" thickBot="1" x14ac:dyDescent="0.3">
      <c r="A56" s="267">
        <v>7</v>
      </c>
      <c r="B56" s="268" t="s">
        <v>213</v>
      </c>
      <c r="C56" s="279" t="s">
        <v>65</v>
      </c>
      <c r="D56" s="196" t="s">
        <v>208</v>
      </c>
      <c r="E56" s="189">
        <v>0</v>
      </c>
      <c r="F56" s="185">
        <v>0</v>
      </c>
      <c r="G56" s="185">
        <v>0</v>
      </c>
      <c r="H56" s="185">
        <v>0</v>
      </c>
      <c r="I56" s="185">
        <v>0</v>
      </c>
      <c r="J56" s="186">
        <v>0</v>
      </c>
      <c r="K56" s="179"/>
      <c r="L56" s="179"/>
      <c r="M56" s="179"/>
      <c r="N56" s="179"/>
      <c r="O56" s="179"/>
      <c r="P56" s="179"/>
      <c r="Q56" s="179"/>
      <c r="R56" s="179"/>
      <c r="S56" s="179"/>
      <c r="T56" s="179"/>
      <c r="U56" s="179"/>
      <c r="V56" s="179"/>
      <c r="W56" s="179"/>
      <c r="X56" s="179"/>
      <c r="Y56" s="179"/>
      <c r="Z56" s="179"/>
      <c r="AA56" s="121"/>
      <c r="AB56" s="121"/>
      <c r="AC56" s="1" t="s">
        <v>227</v>
      </c>
      <c r="AD56" s="25">
        <v>14166</v>
      </c>
      <c r="AE56" s="25" t="s">
        <v>147</v>
      </c>
      <c r="AF56" s="25" t="s">
        <v>228</v>
      </c>
    </row>
    <row r="57" spans="1:32" ht="20.25" customHeight="1" thickBot="1" x14ac:dyDescent="0.3">
      <c r="A57" s="267"/>
      <c r="B57" s="268"/>
      <c r="C57" s="279"/>
      <c r="D57" s="195" t="s">
        <v>86</v>
      </c>
      <c r="E57" s="190"/>
      <c r="F57" s="183">
        <v>0</v>
      </c>
      <c r="G57" s="182"/>
      <c r="H57" s="183">
        <v>0</v>
      </c>
      <c r="I57" s="182"/>
      <c r="J57" s="184"/>
      <c r="K57" s="179"/>
      <c r="L57" s="179"/>
      <c r="M57" s="179"/>
      <c r="N57" s="179"/>
      <c r="O57" s="179"/>
      <c r="P57" s="179"/>
      <c r="Q57" s="179"/>
      <c r="R57" s="179"/>
      <c r="S57" s="179"/>
      <c r="T57" s="179"/>
      <c r="U57" s="179"/>
      <c r="V57" s="179"/>
      <c r="W57" s="179"/>
      <c r="X57" s="179"/>
      <c r="Y57" s="179"/>
      <c r="Z57" s="179"/>
      <c r="AA57" s="121"/>
      <c r="AB57" s="121"/>
      <c r="AC57" s="25" t="s">
        <v>229</v>
      </c>
      <c r="AD57" s="25">
        <v>20692</v>
      </c>
      <c r="AE57" s="25" t="s">
        <v>230</v>
      </c>
      <c r="AF57" s="25" t="s">
        <v>231</v>
      </c>
    </row>
    <row r="58" spans="1:32" ht="20.25" customHeight="1" thickBot="1" x14ac:dyDescent="0.3">
      <c r="A58" s="267"/>
      <c r="B58" s="268"/>
      <c r="C58" s="279"/>
      <c r="D58" s="196" t="s">
        <v>5</v>
      </c>
      <c r="E58" s="191">
        <v>0</v>
      </c>
      <c r="F58" s="182"/>
      <c r="G58" s="180">
        <v>0</v>
      </c>
      <c r="H58" s="182"/>
      <c r="I58" s="180">
        <v>0</v>
      </c>
      <c r="J58" s="184"/>
      <c r="K58" s="179"/>
      <c r="L58" s="179"/>
      <c r="M58" s="179"/>
      <c r="N58" s="179"/>
      <c r="O58" s="179"/>
      <c r="P58" s="179"/>
      <c r="Q58" s="179"/>
      <c r="R58" s="179"/>
      <c r="S58" s="179"/>
      <c r="T58" s="179"/>
      <c r="U58" s="179"/>
      <c r="V58" s="179"/>
      <c r="W58" s="179"/>
      <c r="X58" s="179"/>
      <c r="Y58" s="179"/>
      <c r="Z58" s="179"/>
      <c r="AA58" s="121"/>
      <c r="AB58" s="121"/>
      <c r="AC58" s="25" t="s">
        <v>232</v>
      </c>
      <c r="AD58" s="25">
        <v>14174</v>
      </c>
      <c r="AE58" s="25" t="s">
        <v>118</v>
      </c>
      <c r="AF58" s="25" t="s">
        <v>188</v>
      </c>
    </row>
    <row r="59" spans="1:32" ht="20.25" customHeight="1" thickBot="1" x14ac:dyDescent="0.3">
      <c r="A59" s="267"/>
      <c r="B59" s="268"/>
      <c r="C59" s="279"/>
      <c r="D59" s="196" t="s">
        <v>209</v>
      </c>
      <c r="E59" s="191">
        <v>0</v>
      </c>
      <c r="F59" s="182"/>
      <c r="G59" s="180">
        <v>0</v>
      </c>
      <c r="H59" s="182"/>
      <c r="I59" s="180">
        <v>0</v>
      </c>
      <c r="J59" s="184"/>
      <c r="K59" s="179"/>
      <c r="L59" s="179"/>
      <c r="M59" s="179"/>
      <c r="N59" s="179"/>
      <c r="O59" s="179"/>
      <c r="P59" s="179"/>
      <c r="Q59" s="179"/>
      <c r="R59" s="179"/>
      <c r="S59" s="179"/>
      <c r="T59" s="179"/>
      <c r="U59" s="179"/>
      <c r="V59" s="179"/>
      <c r="W59" s="179"/>
      <c r="X59" s="179"/>
      <c r="Y59" s="179"/>
      <c r="Z59" s="179"/>
      <c r="AA59" s="121"/>
      <c r="AB59" s="121"/>
    </row>
    <row r="60" spans="1:32" ht="20.25" customHeight="1" thickBot="1" x14ac:dyDescent="0.3">
      <c r="A60" s="267"/>
      <c r="B60" s="268"/>
      <c r="C60" s="279"/>
      <c r="D60" s="196" t="s">
        <v>6</v>
      </c>
      <c r="E60" s="190"/>
      <c r="F60" s="180">
        <v>0</v>
      </c>
      <c r="G60" s="182"/>
      <c r="H60" s="180">
        <v>0</v>
      </c>
      <c r="I60" s="182"/>
      <c r="J60" s="181">
        <v>0</v>
      </c>
      <c r="K60" s="179"/>
      <c r="L60" s="179"/>
      <c r="M60" s="179"/>
      <c r="N60" s="179"/>
      <c r="O60" s="179"/>
      <c r="P60" s="179"/>
      <c r="Q60" s="179"/>
      <c r="R60" s="179"/>
      <c r="S60" s="179"/>
      <c r="T60" s="179"/>
      <c r="U60" s="179"/>
      <c r="V60" s="179"/>
      <c r="W60" s="179"/>
      <c r="X60" s="179"/>
      <c r="Y60" s="179"/>
      <c r="Z60" s="179"/>
      <c r="AA60" s="121"/>
      <c r="AB60" s="121"/>
    </row>
    <row r="61" spans="1:32" ht="20.25" customHeight="1" thickBot="1" x14ac:dyDescent="0.3">
      <c r="A61" s="267"/>
      <c r="B61" s="268"/>
      <c r="C61" s="279"/>
      <c r="D61" s="196" t="s">
        <v>7</v>
      </c>
      <c r="E61" s="191">
        <v>0</v>
      </c>
      <c r="F61" s="180">
        <v>0</v>
      </c>
      <c r="G61" s="180">
        <v>0</v>
      </c>
      <c r="H61" s="180">
        <v>0</v>
      </c>
      <c r="I61" s="180">
        <v>0</v>
      </c>
      <c r="J61" s="181">
        <v>0</v>
      </c>
      <c r="K61" s="179"/>
      <c r="L61" s="179"/>
      <c r="M61" s="179"/>
      <c r="N61" s="179"/>
      <c r="O61" s="179"/>
      <c r="P61" s="179"/>
      <c r="Q61" s="179"/>
      <c r="R61" s="179"/>
      <c r="S61" s="179"/>
      <c r="T61" s="179"/>
      <c r="U61" s="179"/>
      <c r="V61" s="179"/>
      <c r="W61" s="179"/>
      <c r="X61" s="179"/>
      <c r="Y61" s="179"/>
      <c r="Z61" s="179"/>
      <c r="AA61" s="121"/>
      <c r="AB61" s="121"/>
    </row>
    <row r="62" spans="1:32" ht="20.25" customHeight="1" thickBot="1" x14ac:dyDescent="0.3">
      <c r="A62" s="267"/>
      <c r="B62" s="268"/>
      <c r="C62" s="279"/>
      <c r="D62" s="197" t="s">
        <v>210</v>
      </c>
      <c r="E62" s="190"/>
      <c r="F62" s="180">
        <v>0</v>
      </c>
      <c r="G62" s="182"/>
      <c r="H62" s="180">
        <v>0</v>
      </c>
      <c r="I62" s="182"/>
      <c r="J62" s="181">
        <v>0</v>
      </c>
      <c r="K62" s="179"/>
      <c r="L62" s="179"/>
      <c r="M62" s="179"/>
      <c r="N62" s="179"/>
      <c r="O62" s="179"/>
      <c r="P62" s="179"/>
      <c r="Q62" s="179"/>
      <c r="R62" s="179"/>
      <c r="S62" s="179"/>
      <c r="T62" s="179"/>
      <c r="U62" s="179"/>
      <c r="V62" s="179"/>
      <c r="W62" s="179"/>
      <c r="X62" s="179"/>
      <c r="Y62" s="179"/>
      <c r="Z62" s="179"/>
    </row>
    <row r="63" spans="1:32" ht="20.25" customHeight="1" thickBot="1" x14ac:dyDescent="0.3">
      <c r="A63" s="267"/>
      <c r="B63" s="268"/>
      <c r="C63" s="279"/>
      <c r="D63" s="197" t="s">
        <v>211</v>
      </c>
      <c r="E63" s="192">
        <v>0</v>
      </c>
      <c r="F63" s="11">
        <v>0</v>
      </c>
      <c r="G63" s="11">
        <v>0</v>
      </c>
      <c r="H63" s="11">
        <v>0</v>
      </c>
      <c r="I63" s="11">
        <v>0</v>
      </c>
      <c r="J63" s="12">
        <v>0</v>
      </c>
      <c r="K63" s="179"/>
      <c r="L63" s="179"/>
      <c r="M63" s="179"/>
      <c r="N63" s="179"/>
      <c r="O63" s="179"/>
      <c r="P63" s="179"/>
      <c r="Q63" s="179"/>
      <c r="R63" s="179"/>
      <c r="S63" s="179"/>
      <c r="T63" s="179"/>
      <c r="U63" s="179"/>
      <c r="V63" s="179"/>
      <c r="W63" s="179"/>
      <c r="X63" s="179"/>
      <c r="Y63" s="179"/>
      <c r="Z63" s="179"/>
    </row>
    <row r="64" spans="1:32" ht="20.25" customHeight="1" thickBot="1" x14ac:dyDescent="0.3">
      <c r="A64" s="267"/>
      <c r="B64" s="268"/>
      <c r="C64" s="279"/>
      <c r="D64" s="198" t="s">
        <v>212</v>
      </c>
      <c r="E64" s="193">
        <v>0</v>
      </c>
      <c r="F64" s="13">
        <v>0</v>
      </c>
      <c r="G64" s="13">
        <v>0</v>
      </c>
      <c r="H64" s="13">
        <v>0</v>
      </c>
      <c r="I64" s="13">
        <v>0</v>
      </c>
      <c r="J64" s="14">
        <v>0</v>
      </c>
      <c r="K64" s="179"/>
      <c r="L64" s="179"/>
      <c r="M64" s="179"/>
      <c r="N64" s="179"/>
      <c r="O64" s="179"/>
      <c r="P64" s="179"/>
      <c r="Q64" s="179"/>
      <c r="R64" s="179"/>
      <c r="S64" s="179"/>
      <c r="T64" s="179"/>
      <c r="U64" s="179"/>
      <c r="V64" s="179"/>
      <c r="W64" s="179"/>
      <c r="X64" s="179"/>
      <c r="Y64" s="179"/>
      <c r="Z64" s="179"/>
    </row>
    <row r="65" spans="1:26" ht="20.25" customHeight="1" thickBot="1" x14ac:dyDescent="0.3">
      <c r="A65" s="267">
        <v>8</v>
      </c>
      <c r="B65" s="279" t="s">
        <v>19</v>
      </c>
      <c r="C65" s="269" t="s">
        <v>98</v>
      </c>
      <c r="D65" s="196" t="s">
        <v>208</v>
      </c>
      <c r="E65" s="189">
        <v>0</v>
      </c>
      <c r="F65" s="185">
        <v>0</v>
      </c>
      <c r="G65" s="185">
        <v>0</v>
      </c>
      <c r="H65" s="185">
        <v>0</v>
      </c>
      <c r="I65" s="185">
        <v>0</v>
      </c>
      <c r="J65" s="186">
        <v>0</v>
      </c>
      <c r="K65" s="179"/>
      <c r="L65" s="179"/>
      <c r="M65" s="179"/>
      <c r="N65" s="179"/>
      <c r="O65" s="179"/>
      <c r="P65" s="179"/>
      <c r="Q65" s="179"/>
      <c r="R65" s="179"/>
      <c r="S65" s="179"/>
      <c r="T65" s="179"/>
      <c r="U65" s="179"/>
      <c r="V65" s="179"/>
      <c r="W65" s="179"/>
      <c r="X65" s="179"/>
      <c r="Y65" s="179"/>
      <c r="Z65" s="179"/>
    </row>
    <row r="66" spans="1:26" ht="20.25" customHeight="1" thickBot="1" x14ac:dyDescent="0.3">
      <c r="A66" s="267"/>
      <c r="B66" s="279"/>
      <c r="C66" s="269"/>
      <c r="D66" s="195" t="s">
        <v>86</v>
      </c>
      <c r="E66" s="190"/>
      <c r="F66" s="183">
        <v>0</v>
      </c>
      <c r="G66" s="182"/>
      <c r="H66" s="183">
        <v>0</v>
      </c>
      <c r="I66" s="182"/>
      <c r="J66" s="184"/>
      <c r="K66" s="179"/>
      <c r="L66" s="179"/>
      <c r="M66" s="179"/>
      <c r="N66" s="179"/>
      <c r="O66" s="179"/>
      <c r="P66" s="179"/>
      <c r="Q66" s="179"/>
      <c r="R66" s="179"/>
      <c r="S66" s="179"/>
      <c r="T66" s="179"/>
      <c r="U66" s="179"/>
      <c r="V66" s="179"/>
      <c r="W66" s="179"/>
      <c r="X66" s="179"/>
      <c r="Y66" s="179"/>
      <c r="Z66" s="179"/>
    </row>
    <row r="67" spans="1:26" ht="20.25" customHeight="1" thickBot="1" x14ac:dyDescent="0.3">
      <c r="A67" s="267"/>
      <c r="B67" s="279"/>
      <c r="C67" s="269"/>
      <c r="D67" s="196" t="s">
        <v>5</v>
      </c>
      <c r="E67" s="191">
        <v>0</v>
      </c>
      <c r="F67" s="182"/>
      <c r="G67" s="180">
        <v>0</v>
      </c>
      <c r="H67" s="182"/>
      <c r="I67" s="180">
        <v>0</v>
      </c>
      <c r="J67" s="184"/>
      <c r="K67" s="179"/>
      <c r="L67" s="179"/>
      <c r="M67" s="179"/>
      <c r="N67" s="179"/>
      <c r="O67" s="179"/>
      <c r="P67" s="179"/>
      <c r="Q67" s="179"/>
      <c r="R67" s="179"/>
      <c r="S67" s="179"/>
      <c r="T67" s="179"/>
      <c r="U67" s="179"/>
      <c r="V67" s="179"/>
      <c r="W67" s="179"/>
      <c r="X67" s="179"/>
      <c r="Y67" s="179"/>
      <c r="Z67" s="179"/>
    </row>
    <row r="68" spans="1:26" ht="20.25" customHeight="1" thickBot="1" x14ac:dyDescent="0.3">
      <c r="A68" s="267"/>
      <c r="B68" s="279"/>
      <c r="C68" s="269"/>
      <c r="D68" s="196" t="s">
        <v>209</v>
      </c>
      <c r="E68" s="191">
        <v>0</v>
      </c>
      <c r="F68" s="182"/>
      <c r="G68" s="180">
        <v>0</v>
      </c>
      <c r="H68" s="182"/>
      <c r="I68" s="180">
        <v>0</v>
      </c>
      <c r="J68" s="184"/>
      <c r="K68" s="179"/>
      <c r="L68" s="179"/>
      <c r="M68" s="179"/>
      <c r="N68" s="179"/>
      <c r="O68" s="179"/>
      <c r="P68" s="179"/>
      <c r="Q68" s="179"/>
      <c r="R68" s="179"/>
      <c r="S68" s="179"/>
      <c r="T68" s="179"/>
      <c r="U68" s="179"/>
      <c r="V68" s="179"/>
      <c r="W68" s="179"/>
      <c r="X68" s="179"/>
      <c r="Y68" s="179"/>
      <c r="Z68" s="179"/>
    </row>
    <row r="69" spans="1:26" ht="20.25" customHeight="1" thickBot="1" x14ac:dyDescent="0.3">
      <c r="A69" s="267"/>
      <c r="B69" s="279"/>
      <c r="C69" s="269"/>
      <c r="D69" s="196" t="s">
        <v>6</v>
      </c>
      <c r="E69" s="190"/>
      <c r="F69" s="180">
        <v>0</v>
      </c>
      <c r="G69" s="182"/>
      <c r="H69" s="180">
        <v>0</v>
      </c>
      <c r="I69" s="182"/>
      <c r="J69" s="181">
        <v>0</v>
      </c>
      <c r="K69" s="179"/>
      <c r="L69" s="179"/>
      <c r="M69" s="179"/>
      <c r="N69" s="179"/>
      <c r="O69" s="179"/>
      <c r="P69" s="179"/>
      <c r="Q69" s="179"/>
      <c r="R69" s="179"/>
      <c r="S69" s="179"/>
      <c r="T69" s="179"/>
      <c r="U69" s="179"/>
      <c r="V69" s="179"/>
      <c r="W69" s="179"/>
      <c r="X69" s="179"/>
      <c r="Y69" s="179"/>
      <c r="Z69" s="179"/>
    </row>
    <row r="70" spans="1:26" ht="20.25" customHeight="1" thickBot="1" x14ac:dyDescent="0.3">
      <c r="A70" s="267"/>
      <c r="B70" s="279"/>
      <c r="C70" s="269"/>
      <c r="D70" s="196" t="s">
        <v>7</v>
      </c>
      <c r="E70" s="191">
        <v>0</v>
      </c>
      <c r="F70" s="180">
        <v>0</v>
      </c>
      <c r="G70" s="180">
        <v>0</v>
      </c>
      <c r="H70" s="180">
        <v>0</v>
      </c>
      <c r="I70" s="180">
        <v>0</v>
      </c>
      <c r="J70" s="181">
        <v>0</v>
      </c>
      <c r="K70" s="179"/>
      <c r="L70" s="179"/>
      <c r="M70" s="179"/>
      <c r="N70" s="179"/>
      <c r="O70" s="179"/>
      <c r="P70" s="179"/>
      <c r="Q70" s="179"/>
      <c r="R70" s="179"/>
      <c r="S70" s="179"/>
      <c r="T70" s="179"/>
      <c r="U70" s="179"/>
      <c r="V70" s="179"/>
      <c r="W70" s="179"/>
      <c r="X70" s="179"/>
      <c r="Y70" s="179"/>
      <c r="Z70" s="179"/>
    </row>
    <row r="71" spans="1:26" ht="20.25" customHeight="1" thickBot="1" x14ac:dyDescent="0.3">
      <c r="A71" s="267"/>
      <c r="B71" s="279"/>
      <c r="C71" s="269"/>
      <c r="D71" s="197" t="s">
        <v>210</v>
      </c>
      <c r="E71" s="190"/>
      <c r="F71" s="180">
        <v>0</v>
      </c>
      <c r="G71" s="182"/>
      <c r="H71" s="180">
        <v>0</v>
      </c>
      <c r="I71" s="182"/>
      <c r="J71" s="181">
        <v>0</v>
      </c>
      <c r="K71" s="179"/>
      <c r="L71" s="179"/>
      <c r="M71" s="179"/>
      <c r="N71" s="179"/>
      <c r="O71" s="179"/>
      <c r="P71" s="179"/>
      <c r="Q71" s="179"/>
      <c r="R71" s="179"/>
      <c r="S71" s="179"/>
      <c r="T71" s="179"/>
      <c r="U71" s="179"/>
      <c r="V71" s="179"/>
      <c r="W71" s="179"/>
      <c r="X71" s="179"/>
      <c r="Y71" s="179"/>
      <c r="Z71" s="179"/>
    </row>
    <row r="72" spans="1:26" ht="20.25" customHeight="1" thickBot="1" x14ac:dyDescent="0.3">
      <c r="A72" s="267"/>
      <c r="B72" s="279"/>
      <c r="C72" s="269"/>
      <c r="D72" s="197" t="s">
        <v>211</v>
      </c>
      <c r="E72" s="192">
        <v>0</v>
      </c>
      <c r="F72" s="11">
        <v>0</v>
      </c>
      <c r="G72" s="11">
        <v>0</v>
      </c>
      <c r="H72" s="11">
        <v>0</v>
      </c>
      <c r="I72" s="11">
        <v>0</v>
      </c>
      <c r="J72" s="12">
        <v>0</v>
      </c>
      <c r="K72" s="179"/>
      <c r="L72" s="179"/>
      <c r="M72" s="179"/>
      <c r="N72" s="179"/>
      <c r="O72" s="179"/>
      <c r="P72" s="179"/>
      <c r="Q72" s="179"/>
      <c r="R72" s="179"/>
      <c r="S72" s="179"/>
      <c r="T72" s="179"/>
      <c r="U72" s="179"/>
      <c r="V72" s="179"/>
      <c r="W72" s="179"/>
      <c r="X72" s="179"/>
      <c r="Y72" s="179"/>
      <c r="Z72" s="179"/>
    </row>
    <row r="73" spans="1:26" ht="20.25" customHeight="1" thickBot="1" x14ac:dyDescent="0.3">
      <c r="A73" s="267"/>
      <c r="B73" s="279"/>
      <c r="C73" s="269"/>
      <c r="D73" s="198" t="s">
        <v>212</v>
      </c>
      <c r="E73" s="193">
        <v>0</v>
      </c>
      <c r="F73" s="13">
        <v>0</v>
      </c>
      <c r="G73" s="13">
        <v>0</v>
      </c>
      <c r="H73" s="13">
        <v>0</v>
      </c>
      <c r="I73" s="13">
        <v>0</v>
      </c>
      <c r="J73" s="14">
        <v>0</v>
      </c>
      <c r="K73" s="179"/>
      <c r="L73" s="179"/>
      <c r="M73" s="179"/>
      <c r="N73" s="179"/>
      <c r="O73" s="179"/>
      <c r="P73" s="179"/>
      <c r="Q73" s="179"/>
      <c r="R73" s="179"/>
      <c r="S73" s="179"/>
      <c r="T73" s="179"/>
      <c r="U73" s="179"/>
      <c r="V73" s="179"/>
      <c r="W73" s="179"/>
      <c r="X73" s="179"/>
      <c r="Y73" s="179"/>
      <c r="Z73" s="179"/>
    </row>
    <row r="74" spans="1:26" ht="20.25" customHeight="1" thickBot="1" x14ac:dyDescent="0.3">
      <c r="A74" s="267">
        <v>9</v>
      </c>
      <c r="B74" s="268" t="s">
        <v>21</v>
      </c>
      <c r="C74" s="279" t="s">
        <v>22</v>
      </c>
      <c r="D74" s="196" t="s">
        <v>208</v>
      </c>
      <c r="E74" s="189">
        <v>0</v>
      </c>
      <c r="F74" s="185">
        <v>0</v>
      </c>
      <c r="G74" s="185">
        <v>0</v>
      </c>
      <c r="H74" s="185">
        <v>0</v>
      </c>
      <c r="I74" s="185">
        <v>0</v>
      </c>
      <c r="J74" s="186">
        <v>0</v>
      </c>
      <c r="K74" s="179"/>
      <c r="L74" s="179"/>
      <c r="M74" s="179"/>
      <c r="N74" s="179"/>
      <c r="O74" s="179"/>
      <c r="P74" s="179"/>
      <c r="Q74" s="179"/>
      <c r="R74" s="179"/>
      <c r="S74" s="179"/>
      <c r="T74" s="179"/>
      <c r="U74" s="179"/>
      <c r="V74" s="179"/>
      <c r="W74" s="179"/>
      <c r="X74" s="179"/>
      <c r="Y74" s="179"/>
      <c r="Z74" s="179"/>
    </row>
    <row r="75" spans="1:26" ht="20.25" customHeight="1" thickBot="1" x14ac:dyDescent="0.3">
      <c r="A75" s="267"/>
      <c r="B75" s="268"/>
      <c r="C75" s="279"/>
      <c r="D75" s="195" t="s">
        <v>86</v>
      </c>
      <c r="E75" s="190"/>
      <c r="F75" s="183">
        <v>0</v>
      </c>
      <c r="G75" s="182"/>
      <c r="H75" s="183">
        <v>0</v>
      </c>
      <c r="I75" s="182"/>
      <c r="J75" s="184"/>
      <c r="K75" s="179"/>
      <c r="L75" s="179"/>
      <c r="M75" s="179"/>
      <c r="N75" s="179"/>
      <c r="O75" s="179"/>
      <c r="P75" s="179"/>
      <c r="Q75" s="179"/>
      <c r="R75" s="179"/>
      <c r="S75" s="179"/>
      <c r="T75" s="179"/>
      <c r="U75" s="179"/>
      <c r="V75" s="179"/>
      <c r="W75" s="179"/>
      <c r="X75" s="179"/>
      <c r="Y75" s="179"/>
      <c r="Z75" s="179"/>
    </row>
    <row r="76" spans="1:26" ht="20.25" customHeight="1" thickBot="1" x14ac:dyDescent="0.3">
      <c r="A76" s="267"/>
      <c r="B76" s="268"/>
      <c r="C76" s="279"/>
      <c r="D76" s="196" t="s">
        <v>5</v>
      </c>
      <c r="E76" s="191">
        <v>0</v>
      </c>
      <c r="F76" s="182"/>
      <c r="G76" s="180">
        <v>0</v>
      </c>
      <c r="H76" s="182"/>
      <c r="I76" s="180">
        <v>0</v>
      </c>
      <c r="J76" s="184"/>
      <c r="K76" s="179"/>
      <c r="L76" s="179"/>
      <c r="M76" s="179"/>
      <c r="N76" s="179"/>
      <c r="O76" s="179"/>
      <c r="P76" s="179"/>
      <c r="Q76" s="179"/>
      <c r="R76" s="179"/>
      <c r="S76" s="179"/>
      <c r="T76" s="179"/>
      <c r="U76" s="179"/>
      <c r="V76" s="179"/>
      <c r="W76" s="179"/>
      <c r="X76" s="179"/>
      <c r="Y76" s="179"/>
      <c r="Z76" s="179"/>
    </row>
    <row r="77" spans="1:26" ht="20.25" customHeight="1" thickBot="1" x14ac:dyDescent="0.3">
      <c r="A77" s="267"/>
      <c r="B77" s="268"/>
      <c r="C77" s="279"/>
      <c r="D77" s="196" t="s">
        <v>209</v>
      </c>
      <c r="E77" s="191">
        <v>0</v>
      </c>
      <c r="F77" s="182"/>
      <c r="G77" s="180">
        <v>0</v>
      </c>
      <c r="H77" s="182"/>
      <c r="I77" s="180">
        <v>0</v>
      </c>
      <c r="J77" s="184"/>
      <c r="K77" s="179"/>
      <c r="L77" s="179"/>
      <c r="M77" s="179"/>
      <c r="N77" s="179"/>
      <c r="O77" s="179"/>
      <c r="P77" s="179"/>
      <c r="Q77" s="179"/>
      <c r="R77" s="179"/>
      <c r="S77" s="179"/>
      <c r="T77" s="179"/>
      <c r="U77" s="179"/>
      <c r="V77" s="179"/>
      <c r="W77" s="179"/>
      <c r="X77" s="179"/>
      <c r="Y77" s="179"/>
      <c r="Z77" s="179"/>
    </row>
    <row r="78" spans="1:26" ht="20.25" customHeight="1" thickBot="1" x14ac:dyDescent="0.3">
      <c r="A78" s="267"/>
      <c r="B78" s="268"/>
      <c r="C78" s="279"/>
      <c r="D78" s="196" t="s">
        <v>6</v>
      </c>
      <c r="E78" s="190"/>
      <c r="F78" s="180">
        <v>0</v>
      </c>
      <c r="G78" s="182"/>
      <c r="H78" s="180">
        <v>0</v>
      </c>
      <c r="I78" s="182"/>
      <c r="J78" s="181">
        <v>0</v>
      </c>
      <c r="K78" s="179"/>
      <c r="L78" s="179"/>
      <c r="M78" s="179"/>
      <c r="N78" s="179"/>
      <c r="O78" s="179"/>
      <c r="P78" s="179"/>
      <c r="Q78" s="179"/>
      <c r="R78" s="179"/>
      <c r="S78" s="179"/>
      <c r="T78" s="179"/>
      <c r="U78" s="179"/>
      <c r="V78" s="179"/>
      <c r="W78" s="179"/>
      <c r="X78" s="179"/>
      <c r="Y78" s="179"/>
      <c r="Z78" s="179"/>
    </row>
    <row r="79" spans="1:26" ht="20.25" customHeight="1" thickBot="1" x14ac:dyDescent="0.3">
      <c r="A79" s="267"/>
      <c r="B79" s="268"/>
      <c r="C79" s="279"/>
      <c r="D79" s="196" t="s">
        <v>7</v>
      </c>
      <c r="E79" s="191">
        <v>0</v>
      </c>
      <c r="F79" s="180">
        <v>0</v>
      </c>
      <c r="G79" s="180">
        <v>0</v>
      </c>
      <c r="H79" s="180">
        <v>0</v>
      </c>
      <c r="I79" s="180">
        <v>0</v>
      </c>
      <c r="J79" s="181">
        <v>0</v>
      </c>
      <c r="K79" s="179"/>
      <c r="L79" s="179"/>
      <c r="M79" s="179"/>
      <c r="N79" s="179"/>
      <c r="O79" s="179"/>
      <c r="P79" s="179"/>
      <c r="Q79" s="179"/>
      <c r="R79" s="179"/>
      <c r="S79" s="179"/>
      <c r="T79" s="179"/>
      <c r="U79" s="179"/>
      <c r="V79" s="179"/>
      <c r="W79" s="179"/>
      <c r="X79" s="179"/>
      <c r="Y79" s="179"/>
      <c r="Z79" s="179"/>
    </row>
    <row r="80" spans="1:26" ht="20.25" customHeight="1" thickBot="1" x14ac:dyDescent="0.3">
      <c r="A80" s="267"/>
      <c r="B80" s="268"/>
      <c r="C80" s="279"/>
      <c r="D80" s="197" t="s">
        <v>210</v>
      </c>
      <c r="E80" s="190"/>
      <c r="F80" s="180">
        <v>0</v>
      </c>
      <c r="G80" s="182"/>
      <c r="H80" s="180">
        <v>0</v>
      </c>
      <c r="I80" s="182"/>
      <c r="J80" s="181">
        <v>0</v>
      </c>
      <c r="K80" s="179"/>
      <c r="L80" s="179"/>
      <c r="M80" s="179"/>
      <c r="N80" s="179"/>
      <c r="O80" s="179"/>
      <c r="P80" s="179"/>
      <c r="Q80" s="179"/>
      <c r="R80" s="179"/>
      <c r="S80" s="179"/>
      <c r="T80" s="179"/>
      <c r="U80" s="179"/>
      <c r="V80" s="179"/>
      <c r="W80" s="179"/>
      <c r="X80" s="179"/>
      <c r="Y80" s="179"/>
      <c r="Z80" s="179"/>
    </row>
    <row r="81" spans="1:26" ht="20.25" customHeight="1" thickBot="1" x14ac:dyDescent="0.3">
      <c r="A81" s="267"/>
      <c r="B81" s="268"/>
      <c r="C81" s="279"/>
      <c r="D81" s="197" t="s">
        <v>211</v>
      </c>
      <c r="E81" s="192">
        <v>0</v>
      </c>
      <c r="F81" s="11">
        <v>0</v>
      </c>
      <c r="G81" s="11">
        <v>0</v>
      </c>
      <c r="H81" s="11">
        <v>0</v>
      </c>
      <c r="I81" s="11">
        <v>0</v>
      </c>
      <c r="J81" s="12">
        <v>0</v>
      </c>
      <c r="K81" s="179"/>
      <c r="L81" s="179"/>
      <c r="M81" s="179"/>
      <c r="N81" s="179"/>
      <c r="O81" s="179"/>
      <c r="P81" s="179"/>
      <c r="Q81" s="179"/>
      <c r="R81" s="179"/>
      <c r="S81" s="179"/>
      <c r="T81" s="179"/>
      <c r="U81" s="179"/>
      <c r="V81" s="179"/>
      <c r="W81" s="179"/>
      <c r="X81" s="179"/>
      <c r="Y81" s="179"/>
      <c r="Z81" s="179"/>
    </row>
    <row r="82" spans="1:26" ht="20.25" customHeight="1" thickBot="1" x14ac:dyDescent="0.3">
      <c r="A82" s="267"/>
      <c r="B82" s="268"/>
      <c r="C82" s="279"/>
      <c r="D82" s="198" t="s">
        <v>212</v>
      </c>
      <c r="E82" s="193">
        <v>0</v>
      </c>
      <c r="F82" s="13">
        <v>0</v>
      </c>
      <c r="G82" s="13">
        <v>0</v>
      </c>
      <c r="H82" s="13">
        <v>0</v>
      </c>
      <c r="I82" s="13">
        <v>0</v>
      </c>
      <c r="J82" s="14">
        <v>0</v>
      </c>
      <c r="K82" s="179"/>
      <c r="L82" s="179"/>
      <c r="M82" s="179"/>
      <c r="N82" s="179"/>
      <c r="O82" s="179"/>
      <c r="P82" s="179"/>
      <c r="Q82" s="179"/>
      <c r="R82" s="179"/>
      <c r="S82" s="179"/>
      <c r="T82" s="179"/>
      <c r="U82" s="179"/>
      <c r="V82" s="179"/>
      <c r="W82" s="179"/>
      <c r="X82" s="179"/>
      <c r="Y82" s="179"/>
      <c r="Z82" s="179"/>
    </row>
    <row r="83" spans="1:26" ht="20.25" customHeight="1" thickBot="1" x14ac:dyDescent="0.3">
      <c r="A83" s="275">
        <v>10</v>
      </c>
      <c r="B83" s="268" t="s">
        <v>23</v>
      </c>
      <c r="C83" s="281" t="s">
        <v>66</v>
      </c>
      <c r="D83" s="196" t="s">
        <v>208</v>
      </c>
      <c r="E83" s="189">
        <v>0</v>
      </c>
      <c r="F83" s="185">
        <v>0</v>
      </c>
      <c r="G83" s="185">
        <v>0</v>
      </c>
      <c r="H83" s="185">
        <v>0</v>
      </c>
      <c r="I83" s="185">
        <v>0</v>
      </c>
      <c r="J83" s="186">
        <v>0</v>
      </c>
      <c r="K83" s="179"/>
      <c r="L83" s="179"/>
      <c r="M83" s="179"/>
      <c r="N83" s="179"/>
      <c r="O83" s="179"/>
      <c r="P83" s="179"/>
      <c r="Q83" s="179"/>
      <c r="R83" s="179"/>
      <c r="S83" s="179"/>
      <c r="T83" s="179"/>
      <c r="U83" s="179"/>
      <c r="V83" s="179"/>
      <c r="W83" s="179"/>
      <c r="X83" s="179"/>
      <c r="Y83" s="179"/>
      <c r="Z83" s="179"/>
    </row>
    <row r="84" spans="1:26" ht="20.25" customHeight="1" thickBot="1" x14ac:dyDescent="0.3">
      <c r="A84" s="275"/>
      <c r="B84" s="268"/>
      <c r="C84" s="281"/>
      <c r="D84" s="195" t="s">
        <v>86</v>
      </c>
      <c r="E84" s="190"/>
      <c r="F84" s="183">
        <v>0</v>
      </c>
      <c r="G84" s="182"/>
      <c r="H84" s="183">
        <v>0</v>
      </c>
      <c r="I84" s="182"/>
      <c r="J84" s="184"/>
      <c r="K84" s="179"/>
      <c r="L84" s="179"/>
      <c r="M84" s="179"/>
      <c r="N84" s="179"/>
      <c r="O84" s="179"/>
      <c r="P84" s="179"/>
      <c r="Q84" s="179"/>
      <c r="R84" s="179"/>
      <c r="S84" s="179"/>
      <c r="T84" s="179"/>
      <c r="U84" s="179"/>
      <c r="V84" s="179"/>
      <c r="W84" s="179"/>
      <c r="X84" s="179"/>
      <c r="Y84" s="179"/>
      <c r="Z84" s="179"/>
    </row>
    <row r="85" spans="1:26" ht="20.25" customHeight="1" thickBot="1" x14ac:dyDescent="0.3">
      <c r="A85" s="275"/>
      <c r="B85" s="268"/>
      <c r="C85" s="281"/>
      <c r="D85" s="196" t="s">
        <v>5</v>
      </c>
      <c r="E85" s="191">
        <v>0</v>
      </c>
      <c r="F85" s="182"/>
      <c r="G85" s="180">
        <v>0</v>
      </c>
      <c r="H85" s="182"/>
      <c r="I85" s="180">
        <v>0</v>
      </c>
      <c r="J85" s="184"/>
      <c r="K85" s="179"/>
      <c r="L85" s="179"/>
      <c r="M85" s="179"/>
      <c r="N85" s="179"/>
      <c r="O85" s="179"/>
      <c r="P85" s="179"/>
      <c r="Q85" s="179"/>
      <c r="R85" s="179"/>
      <c r="S85" s="179"/>
      <c r="T85" s="179"/>
      <c r="U85" s="179"/>
      <c r="V85" s="179"/>
      <c r="W85" s="179"/>
      <c r="X85" s="179"/>
      <c r="Y85" s="179"/>
      <c r="Z85" s="179"/>
    </row>
    <row r="86" spans="1:26" ht="20.25" customHeight="1" thickBot="1" x14ac:dyDescent="0.3">
      <c r="A86" s="275"/>
      <c r="B86" s="268"/>
      <c r="C86" s="281"/>
      <c r="D86" s="196" t="s">
        <v>209</v>
      </c>
      <c r="E86" s="191">
        <v>0</v>
      </c>
      <c r="F86" s="182"/>
      <c r="G86" s="180">
        <v>0</v>
      </c>
      <c r="H86" s="182"/>
      <c r="I86" s="180">
        <v>0</v>
      </c>
      <c r="J86" s="184"/>
      <c r="K86" s="179"/>
      <c r="L86" s="179"/>
      <c r="M86" s="179"/>
      <c r="N86" s="179"/>
      <c r="O86" s="179"/>
      <c r="P86" s="179"/>
      <c r="Q86" s="179"/>
      <c r="R86" s="179"/>
      <c r="S86" s="179"/>
      <c r="T86" s="179"/>
      <c r="U86" s="179"/>
      <c r="V86" s="179"/>
      <c r="W86" s="179"/>
      <c r="X86" s="179"/>
      <c r="Y86" s="179"/>
      <c r="Z86" s="179"/>
    </row>
    <row r="87" spans="1:26" ht="20.25" customHeight="1" thickBot="1" x14ac:dyDescent="0.3">
      <c r="A87" s="275"/>
      <c r="B87" s="268"/>
      <c r="C87" s="281"/>
      <c r="D87" s="196" t="s">
        <v>6</v>
      </c>
      <c r="E87" s="190"/>
      <c r="F87" s="180">
        <v>0</v>
      </c>
      <c r="G87" s="182"/>
      <c r="H87" s="180">
        <v>0</v>
      </c>
      <c r="I87" s="182"/>
      <c r="J87" s="181">
        <v>0</v>
      </c>
      <c r="K87" s="179"/>
      <c r="L87" s="179"/>
      <c r="M87" s="179"/>
      <c r="N87" s="179"/>
      <c r="O87" s="179"/>
      <c r="P87" s="179"/>
      <c r="Q87" s="179"/>
      <c r="R87" s="179"/>
      <c r="S87" s="179"/>
      <c r="T87" s="179"/>
      <c r="U87" s="179"/>
      <c r="V87" s="179"/>
      <c r="W87" s="179"/>
      <c r="X87" s="179"/>
      <c r="Y87" s="179"/>
      <c r="Z87" s="179"/>
    </row>
    <row r="88" spans="1:26" ht="20.25" customHeight="1" thickBot="1" x14ac:dyDescent="0.3">
      <c r="A88" s="275"/>
      <c r="B88" s="268"/>
      <c r="C88" s="281"/>
      <c r="D88" s="196" t="s">
        <v>7</v>
      </c>
      <c r="E88" s="191">
        <v>0</v>
      </c>
      <c r="F88" s="180">
        <v>0</v>
      </c>
      <c r="G88" s="180">
        <v>0</v>
      </c>
      <c r="H88" s="180">
        <v>0</v>
      </c>
      <c r="I88" s="180">
        <v>0</v>
      </c>
      <c r="J88" s="181">
        <v>0</v>
      </c>
      <c r="K88" s="179"/>
      <c r="L88" s="179"/>
      <c r="M88" s="179"/>
      <c r="N88" s="179"/>
      <c r="O88" s="179"/>
      <c r="P88" s="179"/>
      <c r="Q88" s="179"/>
      <c r="R88" s="179"/>
      <c r="S88" s="179"/>
      <c r="T88" s="179"/>
      <c r="U88" s="179"/>
      <c r="V88" s="179"/>
      <c r="W88" s="179"/>
      <c r="X88" s="179"/>
      <c r="Y88" s="179"/>
      <c r="Z88" s="179"/>
    </row>
    <row r="89" spans="1:26" ht="20.25" customHeight="1" thickBot="1" x14ac:dyDescent="0.3">
      <c r="A89" s="275"/>
      <c r="B89" s="268"/>
      <c r="C89" s="281"/>
      <c r="D89" s="197" t="s">
        <v>210</v>
      </c>
      <c r="E89" s="190"/>
      <c r="F89" s="180">
        <v>0</v>
      </c>
      <c r="G89" s="182"/>
      <c r="H89" s="180">
        <v>0</v>
      </c>
      <c r="I89" s="182"/>
      <c r="J89" s="181">
        <v>0</v>
      </c>
      <c r="K89" s="179"/>
      <c r="L89" s="179"/>
      <c r="M89" s="179"/>
      <c r="N89" s="179"/>
      <c r="O89" s="179"/>
      <c r="P89" s="179"/>
      <c r="Q89" s="179"/>
      <c r="R89" s="179"/>
      <c r="S89" s="179"/>
      <c r="T89" s="179"/>
      <c r="U89" s="179"/>
      <c r="V89" s="179"/>
      <c r="W89" s="179"/>
      <c r="X89" s="179"/>
      <c r="Y89" s="179"/>
      <c r="Z89" s="179"/>
    </row>
    <row r="90" spans="1:26" ht="20.25" customHeight="1" thickBot="1" x14ac:dyDescent="0.3">
      <c r="A90" s="275"/>
      <c r="B90" s="268"/>
      <c r="C90" s="281"/>
      <c r="D90" s="197" t="s">
        <v>211</v>
      </c>
      <c r="E90" s="192">
        <v>0</v>
      </c>
      <c r="F90" s="11">
        <v>0</v>
      </c>
      <c r="G90" s="11">
        <v>0</v>
      </c>
      <c r="H90" s="11">
        <v>0</v>
      </c>
      <c r="I90" s="11">
        <v>0</v>
      </c>
      <c r="J90" s="12">
        <v>0</v>
      </c>
      <c r="K90" s="179"/>
      <c r="L90" s="179"/>
      <c r="M90" s="179"/>
      <c r="N90" s="179"/>
      <c r="O90" s="179"/>
      <c r="P90" s="179"/>
      <c r="Q90" s="179"/>
      <c r="R90" s="179"/>
      <c r="S90" s="179"/>
      <c r="T90" s="179"/>
      <c r="U90" s="179"/>
      <c r="V90" s="179"/>
      <c r="W90" s="179"/>
      <c r="X90" s="179"/>
      <c r="Y90" s="179"/>
      <c r="Z90" s="179"/>
    </row>
    <row r="91" spans="1:26" ht="20.25" customHeight="1" thickBot="1" x14ac:dyDescent="0.3">
      <c r="A91" s="275"/>
      <c r="B91" s="268"/>
      <c r="C91" s="281"/>
      <c r="D91" s="198" t="s">
        <v>212</v>
      </c>
      <c r="E91" s="193">
        <v>0</v>
      </c>
      <c r="F91" s="13">
        <v>0</v>
      </c>
      <c r="G91" s="13">
        <v>0</v>
      </c>
      <c r="H91" s="13">
        <v>0</v>
      </c>
      <c r="I91" s="13">
        <v>0</v>
      </c>
      <c r="J91" s="14">
        <v>0</v>
      </c>
      <c r="K91" s="179"/>
      <c r="L91" s="179"/>
      <c r="M91" s="179"/>
      <c r="N91" s="179"/>
      <c r="O91" s="179"/>
      <c r="P91" s="179"/>
      <c r="Q91" s="179"/>
      <c r="R91" s="179"/>
      <c r="S91" s="179"/>
      <c r="T91" s="179"/>
      <c r="U91" s="179"/>
      <c r="V91" s="179"/>
      <c r="W91" s="179"/>
      <c r="X91" s="179"/>
      <c r="Y91" s="179"/>
      <c r="Z91" s="179"/>
    </row>
    <row r="92" spans="1:26" ht="20.25" customHeight="1" thickBot="1" x14ac:dyDescent="0.3">
      <c r="A92" s="267">
        <v>11</v>
      </c>
      <c r="B92" s="279" t="s">
        <v>24</v>
      </c>
      <c r="C92" s="279" t="s">
        <v>61</v>
      </c>
      <c r="D92" s="196" t="s">
        <v>208</v>
      </c>
      <c r="E92" s="189">
        <v>0</v>
      </c>
      <c r="F92" s="185">
        <v>0</v>
      </c>
      <c r="G92" s="185">
        <v>1</v>
      </c>
      <c r="H92" s="185">
        <v>2</v>
      </c>
      <c r="I92" s="185">
        <v>7</v>
      </c>
      <c r="J92" s="186">
        <v>5</v>
      </c>
      <c r="K92" s="179"/>
      <c r="L92" s="179"/>
      <c r="M92" s="179"/>
      <c r="N92" s="179"/>
      <c r="O92" s="179"/>
      <c r="P92" s="179"/>
      <c r="Q92" s="179"/>
      <c r="R92" s="179"/>
      <c r="S92" s="179"/>
      <c r="T92" s="179"/>
      <c r="U92" s="179"/>
      <c r="V92" s="179"/>
      <c r="W92" s="179"/>
      <c r="X92" s="179"/>
      <c r="Y92" s="179"/>
      <c r="Z92" s="179"/>
    </row>
    <row r="93" spans="1:26" ht="20.25" customHeight="1" thickBot="1" x14ac:dyDescent="0.3">
      <c r="A93" s="267"/>
      <c r="B93" s="279"/>
      <c r="C93" s="279"/>
      <c r="D93" s="195" t="s">
        <v>86</v>
      </c>
      <c r="E93" s="190"/>
      <c r="F93" s="183">
        <v>0</v>
      </c>
      <c r="G93" s="182"/>
      <c r="H93" s="183">
        <v>0</v>
      </c>
      <c r="I93" s="182"/>
      <c r="J93" s="184"/>
      <c r="K93" s="179"/>
      <c r="L93" s="179"/>
      <c r="M93" s="179"/>
      <c r="N93" s="179"/>
      <c r="O93" s="179"/>
      <c r="P93" s="179"/>
      <c r="Q93" s="179"/>
      <c r="R93" s="179"/>
      <c r="S93" s="179"/>
      <c r="T93" s="179"/>
      <c r="U93" s="179"/>
      <c r="V93" s="179"/>
      <c r="W93" s="179"/>
      <c r="X93" s="179"/>
      <c r="Y93" s="179"/>
      <c r="Z93" s="179"/>
    </row>
    <row r="94" spans="1:26" ht="20.25" customHeight="1" thickBot="1" x14ac:dyDescent="0.3">
      <c r="A94" s="267"/>
      <c r="B94" s="279"/>
      <c r="C94" s="279"/>
      <c r="D94" s="196" t="s">
        <v>5</v>
      </c>
      <c r="E94" s="191">
        <v>0</v>
      </c>
      <c r="F94" s="182"/>
      <c r="G94" s="180">
        <v>0</v>
      </c>
      <c r="H94" s="182"/>
      <c r="I94" s="180">
        <v>0</v>
      </c>
      <c r="J94" s="184"/>
      <c r="K94" s="179"/>
      <c r="L94" s="179"/>
      <c r="M94" s="179"/>
      <c r="N94" s="179"/>
      <c r="O94" s="179"/>
      <c r="P94" s="179"/>
      <c r="Q94" s="179"/>
      <c r="R94" s="179"/>
      <c r="S94" s="179"/>
      <c r="T94" s="179"/>
      <c r="U94" s="179"/>
      <c r="V94" s="179"/>
      <c r="W94" s="179"/>
      <c r="X94" s="179"/>
      <c r="Y94" s="179"/>
      <c r="Z94" s="179"/>
    </row>
    <row r="95" spans="1:26" ht="20.25" customHeight="1" thickBot="1" x14ac:dyDescent="0.3">
      <c r="A95" s="267"/>
      <c r="B95" s="279"/>
      <c r="C95" s="279"/>
      <c r="D95" s="196" t="s">
        <v>209</v>
      </c>
      <c r="E95" s="191">
        <v>0</v>
      </c>
      <c r="F95" s="182"/>
      <c r="G95" s="180">
        <v>0</v>
      </c>
      <c r="H95" s="182"/>
      <c r="I95" s="180">
        <v>0</v>
      </c>
      <c r="J95" s="184"/>
      <c r="K95" s="179"/>
      <c r="L95" s="179"/>
      <c r="M95" s="179"/>
      <c r="N95" s="179"/>
      <c r="O95" s="179"/>
      <c r="P95" s="179"/>
      <c r="Q95" s="179"/>
      <c r="R95" s="179"/>
      <c r="S95" s="179"/>
      <c r="T95" s="179"/>
      <c r="U95" s="179"/>
      <c r="V95" s="179"/>
      <c r="W95" s="179"/>
      <c r="X95" s="179"/>
      <c r="Y95" s="179"/>
      <c r="Z95" s="179"/>
    </row>
    <row r="96" spans="1:26" ht="20.25" customHeight="1" thickBot="1" x14ac:dyDescent="0.3">
      <c r="A96" s="267"/>
      <c r="B96" s="279"/>
      <c r="C96" s="279"/>
      <c r="D96" s="196" t="s">
        <v>6</v>
      </c>
      <c r="E96" s="190"/>
      <c r="F96" s="180">
        <v>0</v>
      </c>
      <c r="G96" s="182"/>
      <c r="H96" s="180">
        <v>0</v>
      </c>
      <c r="I96" s="182"/>
      <c r="J96" s="181">
        <v>0</v>
      </c>
      <c r="K96" s="179"/>
      <c r="L96" s="179"/>
      <c r="M96" s="179"/>
      <c r="N96" s="179"/>
      <c r="O96" s="179"/>
      <c r="P96" s="179"/>
      <c r="Q96" s="179"/>
      <c r="R96" s="179"/>
      <c r="S96" s="179"/>
      <c r="T96" s="179"/>
      <c r="U96" s="179"/>
      <c r="V96" s="179"/>
      <c r="W96" s="179"/>
      <c r="X96" s="179"/>
      <c r="Y96" s="179"/>
      <c r="Z96" s="179"/>
    </row>
    <row r="97" spans="1:26" ht="20.25" customHeight="1" thickBot="1" x14ac:dyDescent="0.3">
      <c r="A97" s="267"/>
      <c r="B97" s="279"/>
      <c r="C97" s="279"/>
      <c r="D97" s="196" t="s">
        <v>7</v>
      </c>
      <c r="E97" s="191">
        <v>0</v>
      </c>
      <c r="F97" s="180">
        <v>0</v>
      </c>
      <c r="G97" s="180">
        <v>0</v>
      </c>
      <c r="H97" s="180">
        <v>0</v>
      </c>
      <c r="I97" s="180">
        <v>0</v>
      </c>
      <c r="J97" s="181">
        <v>0</v>
      </c>
      <c r="K97" s="179"/>
      <c r="L97" s="179"/>
      <c r="M97" s="179"/>
      <c r="N97" s="179"/>
      <c r="O97" s="179"/>
      <c r="P97" s="179"/>
      <c r="Q97" s="179"/>
      <c r="R97" s="179"/>
      <c r="S97" s="179"/>
      <c r="T97" s="179"/>
      <c r="U97" s="179"/>
      <c r="V97" s="179"/>
      <c r="W97" s="179"/>
      <c r="X97" s="179"/>
      <c r="Y97" s="179"/>
      <c r="Z97" s="179"/>
    </row>
    <row r="98" spans="1:26" ht="20.25" customHeight="1" thickBot="1" x14ac:dyDescent="0.3">
      <c r="A98" s="267"/>
      <c r="B98" s="279"/>
      <c r="C98" s="279"/>
      <c r="D98" s="197" t="s">
        <v>210</v>
      </c>
      <c r="E98" s="190"/>
      <c r="F98" s="180">
        <v>0</v>
      </c>
      <c r="G98" s="182"/>
      <c r="H98" s="180">
        <v>0</v>
      </c>
      <c r="I98" s="182"/>
      <c r="J98" s="181">
        <v>0</v>
      </c>
      <c r="K98" s="179"/>
      <c r="L98" s="179"/>
      <c r="M98" s="179"/>
      <c r="N98" s="179"/>
      <c r="O98" s="179"/>
      <c r="P98" s="179"/>
      <c r="Q98" s="179"/>
      <c r="R98" s="179"/>
      <c r="S98" s="179"/>
      <c r="T98" s="179"/>
      <c r="U98" s="179"/>
      <c r="V98" s="179"/>
      <c r="W98" s="179"/>
      <c r="X98" s="179"/>
      <c r="Y98" s="179"/>
      <c r="Z98" s="179"/>
    </row>
    <row r="99" spans="1:26" ht="20.25" customHeight="1" thickBot="1" x14ac:dyDescent="0.3">
      <c r="A99" s="267"/>
      <c r="B99" s="279"/>
      <c r="C99" s="279"/>
      <c r="D99" s="197" t="s">
        <v>211</v>
      </c>
      <c r="E99" s="192">
        <v>0</v>
      </c>
      <c r="F99" s="11">
        <v>0</v>
      </c>
      <c r="G99" s="11">
        <v>0</v>
      </c>
      <c r="H99" s="11">
        <v>0</v>
      </c>
      <c r="I99" s="11">
        <v>0</v>
      </c>
      <c r="J99" s="12">
        <v>0</v>
      </c>
      <c r="K99" s="179"/>
      <c r="L99" s="179"/>
      <c r="M99" s="179"/>
      <c r="N99" s="179"/>
      <c r="O99" s="179"/>
      <c r="P99" s="179"/>
      <c r="Q99" s="179"/>
      <c r="R99" s="179"/>
      <c r="S99" s="179"/>
      <c r="T99" s="179"/>
      <c r="U99" s="179"/>
      <c r="V99" s="179"/>
      <c r="W99" s="179"/>
      <c r="X99" s="179"/>
      <c r="Y99" s="179"/>
      <c r="Z99" s="179"/>
    </row>
    <row r="100" spans="1:26" ht="20.25" customHeight="1" thickBot="1" x14ac:dyDescent="0.3">
      <c r="A100" s="267"/>
      <c r="B100" s="279"/>
      <c r="C100" s="279"/>
      <c r="D100" s="198" t="s">
        <v>212</v>
      </c>
      <c r="E100" s="193">
        <v>0</v>
      </c>
      <c r="F100" s="13">
        <v>0</v>
      </c>
      <c r="G100" s="13">
        <v>0</v>
      </c>
      <c r="H100" s="13">
        <v>0</v>
      </c>
      <c r="I100" s="13">
        <v>0</v>
      </c>
      <c r="J100" s="14">
        <v>0</v>
      </c>
      <c r="K100" s="179"/>
      <c r="L100" s="179"/>
      <c r="M100" s="179"/>
      <c r="N100" s="179"/>
      <c r="O100" s="179"/>
      <c r="P100" s="179"/>
      <c r="Q100" s="179"/>
      <c r="R100" s="179"/>
      <c r="S100" s="179"/>
      <c r="T100" s="179"/>
      <c r="U100" s="179"/>
      <c r="V100" s="179"/>
      <c r="W100" s="179"/>
      <c r="X100" s="179"/>
      <c r="Y100" s="179"/>
      <c r="Z100" s="179"/>
    </row>
    <row r="101" spans="1:26" ht="20.25" customHeight="1" thickBot="1" x14ac:dyDescent="0.3">
      <c r="A101" s="267">
        <v>12</v>
      </c>
      <c r="B101" s="268" t="s">
        <v>25</v>
      </c>
      <c r="C101" s="279" t="s">
        <v>26</v>
      </c>
      <c r="D101" s="196" t="s">
        <v>208</v>
      </c>
      <c r="E101" s="189">
        <v>0</v>
      </c>
      <c r="F101" s="185">
        <v>0</v>
      </c>
      <c r="G101" s="185">
        <v>0</v>
      </c>
      <c r="H101" s="185">
        <v>0</v>
      </c>
      <c r="I101" s="185">
        <v>0</v>
      </c>
      <c r="J101" s="186">
        <v>0</v>
      </c>
      <c r="K101" s="179"/>
      <c r="L101" s="179"/>
      <c r="M101" s="179"/>
      <c r="N101" s="179"/>
      <c r="O101" s="179"/>
      <c r="P101" s="179"/>
      <c r="Q101" s="179"/>
      <c r="R101" s="179"/>
      <c r="S101" s="179"/>
      <c r="T101" s="179"/>
      <c r="U101" s="179"/>
      <c r="V101" s="179"/>
      <c r="W101" s="179"/>
      <c r="X101" s="179"/>
      <c r="Y101" s="179"/>
      <c r="Z101" s="179"/>
    </row>
    <row r="102" spans="1:26" ht="20.25" customHeight="1" thickBot="1" x14ac:dyDescent="0.3">
      <c r="A102" s="267"/>
      <c r="B102" s="268"/>
      <c r="C102" s="279"/>
      <c r="D102" s="195" t="s">
        <v>86</v>
      </c>
      <c r="E102" s="190"/>
      <c r="F102" s="183">
        <v>0</v>
      </c>
      <c r="G102" s="182"/>
      <c r="H102" s="183">
        <v>0</v>
      </c>
      <c r="I102" s="182"/>
      <c r="J102" s="184"/>
      <c r="K102" s="179"/>
      <c r="L102" s="179"/>
      <c r="M102" s="179"/>
      <c r="N102" s="179"/>
      <c r="O102" s="179"/>
      <c r="P102" s="179"/>
      <c r="Q102" s="179"/>
      <c r="R102" s="179"/>
      <c r="S102" s="179"/>
      <c r="T102" s="179"/>
      <c r="U102" s="179"/>
      <c r="V102" s="179"/>
      <c r="W102" s="179"/>
      <c r="X102" s="179"/>
      <c r="Y102" s="179"/>
      <c r="Z102" s="179"/>
    </row>
    <row r="103" spans="1:26" ht="20.25" customHeight="1" thickBot="1" x14ac:dyDescent="0.3">
      <c r="A103" s="267"/>
      <c r="B103" s="268"/>
      <c r="C103" s="279"/>
      <c r="D103" s="196" t="s">
        <v>5</v>
      </c>
      <c r="E103" s="191">
        <v>0</v>
      </c>
      <c r="F103" s="182"/>
      <c r="G103" s="180">
        <v>0</v>
      </c>
      <c r="H103" s="182"/>
      <c r="I103" s="180">
        <v>0</v>
      </c>
      <c r="J103" s="184"/>
      <c r="K103" s="179"/>
      <c r="L103" s="179"/>
      <c r="M103" s="179"/>
      <c r="N103" s="179"/>
      <c r="O103" s="179"/>
      <c r="P103" s="179"/>
      <c r="Q103" s="179"/>
      <c r="R103" s="179"/>
      <c r="S103" s="179"/>
      <c r="T103" s="179"/>
      <c r="U103" s="179"/>
      <c r="V103" s="179"/>
      <c r="W103" s="179"/>
      <c r="X103" s="179"/>
      <c r="Y103" s="179"/>
      <c r="Z103" s="179"/>
    </row>
    <row r="104" spans="1:26" ht="20.25" customHeight="1" thickBot="1" x14ac:dyDescent="0.3">
      <c r="A104" s="267"/>
      <c r="B104" s="268"/>
      <c r="C104" s="279"/>
      <c r="D104" s="196" t="s">
        <v>209</v>
      </c>
      <c r="E104" s="191">
        <v>0</v>
      </c>
      <c r="F104" s="182"/>
      <c r="G104" s="180">
        <v>0</v>
      </c>
      <c r="H104" s="182"/>
      <c r="I104" s="180">
        <v>0</v>
      </c>
      <c r="J104" s="184"/>
      <c r="K104" s="179"/>
      <c r="L104" s="179"/>
      <c r="M104" s="179"/>
      <c r="N104" s="179"/>
      <c r="O104" s="179"/>
      <c r="P104" s="179"/>
      <c r="Q104" s="179"/>
      <c r="R104" s="179"/>
      <c r="S104" s="179"/>
      <c r="T104" s="179"/>
      <c r="U104" s="179"/>
      <c r="V104" s="179"/>
      <c r="W104" s="179"/>
      <c r="X104" s="179"/>
      <c r="Y104" s="179"/>
      <c r="Z104" s="179"/>
    </row>
    <row r="105" spans="1:26" ht="20.25" customHeight="1" thickBot="1" x14ac:dyDescent="0.3">
      <c r="A105" s="267"/>
      <c r="B105" s="268"/>
      <c r="C105" s="279"/>
      <c r="D105" s="196" t="s">
        <v>6</v>
      </c>
      <c r="E105" s="190"/>
      <c r="F105" s="180">
        <v>0</v>
      </c>
      <c r="G105" s="182"/>
      <c r="H105" s="180">
        <v>0</v>
      </c>
      <c r="I105" s="182"/>
      <c r="J105" s="181">
        <v>0</v>
      </c>
      <c r="K105" s="179"/>
      <c r="L105" s="179"/>
      <c r="M105" s="179"/>
      <c r="N105" s="179"/>
      <c r="O105" s="179"/>
      <c r="P105" s="179"/>
      <c r="Q105" s="179"/>
      <c r="R105" s="179"/>
      <c r="S105" s="179"/>
      <c r="T105" s="179"/>
      <c r="U105" s="179"/>
      <c r="V105" s="179"/>
      <c r="W105" s="179"/>
      <c r="X105" s="179"/>
      <c r="Y105" s="179"/>
      <c r="Z105" s="179"/>
    </row>
    <row r="106" spans="1:26" ht="20.25" customHeight="1" thickBot="1" x14ac:dyDescent="0.3">
      <c r="A106" s="267"/>
      <c r="B106" s="268"/>
      <c r="C106" s="279"/>
      <c r="D106" s="196" t="s">
        <v>7</v>
      </c>
      <c r="E106" s="191">
        <v>0</v>
      </c>
      <c r="F106" s="180">
        <v>0</v>
      </c>
      <c r="G106" s="180">
        <v>0</v>
      </c>
      <c r="H106" s="180">
        <v>0</v>
      </c>
      <c r="I106" s="180">
        <v>0</v>
      </c>
      <c r="J106" s="181">
        <v>0</v>
      </c>
      <c r="K106" s="179"/>
      <c r="L106" s="179"/>
      <c r="M106" s="179"/>
      <c r="N106" s="179"/>
      <c r="O106" s="179"/>
      <c r="P106" s="179"/>
      <c r="Q106" s="179"/>
      <c r="R106" s="179"/>
      <c r="S106" s="179"/>
      <c r="T106" s="179"/>
      <c r="U106" s="179"/>
      <c r="V106" s="179"/>
      <c r="W106" s="179"/>
      <c r="X106" s="179"/>
      <c r="Y106" s="179"/>
      <c r="Z106" s="179"/>
    </row>
    <row r="107" spans="1:26" ht="20.25" customHeight="1" thickBot="1" x14ac:dyDescent="0.3">
      <c r="A107" s="267"/>
      <c r="B107" s="268"/>
      <c r="C107" s="279"/>
      <c r="D107" s="197" t="s">
        <v>210</v>
      </c>
      <c r="E107" s="190"/>
      <c r="F107" s="180">
        <v>0</v>
      </c>
      <c r="G107" s="182"/>
      <c r="H107" s="180">
        <v>0</v>
      </c>
      <c r="I107" s="182"/>
      <c r="J107" s="181">
        <v>0</v>
      </c>
      <c r="K107" s="179"/>
      <c r="L107" s="179"/>
      <c r="M107" s="179"/>
      <c r="N107" s="179"/>
      <c r="O107" s="179"/>
      <c r="P107" s="179"/>
      <c r="Q107" s="179"/>
      <c r="R107" s="179"/>
      <c r="S107" s="179"/>
      <c r="T107" s="179"/>
      <c r="U107" s="179"/>
      <c r="V107" s="179"/>
      <c r="W107" s="179"/>
      <c r="X107" s="179"/>
      <c r="Y107" s="179"/>
      <c r="Z107" s="179"/>
    </row>
    <row r="108" spans="1:26" ht="20.25" customHeight="1" thickBot="1" x14ac:dyDescent="0.3">
      <c r="A108" s="267"/>
      <c r="B108" s="268"/>
      <c r="C108" s="279"/>
      <c r="D108" s="197" t="s">
        <v>211</v>
      </c>
      <c r="E108" s="192">
        <v>0</v>
      </c>
      <c r="F108" s="11">
        <v>0</v>
      </c>
      <c r="G108" s="11">
        <v>0</v>
      </c>
      <c r="H108" s="11">
        <v>0</v>
      </c>
      <c r="I108" s="11">
        <v>0</v>
      </c>
      <c r="J108" s="12">
        <v>0</v>
      </c>
      <c r="K108" s="179"/>
      <c r="L108" s="179"/>
      <c r="M108" s="179"/>
      <c r="N108" s="179"/>
      <c r="O108" s="179"/>
      <c r="P108" s="179"/>
      <c r="Q108" s="179"/>
      <c r="R108" s="179"/>
      <c r="S108" s="179"/>
      <c r="T108" s="179"/>
      <c r="U108" s="179"/>
      <c r="V108" s="179"/>
      <c r="W108" s="179"/>
      <c r="X108" s="179"/>
      <c r="Y108" s="179"/>
      <c r="Z108" s="179"/>
    </row>
    <row r="109" spans="1:26" ht="20.25" customHeight="1" thickBot="1" x14ac:dyDescent="0.3">
      <c r="A109" s="267"/>
      <c r="B109" s="268"/>
      <c r="C109" s="279"/>
      <c r="D109" s="198" t="s">
        <v>212</v>
      </c>
      <c r="E109" s="193">
        <v>0</v>
      </c>
      <c r="F109" s="13">
        <v>0</v>
      </c>
      <c r="G109" s="13">
        <v>0</v>
      </c>
      <c r="H109" s="13">
        <v>0</v>
      </c>
      <c r="I109" s="13">
        <v>0</v>
      </c>
      <c r="J109" s="14">
        <v>0</v>
      </c>
      <c r="K109" s="179"/>
      <c r="L109" s="179"/>
      <c r="M109" s="179"/>
      <c r="N109" s="179"/>
      <c r="O109" s="179"/>
      <c r="P109" s="179"/>
      <c r="Q109" s="179"/>
      <c r="R109" s="179"/>
      <c r="S109" s="179"/>
      <c r="T109" s="179"/>
      <c r="U109" s="179"/>
      <c r="V109" s="179"/>
      <c r="W109" s="179"/>
      <c r="X109" s="179"/>
      <c r="Y109" s="179"/>
      <c r="Z109" s="179"/>
    </row>
    <row r="110" spans="1:26" ht="20.25" customHeight="1" thickBot="1" x14ac:dyDescent="0.3">
      <c r="A110" s="267">
        <v>13</v>
      </c>
      <c r="B110" s="280" t="s">
        <v>20</v>
      </c>
      <c r="C110" s="279" t="s">
        <v>27</v>
      </c>
      <c r="D110" s="196" t="s">
        <v>208</v>
      </c>
      <c r="E110" s="189">
        <v>0</v>
      </c>
      <c r="F110" s="185">
        <v>0</v>
      </c>
      <c r="G110" s="189">
        <v>0</v>
      </c>
      <c r="H110" s="185">
        <v>0</v>
      </c>
      <c r="I110" s="189">
        <v>0</v>
      </c>
      <c r="J110" s="185">
        <v>0</v>
      </c>
      <c r="K110" s="179"/>
      <c r="L110" s="179"/>
      <c r="M110" s="179"/>
      <c r="N110" s="179"/>
      <c r="O110" s="179"/>
      <c r="P110" s="179"/>
      <c r="Q110" s="179"/>
      <c r="R110" s="179"/>
      <c r="S110" s="179"/>
      <c r="T110" s="179"/>
      <c r="U110" s="179"/>
      <c r="V110" s="179"/>
      <c r="W110" s="179"/>
      <c r="X110" s="179"/>
      <c r="Y110" s="179"/>
      <c r="Z110" s="179"/>
    </row>
    <row r="111" spans="1:26" ht="20.25" customHeight="1" thickBot="1" x14ac:dyDescent="0.3">
      <c r="A111" s="267"/>
      <c r="B111" s="280"/>
      <c r="C111" s="279"/>
      <c r="D111" s="195" t="s">
        <v>86</v>
      </c>
      <c r="E111" s="190"/>
      <c r="F111" s="183">
        <v>0</v>
      </c>
      <c r="G111" s="182"/>
      <c r="H111" s="183">
        <v>0</v>
      </c>
      <c r="I111" s="182"/>
      <c r="J111" s="184"/>
      <c r="K111" s="179"/>
      <c r="L111" s="179"/>
      <c r="M111" s="179"/>
      <c r="N111" s="179"/>
      <c r="O111" s="179"/>
      <c r="P111" s="179"/>
      <c r="Q111" s="179"/>
      <c r="R111" s="179"/>
      <c r="S111" s="179"/>
      <c r="T111" s="179"/>
      <c r="U111" s="179"/>
      <c r="V111" s="179"/>
      <c r="W111" s="179"/>
      <c r="X111" s="179"/>
      <c r="Y111" s="179"/>
      <c r="Z111" s="179"/>
    </row>
    <row r="112" spans="1:26" ht="20.25" customHeight="1" thickBot="1" x14ac:dyDescent="0.3">
      <c r="A112" s="267"/>
      <c r="B112" s="280"/>
      <c r="C112" s="279"/>
      <c r="D112" s="196" t="s">
        <v>5</v>
      </c>
      <c r="E112" s="191">
        <v>0</v>
      </c>
      <c r="F112" s="182"/>
      <c r="G112" s="180">
        <v>0</v>
      </c>
      <c r="H112" s="182"/>
      <c r="I112" s="180">
        <v>0</v>
      </c>
      <c r="J112" s="184"/>
      <c r="K112" s="179"/>
      <c r="L112" s="179"/>
      <c r="M112" s="179"/>
      <c r="N112" s="179"/>
      <c r="O112" s="179"/>
      <c r="P112" s="179"/>
      <c r="Q112" s="179"/>
      <c r="R112" s="179"/>
      <c r="S112" s="179"/>
      <c r="T112" s="179"/>
      <c r="U112" s="179"/>
      <c r="V112" s="179"/>
      <c r="W112" s="179"/>
      <c r="X112" s="179"/>
      <c r="Y112" s="179"/>
      <c r="Z112" s="179"/>
    </row>
    <row r="113" spans="1:32" ht="20.25" customHeight="1" thickBot="1" x14ac:dyDescent="0.3">
      <c r="A113" s="267"/>
      <c r="B113" s="280"/>
      <c r="C113" s="279"/>
      <c r="D113" s="196" t="s">
        <v>209</v>
      </c>
      <c r="E113" s="191">
        <v>0</v>
      </c>
      <c r="F113" s="182"/>
      <c r="G113" s="180">
        <v>0</v>
      </c>
      <c r="H113" s="182"/>
      <c r="I113" s="180">
        <v>0</v>
      </c>
      <c r="J113" s="184"/>
      <c r="K113" s="179"/>
      <c r="L113" s="179"/>
      <c r="M113" s="179"/>
      <c r="N113" s="179"/>
      <c r="O113" s="179"/>
      <c r="P113" s="179"/>
      <c r="Q113" s="179"/>
      <c r="R113" s="179"/>
      <c r="S113" s="179"/>
      <c r="T113" s="179"/>
      <c r="U113" s="179"/>
      <c r="V113" s="179"/>
      <c r="W113" s="179"/>
      <c r="X113" s="179"/>
      <c r="Y113" s="179"/>
      <c r="Z113" s="179"/>
    </row>
    <row r="114" spans="1:32" ht="20.25" customHeight="1" thickBot="1" x14ac:dyDescent="0.3">
      <c r="A114" s="267"/>
      <c r="B114" s="280"/>
      <c r="C114" s="279"/>
      <c r="D114" s="196" t="s">
        <v>6</v>
      </c>
      <c r="E114" s="190"/>
      <c r="F114" s="180">
        <v>0</v>
      </c>
      <c r="G114" s="182"/>
      <c r="H114" s="180">
        <v>0</v>
      </c>
      <c r="I114" s="182"/>
      <c r="J114" s="181">
        <v>0</v>
      </c>
      <c r="K114" s="179"/>
      <c r="L114" s="179"/>
      <c r="M114" s="179"/>
      <c r="N114" s="179"/>
      <c r="O114" s="179"/>
      <c r="P114" s="179"/>
      <c r="Q114" s="179"/>
      <c r="R114" s="179"/>
      <c r="S114" s="179"/>
      <c r="T114" s="179"/>
      <c r="U114" s="179"/>
      <c r="V114" s="179"/>
      <c r="W114" s="179"/>
      <c r="X114" s="179"/>
      <c r="Y114" s="179"/>
      <c r="Z114" s="179"/>
      <c r="AA114" s="18"/>
      <c r="AB114" s="18"/>
      <c r="AC114" s="18"/>
      <c r="AD114" s="18"/>
      <c r="AE114" s="18"/>
      <c r="AF114" s="18"/>
    </row>
    <row r="115" spans="1:32" ht="20.25" customHeight="1" thickBot="1" x14ac:dyDescent="0.3">
      <c r="A115" s="267"/>
      <c r="B115" s="280"/>
      <c r="C115" s="279"/>
      <c r="D115" s="196" t="s">
        <v>7</v>
      </c>
      <c r="E115" s="191">
        <v>0</v>
      </c>
      <c r="F115" s="180">
        <v>0</v>
      </c>
      <c r="G115" s="180">
        <v>0</v>
      </c>
      <c r="H115" s="180">
        <v>0</v>
      </c>
      <c r="I115" s="180">
        <v>0</v>
      </c>
      <c r="J115" s="181">
        <v>0</v>
      </c>
      <c r="K115" s="179"/>
      <c r="L115" s="179"/>
      <c r="M115" s="179"/>
      <c r="N115" s="179"/>
      <c r="O115" s="179"/>
      <c r="P115" s="179"/>
      <c r="Q115" s="179"/>
      <c r="R115" s="179"/>
      <c r="S115" s="179"/>
      <c r="T115" s="179"/>
      <c r="U115" s="179"/>
      <c r="V115" s="179"/>
      <c r="W115" s="179"/>
      <c r="X115" s="179"/>
      <c r="Y115" s="179"/>
      <c r="Z115" s="179"/>
    </row>
    <row r="116" spans="1:32" ht="20.25" customHeight="1" thickBot="1" x14ac:dyDescent="0.3">
      <c r="A116" s="267"/>
      <c r="B116" s="280"/>
      <c r="C116" s="279"/>
      <c r="D116" s="197" t="s">
        <v>210</v>
      </c>
      <c r="E116" s="190"/>
      <c r="F116" s="180">
        <v>0</v>
      </c>
      <c r="G116" s="182"/>
      <c r="H116" s="180">
        <v>0</v>
      </c>
      <c r="I116" s="182"/>
      <c r="J116" s="181">
        <v>0</v>
      </c>
      <c r="K116" s="179"/>
      <c r="L116" s="179"/>
      <c r="M116" s="179"/>
      <c r="N116" s="179"/>
      <c r="O116" s="179"/>
      <c r="P116" s="179"/>
      <c r="Q116" s="179"/>
      <c r="R116" s="179"/>
      <c r="S116" s="179"/>
      <c r="T116" s="179"/>
      <c r="U116" s="179"/>
      <c r="V116" s="179"/>
      <c r="W116" s="179"/>
      <c r="X116" s="179"/>
      <c r="Y116" s="179"/>
      <c r="Z116" s="179"/>
    </row>
    <row r="117" spans="1:32" ht="20.25" customHeight="1" thickBot="1" x14ac:dyDescent="0.3">
      <c r="A117" s="267"/>
      <c r="B117" s="280"/>
      <c r="C117" s="279"/>
      <c r="D117" s="197" t="s">
        <v>211</v>
      </c>
      <c r="E117" s="192">
        <v>0</v>
      </c>
      <c r="F117" s="11">
        <v>0</v>
      </c>
      <c r="G117" s="11">
        <v>0</v>
      </c>
      <c r="H117" s="11">
        <v>0</v>
      </c>
      <c r="I117" s="11">
        <v>0</v>
      </c>
      <c r="J117" s="12">
        <v>0</v>
      </c>
      <c r="K117" s="179"/>
      <c r="L117" s="179"/>
      <c r="M117" s="179"/>
      <c r="N117" s="179"/>
      <c r="O117" s="179"/>
      <c r="P117" s="179"/>
      <c r="Q117" s="179"/>
      <c r="R117" s="179"/>
      <c r="S117" s="179"/>
      <c r="T117" s="179"/>
      <c r="U117" s="179"/>
      <c r="V117" s="179"/>
      <c r="W117" s="179"/>
      <c r="X117" s="179"/>
      <c r="Y117" s="179"/>
      <c r="Z117" s="179"/>
    </row>
    <row r="118" spans="1:32" ht="20.25" customHeight="1" thickBot="1" x14ac:dyDescent="0.3">
      <c r="A118" s="267"/>
      <c r="B118" s="280"/>
      <c r="C118" s="279"/>
      <c r="D118" s="198" t="s">
        <v>212</v>
      </c>
      <c r="E118" s="193">
        <v>0</v>
      </c>
      <c r="F118" s="13">
        <v>0</v>
      </c>
      <c r="G118" s="13">
        <v>0</v>
      </c>
      <c r="H118" s="13">
        <v>0</v>
      </c>
      <c r="I118" s="13">
        <v>0</v>
      </c>
      <c r="J118" s="14">
        <v>0</v>
      </c>
      <c r="K118" s="179"/>
      <c r="L118" s="179"/>
      <c r="M118" s="179"/>
      <c r="N118" s="179"/>
      <c r="O118" s="179"/>
      <c r="P118" s="179"/>
      <c r="Q118" s="179"/>
      <c r="R118" s="179"/>
      <c r="S118" s="179"/>
      <c r="T118" s="179"/>
      <c r="U118" s="179"/>
      <c r="V118" s="179"/>
      <c r="W118" s="179"/>
      <c r="X118" s="179"/>
      <c r="Y118" s="179"/>
      <c r="Z118" s="179"/>
    </row>
    <row r="119" spans="1:32" ht="20.25" customHeight="1" thickBot="1" x14ac:dyDescent="0.3">
      <c r="A119" s="267">
        <v>14</v>
      </c>
      <c r="B119" s="280" t="s">
        <v>28</v>
      </c>
      <c r="C119" s="279" t="s">
        <v>29</v>
      </c>
      <c r="D119" s="196" t="s">
        <v>208</v>
      </c>
      <c r="E119" s="189">
        <v>0</v>
      </c>
      <c r="F119" s="185">
        <v>0</v>
      </c>
      <c r="G119" s="185">
        <v>0</v>
      </c>
      <c r="H119" s="185">
        <v>0</v>
      </c>
      <c r="I119" s="185">
        <v>0</v>
      </c>
      <c r="J119" s="186">
        <v>0</v>
      </c>
      <c r="K119" s="179"/>
      <c r="L119" s="179"/>
      <c r="M119" s="179"/>
      <c r="N119" s="179"/>
      <c r="O119" s="179"/>
      <c r="P119" s="179"/>
      <c r="Q119" s="179"/>
      <c r="R119" s="179"/>
      <c r="S119" s="179"/>
      <c r="T119" s="179"/>
      <c r="U119" s="179"/>
      <c r="V119" s="179"/>
      <c r="W119" s="179"/>
      <c r="X119" s="179"/>
      <c r="Y119" s="179"/>
      <c r="Z119" s="179"/>
    </row>
    <row r="120" spans="1:32" ht="20.25" customHeight="1" thickBot="1" x14ac:dyDescent="0.3">
      <c r="A120" s="267"/>
      <c r="B120" s="280"/>
      <c r="C120" s="279"/>
      <c r="D120" s="195" t="s">
        <v>86</v>
      </c>
      <c r="E120" s="190"/>
      <c r="F120" s="183">
        <v>0</v>
      </c>
      <c r="G120" s="182"/>
      <c r="H120" s="183">
        <v>0</v>
      </c>
      <c r="I120" s="182"/>
      <c r="J120" s="184"/>
      <c r="K120" s="179"/>
      <c r="L120" s="179"/>
      <c r="M120" s="179"/>
      <c r="N120" s="179"/>
      <c r="O120" s="179"/>
      <c r="P120" s="179"/>
      <c r="Q120" s="179"/>
      <c r="R120" s="179"/>
      <c r="S120" s="179"/>
      <c r="T120" s="179"/>
      <c r="U120" s="179"/>
      <c r="V120" s="179"/>
      <c r="W120" s="179"/>
      <c r="X120" s="179"/>
      <c r="Y120" s="179"/>
      <c r="Z120" s="179"/>
    </row>
    <row r="121" spans="1:32" ht="20.25" customHeight="1" thickBot="1" x14ac:dyDescent="0.3">
      <c r="A121" s="267"/>
      <c r="B121" s="280"/>
      <c r="C121" s="279"/>
      <c r="D121" s="196" t="s">
        <v>5</v>
      </c>
      <c r="E121" s="191">
        <v>0</v>
      </c>
      <c r="F121" s="182"/>
      <c r="G121" s="180">
        <v>0</v>
      </c>
      <c r="H121" s="182"/>
      <c r="I121" s="180">
        <v>0</v>
      </c>
      <c r="J121" s="184"/>
      <c r="K121" s="179"/>
      <c r="L121" s="179"/>
      <c r="M121" s="179"/>
      <c r="N121" s="179"/>
      <c r="O121" s="179"/>
      <c r="P121" s="179"/>
      <c r="Q121" s="179"/>
      <c r="R121" s="179"/>
      <c r="S121" s="179"/>
      <c r="T121" s="179"/>
      <c r="U121" s="179"/>
      <c r="V121" s="179"/>
      <c r="W121" s="179"/>
      <c r="X121" s="179"/>
      <c r="Y121" s="179"/>
      <c r="Z121" s="179"/>
    </row>
    <row r="122" spans="1:32" ht="20.25" customHeight="1" thickBot="1" x14ac:dyDescent="0.3">
      <c r="A122" s="267"/>
      <c r="B122" s="280"/>
      <c r="C122" s="279"/>
      <c r="D122" s="196" t="s">
        <v>209</v>
      </c>
      <c r="E122" s="191">
        <v>0</v>
      </c>
      <c r="F122" s="182"/>
      <c r="G122" s="180">
        <v>0</v>
      </c>
      <c r="H122" s="182"/>
      <c r="I122" s="180">
        <v>0</v>
      </c>
      <c r="J122" s="184"/>
      <c r="K122" s="179"/>
      <c r="L122" s="179"/>
      <c r="M122" s="179"/>
      <c r="N122" s="179"/>
      <c r="O122" s="179"/>
      <c r="P122" s="179"/>
      <c r="Q122" s="179"/>
      <c r="R122" s="179"/>
      <c r="S122" s="179"/>
      <c r="T122" s="179"/>
      <c r="U122" s="179"/>
      <c r="V122" s="179"/>
      <c r="W122" s="179"/>
      <c r="X122" s="179"/>
      <c r="Y122" s="179"/>
      <c r="Z122" s="179"/>
    </row>
    <row r="123" spans="1:32" ht="20.25" customHeight="1" thickBot="1" x14ac:dyDescent="0.3">
      <c r="A123" s="267"/>
      <c r="B123" s="280"/>
      <c r="C123" s="279"/>
      <c r="D123" s="196" t="s">
        <v>6</v>
      </c>
      <c r="E123" s="190"/>
      <c r="F123" s="180">
        <v>0</v>
      </c>
      <c r="G123" s="182"/>
      <c r="H123" s="180">
        <v>0</v>
      </c>
      <c r="I123" s="182"/>
      <c r="J123" s="181">
        <v>0</v>
      </c>
      <c r="K123" s="179"/>
      <c r="L123" s="179"/>
      <c r="M123" s="179"/>
      <c r="N123" s="179"/>
      <c r="O123" s="179"/>
      <c r="P123" s="179"/>
      <c r="Q123" s="179"/>
      <c r="R123" s="179"/>
      <c r="S123" s="179"/>
      <c r="T123" s="179"/>
      <c r="U123" s="179"/>
      <c r="V123" s="179"/>
      <c r="W123" s="179"/>
      <c r="X123" s="179"/>
      <c r="Y123" s="179"/>
      <c r="Z123" s="179"/>
    </row>
    <row r="124" spans="1:32" ht="20.25" customHeight="1" thickBot="1" x14ac:dyDescent="0.3">
      <c r="A124" s="267"/>
      <c r="B124" s="280"/>
      <c r="C124" s="279"/>
      <c r="D124" s="196" t="s">
        <v>7</v>
      </c>
      <c r="E124" s="191">
        <v>0</v>
      </c>
      <c r="F124" s="180">
        <v>0</v>
      </c>
      <c r="G124" s="180">
        <v>0</v>
      </c>
      <c r="H124" s="180">
        <v>0</v>
      </c>
      <c r="I124" s="180">
        <v>0</v>
      </c>
      <c r="J124" s="181">
        <v>0</v>
      </c>
      <c r="K124" s="179"/>
      <c r="L124" s="179"/>
      <c r="M124" s="179"/>
      <c r="N124" s="179"/>
      <c r="O124" s="179"/>
      <c r="P124" s="179"/>
      <c r="Q124" s="179"/>
      <c r="R124" s="179"/>
      <c r="S124" s="179"/>
      <c r="T124" s="179"/>
      <c r="U124" s="179"/>
      <c r="V124" s="179"/>
      <c r="W124" s="179"/>
      <c r="X124" s="179"/>
      <c r="Y124" s="179"/>
      <c r="Z124" s="179"/>
    </row>
    <row r="125" spans="1:32" ht="20.25" customHeight="1" thickBot="1" x14ac:dyDescent="0.3">
      <c r="A125" s="267"/>
      <c r="B125" s="280"/>
      <c r="C125" s="279"/>
      <c r="D125" s="197" t="s">
        <v>210</v>
      </c>
      <c r="E125" s="190"/>
      <c r="F125" s="180">
        <v>0</v>
      </c>
      <c r="G125" s="182"/>
      <c r="H125" s="180">
        <v>0</v>
      </c>
      <c r="I125" s="182"/>
      <c r="J125" s="181">
        <v>0</v>
      </c>
      <c r="K125" s="179"/>
      <c r="L125" s="179"/>
      <c r="M125" s="179"/>
      <c r="N125" s="179"/>
      <c r="O125" s="179"/>
      <c r="P125" s="179"/>
      <c r="Q125" s="179"/>
      <c r="R125" s="179"/>
      <c r="S125" s="179"/>
      <c r="T125" s="179"/>
      <c r="U125" s="179"/>
      <c r="V125" s="179"/>
      <c r="W125" s="179"/>
      <c r="X125" s="179"/>
      <c r="Y125" s="179"/>
      <c r="Z125" s="179"/>
    </row>
    <row r="126" spans="1:32" ht="20.25" customHeight="1" thickBot="1" x14ac:dyDescent="0.3">
      <c r="A126" s="267"/>
      <c r="B126" s="280"/>
      <c r="C126" s="279"/>
      <c r="D126" s="197" t="s">
        <v>211</v>
      </c>
      <c r="E126" s="192">
        <v>0</v>
      </c>
      <c r="F126" s="11">
        <v>0</v>
      </c>
      <c r="G126" s="11">
        <v>0</v>
      </c>
      <c r="H126" s="11">
        <v>0</v>
      </c>
      <c r="I126" s="11">
        <v>0</v>
      </c>
      <c r="J126" s="12">
        <v>0</v>
      </c>
      <c r="K126" s="179"/>
      <c r="L126" s="179"/>
      <c r="M126" s="179"/>
      <c r="N126" s="179"/>
      <c r="O126" s="179"/>
      <c r="P126" s="179"/>
      <c r="Q126" s="179"/>
      <c r="R126" s="179"/>
      <c r="S126" s="179"/>
      <c r="T126" s="179"/>
      <c r="U126" s="179"/>
      <c r="V126" s="179"/>
      <c r="W126" s="179"/>
      <c r="X126" s="179"/>
      <c r="Y126" s="179"/>
      <c r="Z126" s="179"/>
    </row>
    <row r="127" spans="1:32" ht="20.25" customHeight="1" thickBot="1" x14ac:dyDescent="0.3">
      <c r="A127" s="267"/>
      <c r="B127" s="280"/>
      <c r="C127" s="279"/>
      <c r="D127" s="198" t="s">
        <v>212</v>
      </c>
      <c r="E127" s="193">
        <v>0</v>
      </c>
      <c r="F127" s="13">
        <v>0</v>
      </c>
      <c r="G127" s="13">
        <v>0</v>
      </c>
      <c r="H127" s="13">
        <v>0</v>
      </c>
      <c r="I127" s="13">
        <v>0</v>
      </c>
      <c r="J127" s="14">
        <v>0</v>
      </c>
      <c r="K127" s="179"/>
      <c r="L127" s="179"/>
      <c r="M127" s="179"/>
      <c r="N127" s="179"/>
      <c r="O127" s="179"/>
      <c r="P127" s="179"/>
      <c r="Q127" s="179"/>
      <c r="R127" s="179"/>
      <c r="S127" s="179"/>
      <c r="T127" s="179"/>
      <c r="U127" s="179"/>
      <c r="V127" s="179"/>
      <c r="W127" s="179"/>
      <c r="X127" s="179"/>
      <c r="Y127" s="179"/>
      <c r="Z127" s="179"/>
    </row>
    <row r="128" spans="1:32" ht="20.25" customHeight="1" thickBot="1" x14ac:dyDescent="0.3">
      <c r="A128" s="267">
        <v>15</v>
      </c>
      <c r="B128" s="280" t="s">
        <v>56</v>
      </c>
      <c r="C128" s="279" t="s">
        <v>99</v>
      </c>
      <c r="D128" s="196" t="s">
        <v>208</v>
      </c>
      <c r="E128" s="189">
        <v>0</v>
      </c>
      <c r="F128" s="185">
        <v>0</v>
      </c>
      <c r="G128" s="185">
        <v>0</v>
      </c>
      <c r="H128" s="185">
        <v>0</v>
      </c>
      <c r="I128" s="185">
        <v>0</v>
      </c>
      <c r="J128" s="186">
        <v>0</v>
      </c>
      <c r="K128" s="179"/>
      <c r="L128" s="179"/>
      <c r="M128" s="179"/>
      <c r="N128" s="179"/>
      <c r="O128" s="179"/>
      <c r="P128" s="179"/>
      <c r="Q128" s="179"/>
      <c r="R128" s="179"/>
      <c r="S128" s="179"/>
      <c r="T128" s="179"/>
      <c r="U128" s="179"/>
      <c r="V128" s="179"/>
      <c r="W128" s="179"/>
      <c r="X128" s="179"/>
      <c r="Y128" s="179"/>
      <c r="Z128" s="179"/>
    </row>
    <row r="129" spans="1:26" ht="20.25" customHeight="1" thickBot="1" x14ac:dyDescent="0.3">
      <c r="A129" s="267"/>
      <c r="B129" s="280"/>
      <c r="C129" s="279"/>
      <c r="D129" s="195" t="s">
        <v>86</v>
      </c>
      <c r="E129" s="190"/>
      <c r="F129" s="183">
        <v>0</v>
      </c>
      <c r="G129" s="182"/>
      <c r="H129" s="183">
        <v>0</v>
      </c>
      <c r="I129" s="182"/>
      <c r="J129" s="184"/>
      <c r="K129" s="179"/>
      <c r="L129" s="179"/>
      <c r="M129" s="179"/>
      <c r="N129" s="179"/>
      <c r="O129" s="179"/>
      <c r="P129" s="179"/>
      <c r="Q129" s="179"/>
      <c r="R129" s="179"/>
      <c r="S129" s="179"/>
      <c r="T129" s="179"/>
      <c r="U129" s="179"/>
      <c r="V129" s="179"/>
      <c r="W129" s="179"/>
      <c r="X129" s="179"/>
      <c r="Y129" s="179"/>
      <c r="Z129" s="179"/>
    </row>
    <row r="130" spans="1:26" ht="20.25" customHeight="1" thickBot="1" x14ac:dyDescent="0.3">
      <c r="A130" s="267"/>
      <c r="B130" s="280"/>
      <c r="C130" s="279"/>
      <c r="D130" s="196" t="s">
        <v>5</v>
      </c>
      <c r="E130" s="191">
        <v>0</v>
      </c>
      <c r="F130" s="182"/>
      <c r="G130" s="180">
        <v>0</v>
      </c>
      <c r="H130" s="182"/>
      <c r="I130" s="180">
        <v>0</v>
      </c>
      <c r="J130" s="184"/>
      <c r="K130" s="179"/>
      <c r="L130" s="179"/>
      <c r="M130" s="179"/>
      <c r="N130" s="179"/>
      <c r="O130" s="179"/>
      <c r="P130" s="179"/>
      <c r="Q130" s="179"/>
      <c r="R130" s="179"/>
      <c r="S130" s="179"/>
      <c r="T130" s="179"/>
      <c r="U130" s="179"/>
      <c r="V130" s="179"/>
      <c r="W130" s="179"/>
      <c r="X130" s="179"/>
      <c r="Y130" s="179"/>
      <c r="Z130" s="179"/>
    </row>
    <row r="131" spans="1:26" ht="20.25" customHeight="1" thickBot="1" x14ac:dyDescent="0.3">
      <c r="A131" s="267"/>
      <c r="B131" s="280"/>
      <c r="C131" s="279"/>
      <c r="D131" s="196" t="s">
        <v>209</v>
      </c>
      <c r="E131" s="191">
        <v>0</v>
      </c>
      <c r="F131" s="182"/>
      <c r="G131" s="180">
        <v>0</v>
      </c>
      <c r="H131" s="182"/>
      <c r="I131" s="180">
        <v>0</v>
      </c>
      <c r="J131" s="184"/>
      <c r="K131" s="179"/>
      <c r="L131" s="179"/>
      <c r="M131" s="179"/>
      <c r="N131" s="179"/>
      <c r="O131" s="179"/>
      <c r="P131" s="179"/>
      <c r="Q131" s="179"/>
      <c r="R131" s="179"/>
      <c r="S131" s="179"/>
      <c r="T131" s="179"/>
      <c r="U131" s="179"/>
      <c r="V131" s="179"/>
      <c r="W131" s="179"/>
      <c r="X131" s="179"/>
      <c r="Y131" s="179"/>
      <c r="Z131" s="179"/>
    </row>
    <row r="132" spans="1:26" ht="20.25" customHeight="1" thickBot="1" x14ac:dyDescent="0.3">
      <c r="A132" s="267"/>
      <c r="B132" s="280"/>
      <c r="C132" s="279"/>
      <c r="D132" s="196" t="s">
        <v>6</v>
      </c>
      <c r="E132" s="190"/>
      <c r="F132" s="180">
        <v>0</v>
      </c>
      <c r="G132" s="182"/>
      <c r="H132" s="180">
        <v>0</v>
      </c>
      <c r="I132" s="182"/>
      <c r="J132" s="181">
        <v>0</v>
      </c>
      <c r="K132" s="179"/>
      <c r="L132" s="179"/>
      <c r="M132" s="179"/>
      <c r="N132" s="179"/>
      <c r="O132" s="179"/>
      <c r="P132" s="179"/>
      <c r="Q132" s="179"/>
      <c r="R132" s="179"/>
      <c r="S132" s="179"/>
      <c r="T132" s="179"/>
      <c r="U132" s="179"/>
      <c r="V132" s="179"/>
      <c r="W132" s="179"/>
      <c r="X132" s="179"/>
      <c r="Y132" s="179"/>
      <c r="Z132" s="179"/>
    </row>
    <row r="133" spans="1:26" ht="20.25" customHeight="1" thickBot="1" x14ac:dyDescent="0.3">
      <c r="A133" s="267"/>
      <c r="B133" s="280"/>
      <c r="C133" s="279"/>
      <c r="D133" s="196" t="s">
        <v>7</v>
      </c>
      <c r="E133" s="191">
        <v>0</v>
      </c>
      <c r="F133" s="180">
        <v>0</v>
      </c>
      <c r="G133" s="180">
        <v>0</v>
      </c>
      <c r="H133" s="180">
        <v>0</v>
      </c>
      <c r="I133" s="180">
        <v>0</v>
      </c>
      <c r="J133" s="181">
        <v>0</v>
      </c>
      <c r="K133" s="179"/>
      <c r="L133" s="179"/>
      <c r="M133" s="179"/>
      <c r="N133" s="179"/>
      <c r="O133" s="179"/>
      <c r="P133" s="179"/>
      <c r="Q133" s="179"/>
      <c r="R133" s="179"/>
      <c r="S133" s="179"/>
      <c r="T133" s="179"/>
      <c r="U133" s="179"/>
      <c r="V133" s="179"/>
      <c r="W133" s="179"/>
      <c r="X133" s="179"/>
      <c r="Y133" s="179"/>
      <c r="Z133" s="179"/>
    </row>
    <row r="134" spans="1:26" ht="20.25" customHeight="1" thickBot="1" x14ac:dyDescent="0.3">
      <c r="A134" s="267"/>
      <c r="B134" s="280"/>
      <c r="C134" s="279"/>
      <c r="D134" s="197" t="s">
        <v>210</v>
      </c>
      <c r="E134" s="190"/>
      <c r="F134" s="180">
        <v>0</v>
      </c>
      <c r="G134" s="182"/>
      <c r="H134" s="180">
        <v>0</v>
      </c>
      <c r="I134" s="182"/>
      <c r="J134" s="181">
        <v>0</v>
      </c>
      <c r="K134" s="179"/>
      <c r="L134" s="179"/>
      <c r="M134" s="179"/>
      <c r="N134" s="179"/>
      <c r="O134" s="179"/>
      <c r="P134" s="179"/>
      <c r="Q134" s="179"/>
      <c r="R134" s="179"/>
      <c r="S134" s="179"/>
      <c r="T134" s="179"/>
      <c r="U134" s="179"/>
      <c r="V134" s="179"/>
      <c r="W134" s="179"/>
      <c r="X134" s="179"/>
      <c r="Y134" s="179"/>
      <c r="Z134" s="179"/>
    </row>
    <row r="135" spans="1:26" ht="20.25" customHeight="1" thickBot="1" x14ac:dyDescent="0.3">
      <c r="A135" s="267"/>
      <c r="B135" s="280"/>
      <c r="C135" s="279"/>
      <c r="D135" s="197" t="s">
        <v>211</v>
      </c>
      <c r="E135" s="192">
        <v>0</v>
      </c>
      <c r="F135" s="11">
        <v>0</v>
      </c>
      <c r="G135" s="11">
        <v>0</v>
      </c>
      <c r="H135" s="11">
        <v>0</v>
      </c>
      <c r="I135" s="11">
        <v>0</v>
      </c>
      <c r="J135" s="12">
        <v>0</v>
      </c>
      <c r="K135" s="179"/>
      <c r="L135" s="179"/>
      <c r="M135" s="179"/>
      <c r="N135" s="179"/>
      <c r="O135" s="179"/>
      <c r="P135" s="179"/>
      <c r="Q135" s="179"/>
      <c r="R135" s="179"/>
      <c r="S135" s="179"/>
      <c r="T135" s="179"/>
      <c r="U135" s="179"/>
      <c r="V135" s="179"/>
      <c r="W135" s="179"/>
      <c r="X135" s="179"/>
      <c r="Y135" s="179"/>
      <c r="Z135" s="179"/>
    </row>
    <row r="136" spans="1:26" ht="20.25" customHeight="1" thickBot="1" x14ac:dyDescent="0.3">
      <c r="A136" s="267"/>
      <c r="B136" s="280"/>
      <c r="C136" s="279"/>
      <c r="D136" s="198" t="s">
        <v>212</v>
      </c>
      <c r="E136" s="193">
        <v>0</v>
      </c>
      <c r="F136" s="13">
        <v>0</v>
      </c>
      <c r="G136" s="13">
        <v>0</v>
      </c>
      <c r="H136" s="13">
        <v>0</v>
      </c>
      <c r="I136" s="13">
        <v>0</v>
      </c>
      <c r="J136" s="14">
        <v>0</v>
      </c>
      <c r="K136" s="179"/>
      <c r="L136" s="179"/>
      <c r="M136" s="179"/>
      <c r="N136" s="179"/>
      <c r="O136" s="179"/>
      <c r="P136" s="179"/>
      <c r="Q136" s="179"/>
      <c r="R136" s="179"/>
      <c r="S136" s="179"/>
      <c r="T136" s="179"/>
      <c r="U136" s="179"/>
      <c r="V136" s="179"/>
      <c r="W136" s="179"/>
      <c r="X136" s="179"/>
      <c r="Y136" s="179"/>
      <c r="Z136" s="179"/>
    </row>
    <row r="137" spans="1:26" ht="20.25" customHeight="1" thickBot="1" x14ac:dyDescent="0.3">
      <c r="A137" s="278" t="s">
        <v>54</v>
      </c>
      <c r="B137" s="278"/>
      <c r="C137" s="278"/>
      <c r="D137" s="278"/>
      <c r="E137" s="278"/>
      <c r="F137" s="278"/>
      <c r="G137" s="278"/>
      <c r="H137" s="278"/>
      <c r="I137" s="278"/>
      <c r="J137" s="278"/>
      <c r="K137" s="179"/>
      <c r="L137" s="179"/>
      <c r="M137" s="179"/>
      <c r="N137" s="179"/>
      <c r="O137" s="179"/>
      <c r="P137" s="179"/>
      <c r="Q137" s="179"/>
      <c r="R137" s="179"/>
      <c r="S137" s="179"/>
      <c r="T137" s="179"/>
      <c r="U137" s="179"/>
      <c r="V137" s="179"/>
      <c r="W137" s="179"/>
      <c r="X137" s="179"/>
      <c r="Y137" s="179"/>
      <c r="Z137" s="179"/>
    </row>
    <row r="138" spans="1:26" ht="20.25" customHeight="1" thickBot="1" x14ac:dyDescent="0.3">
      <c r="A138" s="199">
        <v>18</v>
      </c>
      <c r="B138" s="239" t="s">
        <v>214</v>
      </c>
      <c r="C138" s="238" t="s">
        <v>67</v>
      </c>
      <c r="D138" s="207" t="s">
        <v>211</v>
      </c>
      <c r="E138" s="84">
        <v>0</v>
      </c>
      <c r="F138" s="85">
        <v>0</v>
      </c>
      <c r="G138" s="84">
        <v>0</v>
      </c>
      <c r="H138" s="85">
        <v>0</v>
      </c>
      <c r="I138" s="84">
        <v>0</v>
      </c>
      <c r="J138" s="85">
        <v>0</v>
      </c>
      <c r="K138" s="179"/>
      <c r="L138" s="179"/>
      <c r="M138" s="179"/>
      <c r="N138" s="179"/>
      <c r="O138" s="179"/>
      <c r="P138" s="179"/>
      <c r="Q138" s="179"/>
      <c r="R138" s="179"/>
      <c r="S138" s="179"/>
      <c r="T138" s="179"/>
      <c r="U138" s="179"/>
      <c r="V138" s="179"/>
      <c r="W138" s="179"/>
      <c r="X138" s="179"/>
      <c r="Y138" s="179"/>
      <c r="Z138" s="179"/>
    </row>
    <row r="139" spans="1:26" ht="20.25" customHeight="1" thickBot="1" x14ac:dyDescent="0.3">
      <c r="A139" s="267">
        <v>19</v>
      </c>
      <c r="B139" s="279" t="s">
        <v>216</v>
      </c>
      <c r="C139" s="269" t="s">
        <v>68</v>
      </c>
      <c r="D139" s="208" t="s">
        <v>211</v>
      </c>
      <c r="E139" s="87">
        <v>0</v>
      </c>
      <c r="F139" s="88">
        <v>0</v>
      </c>
      <c r="G139" s="88">
        <v>0</v>
      </c>
      <c r="H139" s="88">
        <v>0</v>
      </c>
      <c r="I139" s="88">
        <v>0</v>
      </c>
      <c r="J139" s="89">
        <v>0</v>
      </c>
      <c r="K139" s="179"/>
      <c r="L139" s="179"/>
      <c r="M139" s="179"/>
      <c r="N139" s="179"/>
      <c r="O139" s="179"/>
      <c r="P139" s="179"/>
      <c r="Q139" s="179"/>
      <c r="R139" s="179"/>
      <c r="S139" s="179"/>
      <c r="T139" s="179"/>
      <c r="U139" s="179"/>
      <c r="V139" s="179"/>
      <c r="W139" s="179"/>
      <c r="X139" s="179"/>
      <c r="Y139" s="179"/>
      <c r="Z139" s="179"/>
    </row>
    <row r="140" spans="1:26" ht="20.25" customHeight="1" thickBot="1" x14ac:dyDescent="0.3">
      <c r="A140" s="267"/>
      <c r="B140" s="279"/>
      <c r="C140" s="269"/>
      <c r="D140" s="209" t="s">
        <v>212</v>
      </c>
      <c r="E140" s="84">
        <v>0</v>
      </c>
      <c r="F140" s="85">
        <v>0</v>
      </c>
      <c r="G140" s="91">
        <v>0</v>
      </c>
      <c r="H140" s="91">
        <v>0</v>
      </c>
      <c r="I140" s="91">
        <v>0</v>
      </c>
      <c r="J140" s="92">
        <v>0</v>
      </c>
      <c r="K140" s="179"/>
      <c r="L140" s="179"/>
      <c r="M140" s="179"/>
      <c r="N140" s="179"/>
      <c r="O140" s="179"/>
      <c r="P140" s="179"/>
      <c r="Q140" s="179"/>
      <c r="R140" s="179"/>
      <c r="S140" s="179"/>
      <c r="T140" s="179"/>
      <c r="U140" s="179"/>
      <c r="V140" s="179"/>
      <c r="W140" s="179"/>
      <c r="X140" s="179"/>
      <c r="Y140" s="179"/>
      <c r="Z140" s="179"/>
    </row>
    <row r="141" spans="1:26" ht="20.25" customHeight="1" thickBot="1" x14ac:dyDescent="0.3">
      <c r="A141" s="267">
        <v>20</v>
      </c>
      <c r="B141" s="276" t="s">
        <v>70</v>
      </c>
      <c r="C141" s="277" t="s">
        <v>62</v>
      </c>
      <c r="D141" s="210" t="s">
        <v>208</v>
      </c>
      <c r="E141" s="216">
        <v>0</v>
      </c>
      <c r="F141" s="185">
        <v>0</v>
      </c>
      <c r="G141" s="185">
        <v>0</v>
      </c>
      <c r="H141" s="185">
        <v>0</v>
      </c>
      <c r="I141" s="185">
        <v>0</v>
      </c>
      <c r="J141" s="186">
        <v>0</v>
      </c>
      <c r="K141" s="179"/>
      <c r="L141" s="179"/>
      <c r="M141" s="179"/>
      <c r="N141" s="179"/>
      <c r="O141" s="179"/>
      <c r="P141" s="179"/>
      <c r="Q141" s="179"/>
      <c r="R141" s="179"/>
      <c r="S141" s="179"/>
      <c r="T141" s="179"/>
      <c r="U141" s="179"/>
      <c r="V141" s="179"/>
      <c r="W141" s="179"/>
      <c r="X141" s="179"/>
      <c r="Y141" s="179"/>
      <c r="Z141" s="179"/>
    </row>
    <row r="142" spans="1:26" ht="20.25" customHeight="1" thickBot="1" x14ac:dyDescent="0.3">
      <c r="A142" s="267"/>
      <c r="B142" s="276"/>
      <c r="C142" s="277"/>
      <c r="D142" s="211" t="s">
        <v>86</v>
      </c>
      <c r="E142" s="214"/>
      <c r="F142" s="183">
        <v>0</v>
      </c>
      <c r="G142" s="182"/>
      <c r="H142" s="183">
        <v>0</v>
      </c>
      <c r="I142" s="182"/>
      <c r="J142" s="184"/>
      <c r="K142" s="179"/>
      <c r="L142" s="179"/>
      <c r="M142" s="179"/>
      <c r="N142" s="179"/>
      <c r="O142" s="179"/>
      <c r="P142" s="179"/>
      <c r="Q142" s="179"/>
      <c r="R142" s="179"/>
      <c r="S142" s="179"/>
      <c r="T142" s="179"/>
      <c r="U142" s="179"/>
      <c r="V142" s="179"/>
      <c r="W142" s="179"/>
      <c r="X142" s="179"/>
      <c r="Y142" s="179"/>
      <c r="Z142" s="179"/>
    </row>
    <row r="143" spans="1:26" ht="20.25" customHeight="1" thickBot="1" x14ac:dyDescent="0.3">
      <c r="A143" s="267"/>
      <c r="B143" s="276"/>
      <c r="C143" s="277"/>
      <c r="D143" s="210" t="s">
        <v>5</v>
      </c>
      <c r="E143" s="213">
        <v>0</v>
      </c>
      <c r="F143" s="182"/>
      <c r="G143" s="180">
        <v>0</v>
      </c>
      <c r="H143" s="182"/>
      <c r="I143" s="180">
        <v>0</v>
      </c>
      <c r="J143" s="184"/>
      <c r="K143" s="179"/>
      <c r="L143" s="179"/>
      <c r="M143" s="179"/>
      <c r="N143" s="179"/>
      <c r="O143" s="179"/>
      <c r="P143" s="179"/>
      <c r="Q143" s="179"/>
      <c r="R143" s="179"/>
      <c r="S143" s="179"/>
      <c r="T143" s="179"/>
      <c r="U143" s="179"/>
      <c r="V143" s="179"/>
      <c r="W143" s="179"/>
      <c r="X143" s="179"/>
      <c r="Y143" s="179"/>
      <c r="Z143" s="179"/>
    </row>
    <row r="144" spans="1:26" ht="20.25" customHeight="1" thickBot="1" x14ac:dyDescent="0.3">
      <c r="A144" s="267"/>
      <c r="B144" s="276"/>
      <c r="C144" s="277"/>
      <c r="D144" s="210" t="s">
        <v>209</v>
      </c>
      <c r="E144" s="213">
        <v>0</v>
      </c>
      <c r="F144" s="182"/>
      <c r="G144" s="180">
        <v>0</v>
      </c>
      <c r="H144" s="182"/>
      <c r="I144" s="180">
        <v>0</v>
      </c>
      <c r="J144" s="184"/>
      <c r="K144" s="179"/>
      <c r="L144" s="179"/>
      <c r="M144" s="179"/>
      <c r="N144" s="179"/>
      <c r="O144" s="179"/>
      <c r="P144" s="179"/>
      <c r="Q144" s="179"/>
      <c r="R144" s="179"/>
      <c r="S144" s="179"/>
      <c r="T144" s="179"/>
      <c r="U144" s="179"/>
      <c r="V144" s="179"/>
      <c r="W144" s="179"/>
      <c r="X144" s="179"/>
      <c r="Y144" s="179"/>
      <c r="Z144" s="179"/>
    </row>
    <row r="145" spans="1:26" ht="20.25" customHeight="1" thickBot="1" x14ac:dyDescent="0.3">
      <c r="A145" s="267"/>
      <c r="B145" s="276"/>
      <c r="C145" s="277"/>
      <c r="D145" s="210" t="s">
        <v>6</v>
      </c>
      <c r="E145" s="214"/>
      <c r="F145" s="180">
        <v>0</v>
      </c>
      <c r="G145" s="182"/>
      <c r="H145" s="180">
        <v>0</v>
      </c>
      <c r="I145" s="182"/>
      <c r="J145" s="181">
        <v>0</v>
      </c>
      <c r="K145" s="179"/>
      <c r="L145" s="179"/>
      <c r="M145" s="179"/>
      <c r="N145" s="179"/>
      <c r="O145" s="179"/>
      <c r="P145" s="179"/>
      <c r="Q145" s="179"/>
      <c r="R145" s="179"/>
      <c r="S145" s="179"/>
      <c r="T145" s="179"/>
      <c r="U145" s="179"/>
      <c r="V145" s="179"/>
      <c r="W145" s="179"/>
      <c r="X145" s="179"/>
      <c r="Y145" s="179"/>
      <c r="Z145" s="179"/>
    </row>
    <row r="146" spans="1:26" ht="20.25" customHeight="1" thickBot="1" x14ac:dyDescent="0.3">
      <c r="A146" s="267"/>
      <c r="B146" s="276"/>
      <c r="C146" s="277"/>
      <c r="D146" s="210" t="s">
        <v>7</v>
      </c>
      <c r="E146" s="213">
        <v>0</v>
      </c>
      <c r="F146" s="180">
        <v>0</v>
      </c>
      <c r="G146" s="180">
        <v>0</v>
      </c>
      <c r="H146" s="180">
        <v>0</v>
      </c>
      <c r="I146" s="180">
        <v>0</v>
      </c>
      <c r="J146" s="181">
        <v>0</v>
      </c>
      <c r="K146" s="179"/>
      <c r="L146" s="179"/>
      <c r="M146" s="179"/>
      <c r="N146" s="179"/>
      <c r="O146" s="179"/>
      <c r="P146" s="179"/>
      <c r="Q146" s="179"/>
      <c r="R146" s="179"/>
      <c r="S146" s="179"/>
      <c r="T146" s="179"/>
      <c r="U146" s="179"/>
      <c r="V146" s="179"/>
      <c r="W146" s="179"/>
      <c r="X146" s="179"/>
      <c r="Y146" s="179"/>
      <c r="Z146" s="179"/>
    </row>
    <row r="147" spans="1:26" ht="20.25" customHeight="1" thickBot="1" x14ac:dyDescent="0.3">
      <c r="A147" s="267"/>
      <c r="B147" s="276"/>
      <c r="C147" s="277"/>
      <c r="D147" s="212" t="s">
        <v>210</v>
      </c>
      <c r="E147" s="214"/>
      <c r="F147" s="180">
        <v>0</v>
      </c>
      <c r="G147" s="182"/>
      <c r="H147" s="180">
        <v>0</v>
      </c>
      <c r="I147" s="182"/>
      <c r="J147" s="181">
        <v>0</v>
      </c>
      <c r="K147" s="179"/>
      <c r="L147" s="179"/>
      <c r="M147" s="179"/>
      <c r="N147" s="179"/>
      <c r="O147" s="179"/>
      <c r="P147" s="179"/>
      <c r="Q147" s="179"/>
      <c r="R147" s="179"/>
      <c r="S147" s="179"/>
      <c r="T147" s="179"/>
      <c r="U147" s="179"/>
      <c r="V147" s="179"/>
      <c r="W147" s="179"/>
      <c r="X147" s="179"/>
      <c r="Y147" s="179"/>
      <c r="Z147" s="179"/>
    </row>
    <row r="148" spans="1:26" ht="20.25" customHeight="1" thickBot="1" x14ac:dyDescent="0.3">
      <c r="A148" s="267"/>
      <c r="B148" s="276"/>
      <c r="C148" s="277"/>
      <c r="D148" s="212" t="s">
        <v>211</v>
      </c>
      <c r="E148" s="215">
        <v>0</v>
      </c>
      <c r="F148" s="11">
        <v>0</v>
      </c>
      <c r="G148" s="11">
        <v>0</v>
      </c>
      <c r="H148" s="11"/>
      <c r="I148" s="11">
        <v>0</v>
      </c>
      <c r="J148" s="12">
        <v>0</v>
      </c>
      <c r="K148" s="179"/>
      <c r="L148" s="179"/>
      <c r="M148" s="179"/>
      <c r="N148" s="179"/>
      <c r="O148" s="179"/>
      <c r="P148" s="179"/>
      <c r="Q148" s="179"/>
      <c r="R148" s="179"/>
      <c r="S148" s="179"/>
      <c r="T148" s="179"/>
      <c r="U148" s="179"/>
      <c r="V148" s="179"/>
      <c r="W148" s="179"/>
      <c r="X148" s="179"/>
      <c r="Y148" s="179"/>
      <c r="Z148" s="179"/>
    </row>
    <row r="149" spans="1:26" ht="20.25" customHeight="1" thickBot="1" x14ac:dyDescent="0.3">
      <c r="A149" s="267"/>
      <c r="B149" s="276"/>
      <c r="C149" s="277"/>
      <c r="D149" s="209" t="s">
        <v>212</v>
      </c>
      <c r="E149" s="59">
        <v>0</v>
      </c>
      <c r="F149" s="13">
        <v>0</v>
      </c>
      <c r="G149" s="13">
        <v>0</v>
      </c>
      <c r="H149" s="13">
        <v>0</v>
      </c>
      <c r="I149" s="13">
        <v>0</v>
      </c>
      <c r="J149" s="14">
        <v>0</v>
      </c>
      <c r="K149" s="179"/>
      <c r="L149" s="179"/>
      <c r="M149" s="179"/>
      <c r="N149" s="179"/>
      <c r="O149" s="179"/>
      <c r="P149" s="179"/>
      <c r="Q149" s="179"/>
      <c r="R149" s="179"/>
      <c r="S149" s="179"/>
      <c r="T149" s="179"/>
      <c r="U149" s="179"/>
      <c r="V149" s="179"/>
      <c r="W149" s="179"/>
      <c r="X149" s="179"/>
      <c r="Y149" s="179"/>
      <c r="Z149" s="179"/>
    </row>
    <row r="150" spans="1:26" ht="20.25" customHeight="1" thickBot="1" x14ac:dyDescent="0.3">
      <c r="A150" s="267">
        <v>21</v>
      </c>
      <c r="B150" s="276" t="s">
        <v>71</v>
      </c>
      <c r="C150" s="277" t="s">
        <v>69</v>
      </c>
      <c r="D150" s="211" t="s">
        <v>208</v>
      </c>
      <c r="E150" s="216">
        <v>0</v>
      </c>
      <c r="F150" s="185">
        <v>0</v>
      </c>
      <c r="G150" s="185">
        <v>0</v>
      </c>
      <c r="H150" s="185">
        <v>0</v>
      </c>
      <c r="I150" s="185">
        <v>0</v>
      </c>
      <c r="J150" s="186">
        <v>0</v>
      </c>
      <c r="K150" s="179"/>
      <c r="L150" s="179"/>
      <c r="M150" s="179"/>
      <c r="N150" s="179"/>
      <c r="O150" s="179"/>
      <c r="P150" s="179"/>
      <c r="Q150" s="179"/>
      <c r="R150" s="179"/>
      <c r="S150" s="179"/>
      <c r="T150" s="179"/>
      <c r="U150" s="179"/>
      <c r="V150" s="179"/>
      <c r="W150" s="179"/>
      <c r="X150" s="179"/>
      <c r="Y150" s="179"/>
      <c r="Z150" s="179"/>
    </row>
    <row r="151" spans="1:26" ht="20.25" customHeight="1" thickBot="1" x14ac:dyDescent="0.3">
      <c r="A151" s="267"/>
      <c r="B151" s="276"/>
      <c r="C151" s="277"/>
      <c r="D151" s="211" t="s">
        <v>86</v>
      </c>
      <c r="E151" s="214"/>
      <c r="F151" s="183">
        <v>0</v>
      </c>
      <c r="G151" s="182"/>
      <c r="H151" s="183">
        <v>0</v>
      </c>
      <c r="I151" s="182"/>
      <c r="J151" s="184"/>
      <c r="K151" s="179"/>
      <c r="L151" s="179"/>
      <c r="M151" s="179"/>
      <c r="N151" s="179"/>
      <c r="O151" s="179"/>
      <c r="P151" s="179"/>
      <c r="Q151" s="179"/>
      <c r="R151" s="179"/>
      <c r="S151" s="179"/>
      <c r="T151" s="179"/>
      <c r="U151" s="179"/>
      <c r="V151" s="179"/>
      <c r="W151" s="179"/>
      <c r="X151" s="179"/>
      <c r="Y151" s="179"/>
      <c r="Z151" s="179"/>
    </row>
    <row r="152" spans="1:26" ht="20.25" customHeight="1" thickBot="1" x14ac:dyDescent="0.3">
      <c r="A152" s="267"/>
      <c r="B152" s="276"/>
      <c r="C152" s="277"/>
      <c r="D152" s="210" t="s">
        <v>5</v>
      </c>
      <c r="E152" s="213">
        <v>0</v>
      </c>
      <c r="F152" s="182"/>
      <c r="G152" s="180">
        <v>0</v>
      </c>
      <c r="H152" s="182"/>
      <c r="I152" s="180">
        <v>0</v>
      </c>
      <c r="J152" s="184"/>
      <c r="K152" s="179"/>
      <c r="L152" s="179"/>
      <c r="M152" s="179"/>
      <c r="N152" s="179"/>
      <c r="O152" s="179"/>
      <c r="P152" s="179"/>
      <c r="Q152" s="179"/>
      <c r="R152" s="179"/>
      <c r="S152" s="179"/>
      <c r="T152" s="179"/>
      <c r="U152" s="179"/>
      <c r="V152" s="179"/>
      <c r="W152" s="179"/>
      <c r="X152" s="179"/>
      <c r="Y152" s="179"/>
      <c r="Z152" s="179"/>
    </row>
    <row r="153" spans="1:26" ht="20.25" customHeight="1" thickBot="1" x14ac:dyDescent="0.3">
      <c r="A153" s="267"/>
      <c r="B153" s="276"/>
      <c r="C153" s="277"/>
      <c r="D153" s="210" t="s">
        <v>209</v>
      </c>
      <c r="E153" s="213">
        <v>0</v>
      </c>
      <c r="F153" s="182"/>
      <c r="G153" s="180">
        <v>0</v>
      </c>
      <c r="H153" s="182"/>
      <c r="I153" s="180">
        <v>0</v>
      </c>
      <c r="J153" s="184"/>
      <c r="K153" s="179"/>
      <c r="L153" s="179"/>
      <c r="M153" s="179"/>
      <c r="N153" s="179"/>
      <c r="O153" s="179"/>
      <c r="P153" s="179"/>
      <c r="Q153" s="179"/>
      <c r="R153" s="179"/>
      <c r="S153" s="179"/>
      <c r="T153" s="179"/>
      <c r="U153" s="179"/>
      <c r="V153" s="179"/>
      <c r="W153" s="179"/>
      <c r="X153" s="179"/>
      <c r="Y153" s="179"/>
      <c r="Z153" s="179"/>
    </row>
    <row r="154" spans="1:26" ht="20.25" customHeight="1" thickBot="1" x14ac:dyDescent="0.3">
      <c r="A154" s="267"/>
      <c r="B154" s="276"/>
      <c r="C154" s="277"/>
      <c r="D154" s="210" t="s">
        <v>6</v>
      </c>
      <c r="E154" s="214"/>
      <c r="F154" s="180">
        <v>0</v>
      </c>
      <c r="G154" s="182"/>
      <c r="H154" s="180">
        <v>0</v>
      </c>
      <c r="I154" s="182"/>
      <c r="J154" s="181">
        <v>0</v>
      </c>
      <c r="K154" s="179"/>
      <c r="L154" s="179"/>
      <c r="M154" s="179"/>
      <c r="N154" s="179"/>
      <c r="O154" s="179"/>
      <c r="P154" s="179"/>
      <c r="Q154" s="179"/>
      <c r="R154" s="179"/>
      <c r="S154" s="179"/>
      <c r="T154" s="179"/>
      <c r="U154" s="179"/>
      <c r="V154" s="179"/>
      <c r="W154" s="179"/>
      <c r="X154" s="179"/>
      <c r="Y154" s="179"/>
      <c r="Z154" s="179"/>
    </row>
    <row r="155" spans="1:26" ht="20.25" customHeight="1" thickBot="1" x14ac:dyDescent="0.3">
      <c r="A155" s="267"/>
      <c r="B155" s="276"/>
      <c r="C155" s="277"/>
      <c r="D155" s="210" t="s">
        <v>7</v>
      </c>
      <c r="E155" s="213">
        <v>0</v>
      </c>
      <c r="F155" s="180">
        <v>0</v>
      </c>
      <c r="G155" s="180">
        <v>0</v>
      </c>
      <c r="H155" s="180">
        <v>0</v>
      </c>
      <c r="I155" s="180">
        <v>0</v>
      </c>
      <c r="J155" s="181">
        <v>0</v>
      </c>
      <c r="K155" s="179"/>
      <c r="L155" s="179"/>
      <c r="M155" s="179"/>
      <c r="N155" s="179"/>
      <c r="O155" s="179"/>
      <c r="P155" s="179"/>
      <c r="Q155" s="179"/>
      <c r="R155" s="179"/>
      <c r="S155" s="179"/>
      <c r="T155" s="179"/>
      <c r="U155" s="179"/>
      <c r="V155" s="179"/>
      <c r="W155" s="179"/>
      <c r="X155" s="179"/>
      <c r="Y155" s="179"/>
      <c r="Z155" s="179"/>
    </row>
    <row r="156" spans="1:26" ht="20.25" customHeight="1" thickBot="1" x14ac:dyDescent="0.3">
      <c r="A156" s="267"/>
      <c r="B156" s="276"/>
      <c r="C156" s="277"/>
      <c r="D156" s="212" t="s">
        <v>210</v>
      </c>
      <c r="E156" s="214"/>
      <c r="F156" s="180">
        <v>0</v>
      </c>
      <c r="G156" s="182"/>
      <c r="H156" s="180">
        <v>0</v>
      </c>
      <c r="I156" s="182"/>
      <c r="J156" s="181">
        <v>0</v>
      </c>
      <c r="K156" s="179"/>
      <c r="L156" s="179"/>
      <c r="M156" s="179"/>
      <c r="N156" s="179"/>
      <c r="O156" s="179"/>
      <c r="P156" s="179"/>
      <c r="Q156" s="179"/>
      <c r="R156" s="179"/>
      <c r="S156" s="179"/>
      <c r="T156" s="179"/>
      <c r="U156" s="179"/>
      <c r="V156" s="179"/>
      <c r="W156" s="179"/>
      <c r="X156" s="179"/>
      <c r="Y156" s="179"/>
      <c r="Z156" s="179"/>
    </row>
    <row r="157" spans="1:26" ht="20.25" customHeight="1" thickBot="1" x14ac:dyDescent="0.3">
      <c r="A157" s="267"/>
      <c r="B157" s="276"/>
      <c r="C157" s="277"/>
      <c r="D157" s="212" t="s">
        <v>211</v>
      </c>
      <c r="E157" s="215">
        <v>0</v>
      </c>
      <c r="F157" s="11">
        <v>0</v>
      </c>
      <c r="G157" s="11">
        <v>0</v>
      </c>
      <c r="H157" s="11">
        <v>0</v>
      </c>
      <c r="I157" s="11">
        <v>0</v>
      </c>
      <c r="J157" s="12">
        <v>0</v>
      </c>
      <c r="K157" s="179"/>
      <c r="L157" s="179"/>
      <c r="M157" s="179"/>
      <c r="N157" s="179"/>
      <c r="O157" s="179"/>
      <c r="P157" s="179"/>
      <c r="Q157" s="179"/>
      <c r="R157" s="179"/>
      <c r="S157" s="179"/>
      <c r="T157" s="179"/>
      <c r="U157" s="179"/>
      <c r="V157" s="179"/>
      <c r="W157" s="179"/>
      <c r="X157" s="179"/>
      <c r="Y157" s="179"/>
      <c r="Z157" s="179"/>
    </row>
    <row r="158" spans="1:26" ht="20.25" customHeight="1" thickBot="1" x14ac:dyDescent="0.3">
      <c r="A158" s="267"/>
      <c r="B158" s="276"/>
      <c r="C158" s="277"/>
      <c r="D158" s="209" t="s">
        <v>212</v>
      </c>
      <c r="E158" s="59">
        <v>0</v>
      </c>
      <c r="F158" s="13">
        <v>0</v>
      </c>
      <c r="G158" s="13">
        <v>0</v>
      </c>
      <c r="H158" s="13">
        <v>0</v>
      </c>
      <c r="I158" s="13">
        <v>0</v>
      </c>
      <c r="J158" s="14">
        <v>0</v>
      </c>
      <c r="K158" s="179"/>
      <c r="L158" s="179"/>
      <c r="M158" s="179"/>
      <c r="N158" s="179"/>
      <c r="O158" s="179"/>
      <c r="P158" s="179"/>
      <c r="Q158" s="179"/>
      <c r="R158" s="179"/>
      <c r="S158" s="179"/>
      <c r="T158" s="179"/>
      <c r="U158" s="179"/>
      <c r="V158" s="179"/>
      <c r="W158" s="179"/>
      <c r="X158" s="179"/>
      <c r="Y158" s="179"/>
      <c r="Z158" s="179"/>
    </row>
    <row r="159" spans="1:26" ht="20.25" customHeight="1" thickBot="1" x14ac:dyDescent="0.3">
      <c r="A159" s="267">
        <v>22</v>
      </c>
      <c r="B159" s="268" t="s">
        <v>32</v>
      </c>
      <c r="C159" s="269" t="s">
        <v>72</v>
      </c>
      <c r="D159" s="210" t="s">
        <v>208</v>
      </c>
      <c r="E159" s="216">
        <v>0</v>
      </c>
      <c r="F159" s="185">
        <v>0</v>
      </c>
      <c r="G159" s="185">
        <v>0</v>
      </c>
      <c r="H159" s="185">
        <v>0</v>
      </c>
      <c r="I159" s="185">
        <v>0</v>
      </c>
      <c r="J159" s="186">
        <v>0</v>
      </c>
      <c r="K159" s="179"/>
      <c r="L159" s="179"/>
      <c r="M159" s="179"/>
      <c r="N159" s="179"/>
      <c r="O159" s="179"/>
      <c r="P159" s="179"/>
      <c r="Q159" s="179"/>
      <c r="R159" s="179"/>
      <c r="S159" s="179"/>
      <c r="T159" s="179"/>
      <c r="U159" s="179"/>
      <c r="V159" s="179"/>
      <c r="W159" s="179"/>
      <c r="X159" s="179"/>
      <c r="Y159" s="179"/>
      <c r="Z159" s="179"/>
    </row>
    <row r="160" spans="1:26" ht="20.25" customHeight="1" thickBot="1" x14ac:dyDescent="0.3">
      <c r="A160" s="267"/>
      <c r="B160" s="268"/>
      <c r="C160" s="269"/>
      <c r="D160" s="211" t="s">
        <v>86</v>
      </c>
      <c r="E160" s="214"/>
      <c r="F160" s="183">
        <v>0</v>
      </c>
      <c r="G160" s="182"/>
      <c r="H160" s="183">
        <v>0</v>
      </c>
      <c r="I160" s="182"/>
      <c r="J160" s="184"/>
      <c r="K160" s="179"/>
      <c r="L160" s="179"/>
      <c r="M160" s="179"/>
      <c r="N160" s="179"/>
      <c r="O160" s="179"/>
      <c r="P160" s="179"/>
      <c r="Q160" s="179"/>
      <c r="R160" s="179"/>
      <c r="S160" s="179"/>
      <c r="T160" s="179"/>
      <c r="U160" s="179"/>
      <c r="V160" s="179"/>
      <c r="W160" s="179"/>
      <c r="X160" s="179"/>
      <c r="Y160" s="179"/>
      <c r="Z160" s="179"/>
    </row>
    <row r="161" spans="1:26" ht="20.25" customHeight="1" thickBot="1" x14ac:dyDescent="0.3">
      <c r="A161" s="267"/>
      <c r="B161" s="268"/>
      <c r="C161" s="269"/>
      <c r="D161" s="210" t="s">
        <v>5</v>
      </c>
      <c r="E161" s="213">
        <v>0</v>
      </c>
      <c r="F161" s="182"/>
      <c r="G161" s="180">
        <v>0</v>
      </c>
      <c r="H161" s="182"/>
      <c r="I161" s="180">
        <v>0</v>
      </c>
      <c r="J161" s="184"/>
      <c r="K161" s="179"/>
      <c r="L161" s="179"/>
      <c r="M161" s="179"/>
      <c r="N161" s="179"/>
      <c r="O161" s="179"/>
      <c r="P161" s="179"/>
      <c r="Q161" s="179"/>
      <c r="R161" s="179"/>
      <c r="S161" s="179"/>
      <c r="T161" s="179"/>
      <c r="U161" s="179"/>
      <c r="V161" s="179"/>
      <c r="W161" s="179"/>
      <c r="X161" s="179"/>
      <c r="Y161" s="179"/>
      <c r="Z161" s="179"/>
    </row>
    <row r="162" spans="1:26" ht="20.25" customHeight="1" thickBot="1" x14ac:dyDescent="0.3">
      <c r="A162" s="267"/>
      <c r="B162" s="268"/>
      <c r="C162" s="269"/>
      <c r="D162" s="210" t="s">
        <v>209</v>
      </c>
      <c r="E162" s="213">
        <v>0</v>
      </c>
      <c r="F162" s="182"/>
      <c r="G162" s="180">
        <v>0</v>
      </c>
      <c r="H162" s="182"/>
      <c r="I162" s="180">
        <v>0</v>
      </c>
      <c r="J162" s="184"/>
      <c r="K162" s="179"/>
      <c r="L162" s="179"/>
      <c r="M162" s="179"/>
      <c r="N162" s="179"/>
      <c r="O162" s="179"/>
      <c r="P162" s="179"/>
      <c r="Q162" s="179"/>
      <c r="R162" s="179"/>
      <c r="S162" s="179"/>
      <c r="T162" s="179"/>
      <c r="U162" s="179"/>
      <c r="V162" s="179"/>
      <c r="W162" s="179"/>
      <c r="X162" s="179"/>
      <c r="Y162" s="179"/>
      <c r="Z162" s="179"/>
    </row>
    <row r="163" spans="1:26" ht="20.25" customHeight="1" thickBot="1" x14ac:dyDescent="0.3">
      <c r="A163" s="267"/>
      <c r="B163" s="268"/>
      <c r="C163" s="269"/>
      <c r="D163" s="210" t="s">
        <v>6</v>
      </c>
      <c r="E163" s="214"/>
      <c r="F163" s="180">
        <v>0</v>
      </c>
      <c r="G163" s="182"/>
      <c r="H163" s="180">
        <v>0</v>
      </c>
      <c r="I163" s="182"/>
      <c r="J163" s="181">
        <v>0</v>
      </c>
      <c r="K163" s="179"/>
      <c r="L163" s="179"/>
      <c r="M163" s="179"/>
      <c r="N163" s="179"/>
      <c r="O163" s="179"/>
      <c r="P163" s="179"/>
      <c r="Q163" s="179"/>
      <c r="R163" s="179"/>
      <c r="S163" s="179"/>
      <c r="T163" s="179"/>
      <c r="U163" s="179"/>
      <c r="V163" s="179"/>
      <c r="W163" s="179"/>
      <c r="X163" s="179"/>
      <c r="Y163" s="179"/>
      <c r="Z163" s="179"/>
    </row>
    <row r="164" spans="1:26" ht="20.25" customHeight="1" thickBot="1" x14ac:dyDescent="0.3">
      <c r="A164" s="267"/>
      <c r="B164" s="268"/>
      <c r="C164" s="269"/>
      <c r="D164" s="210" t="s">
        <v>7</v>
      </c>
      <c r="E164" s="213">
        <v>0</v>
      </c>
      <c r="F164" s="180">
        <v>0</v>
      </c>
      <c r="G164" s="180">
        <v>0</v>
      </c>
      <c r="H164" s="180">
        <v>0</v>
      </c>
      <c r="I164" s="180">
        <v>0</v>
      </c>
      <c r="J164" s="181">
        <v>0</v>
      </c>
      <c r="K164" s="179"/>
      <c r="L164" s="179"/>
      <c r="M164" s="179"/>
      <c r="N164" s="179"/>
      <c r="O164" s="179"/>
      <c r="P164" s="179"/>
      <c r="Q164" s="179"/>
      <c r="R164" s="179"/>
      <c r="S164" s="179"/>
      <c r="T164" s="179"/>
      <c r="U164" s="179"/>
      <c r="V164" s="179"/>
      <c r="W164" s="179"/>
      <c r="X164" s="179"/>
      <c r="Y164" s="179"/>
      <c r="Z164" s="179"/>
    </row>
    <row r="165" spans="1:26" ht="20.25" customHeight="1" thickBot="1" x14ac:dyDescent="0.3">
      <c r="A165" s="267"/>
      <c r="B165" s="268"/>
      <c r="C165" s="269"/>
      <c r="D165" s="212" t="s">
        <v>210</v>
      </c>
      <c r="E165" s="214"/>
      <c r="F165" s="180">
        <v>0</v>
      </c>
      <c r="G165" s="182"/>
      <c r="H165" s="180">
        <v>0</v>
      </c>
      <c r="I165" s="182"/>
      <c r="J165" s="181">
        <v>0</v>
      </c>
      <c r="K165" s="179"/>
      <c r="L165" s="179"/>
      <c r="M165" s="179"/>
      <c r="N165" s="179"/>
      <c r="O165" s="179"/>
      <c r="P165" s="179"/>
      <c r="Q165" s="179"/>
      <c r="R165" s="179"/>
      <c r="S165" s="179"/>
      <c r="T165" s="179"/>
      <c r="U165" s="179"/>
      <c r="V165" s="179"/>
      <c r="W165" s="179"/>
      <c r="X165" s="179"/>
      <c r="Y165" s="179"/>
      <c r="Z165" s="179"/>
    </row>
    <row r="166" spans="1:26" ht="20.25" customHeight="1" thickBot="1" x14ac:dyDescent="0.3">
      <c r="A166" s="267"/>
      <c r="B166" s="268"/>
      <c r="C166" s="269"/>
      <c r="D166" s="212" t="s">
        <v>211</v>
      </c>
      <c r="E166" s="215">
        <v>0</v>
      </c>
      <c r="F166" s="11">
        <v>0</v>
      </c>
      <c r="G166" s="11">
        <v>0</v>
      </c>
      <c r="H166" s="11">
        <v>0</v>
      </c>
      <c r="I166" s="11">
        <v>0</v>
      </c>
      <c r="J166" s="11">
        <v>0</v>
      </c>
      <c r="K166" s="179"/>
      <c r="L166" s="179"/>
      <c r="M166" s="179"/>
      <c r="N166" s="179"/>
      <c r="O166" s="179"/>
      <c r="P166" s="179"/>
      <c r="Q166" s="179"/>
      <c r="R166" s="179"/>
      <c r="S166" s="179"/>
      <c r="T166" s="179"/>
      <c r="U166" s="179"/>
      <c r="V166" s="179"/>
      <c r="W166" s="179"/>
      <c r="X166" s="179"/>
      <c r="Y166" s="179"/>
      <c r="Z166" s="179"/>
    </row>
    <row r="167" spans="1:26" ht="20.25" customHeight="1" thickBot="1" x14ac:dyDescent="0.3">
      <c r="A167" s="267"/>
      <c r="B167" s="268"/>
      <c r="C167" s="269"/>
      <c r="D167" s="209" t="s">
        <v>212</v>
      </c>
      <c r="E167" s="59">
        <v>0</v>
      </c>
      <c r="F167" s="13">
        <v>0</v>
      </c>
      <c r="G167" s="13">
        <v>0</v>
      </c>
      <c r="H167" s="13">
        <v>0</v>
      </c>
      <c r="I167" s="13">
        <v>0</v>
      </c>
      <c r="J167" s="13">
        <v>0</v>
      </c>
      <c r="K167" s="179"/>
      <c r="L167" s="179"/>
      <c r="M167" s="179"/>
      <c r="N167" s="179"/>
      <c r="O167" s="179"/>
      <c r="P167" s="179"/>
      <c r="Q167" s="179"/>
      <c r="R167" s="179"/>
      <c r="S167" s="179"/>
      <c r="T167" s="179"/>
      <c r="U167" s="179"/>
      <c r="V167" s="179"/>
      <c r="W167" s="179"/>
      <c r="X167" s="179"/>
      <c r="Y167" s="179"/>
      <c r="Z167" s="179"/>
    </row>
    <row r="168" spans="1:26" ht="20.25" customHeight="1" thickBot="1" x14ac:dyDescent="0.3">
      <c r="A168" s="275">
        <v>23</v>
      </c>
      <c r="B168" s="268" t="s">
        <v>33</v>
      </c>
      <c r="C168" s="269" t="s">
        <v>73</v>
      </c>
      <c r="D168" s="210" t="s">
        <v>208</v>
      </c>
      <c r="E168" s="216">
        <v>0</v>
      </c>
      <c r="F168" s="185">
        <v>0</v>
      </c>
      <c r="G168" s="185">
        <v>0</v>
      </c>
      <c r="H168" s="185">
        <v>0</v>
      </c>
      <c r="I168" s="185">
        <v>0</v>
      </c>
      <c r="J168" s="186">
        <v>0</v>
      </c>
      <c r="K168" s="179"/>
      <c r="L168" s="179"/>
      <c r="M168" s="179"/>
      <c r="N168" s="179"/>
      <c r="O168" s="179"/>
      <c r="P168" s="179"/>
      <c r="Q168" s="179"/>
      <c r="R168" s="179"/>
      <c r="S168" s="179"/>
      <c r="T168" s="179"/>
      <c r="U168" s="179"/>
      <c r="V168" s="179"/>
      <c r="W168" s="179"/>
      <c r="X168" s="179"/>
      <c r="Y168" s="179"/>
      <c r="Z168" s="179"/>
    </row>
    <row r="169" spans="1:26" ht="20.25" customHeight="1" thickBot="1" x14ac:dyDescent="0.3">
      <c r="A169" s="275"/>
      <c r="B169" s="268"/>
      <c r="C169" s="269"/>
      <c r="D169" s="211" t="s">
        <v>86</v>
      </c>
      <c r="E169" s="214"/>
      <c r="F169" s="183">
        <v>0</v>
      </c>
      <c r="G169" s="182"/>
      <c r="H169" s="183">
        <v>0</v>
      </c>
      <c r="I169" s="182"/>
      <c r="J169" s="184"/>
      <c r="K169" s="179"/>
      <c r="L169" s="179"/>
      <c r="M169" s="179"/>
      <c r="N169" s="179"/>
      <c r="O169" s="179"/>
      <c r="P169" s="179"/>
      <c r="Q169" s="179"/>
      <c r="R169" s="179"/>
      <c r="S169" s="179"/>
      <c r="T169" s="179"/>
      <c r="U169" s="179"/>
      <c r="V169" s="179"/>
      <c r="W169" s="179"/>
      <c r="X169" s="179"/>
      <c r="Y169" s="179"/>
      <c r="Z169" s="179"/>
    </row>
    <row r="170" spans="1:26" ht="20.25" customHeight="1" thickBot="1" x14ac:dyDescent="0.3">
      <c r="A170" s="275"/>
      <c r="B170" s="268"/>
      <c r="C170" s="269"/>
      <c r="D170" s="210" t="s">
        <v>5</v>
      </c>
      <c r="E170" s="213">
        <v>0</v>
      </c>
      <c r="F170" s="182"/>
      <c r="G170" s="180">
        <v>0</v>
      </c>
      <c r="H170" s="182"/>
      <c r="I170" s="180">
        <v>0</v>
      </c>
      <c r="J170" s="184"/>
      <c r="K170" s="179"/>
      <c r="L170" s="179"/>
      <c r="M170" s="179"/>
      <c r="N170" s="179"/>
      <c r="O170" s="179"/>
      <c r="P170" s="179"/>
      <c r="Q170" s="179"/>
      <c r="R170" s="179"/>
      <c r="S170" s="179"/>
      <c r="T170" s="179"/>
      <c r="U170" s="179"/>
      <c r="V170" s="179"/>
      <c r="W170" s="179"/>
      <c r="X170" s="179"/>
      <c r="Y170" s="179"/>
      <c r="Z170" s="179"/>
    </row>
    <row r="171" spans="1:26" ht="20.25" customHeight="1" thickBot="1" x14ac:dyDescent="0.3">
      <c r="A171" s="275"/>
      <c r="B171" s="268"/>
      <c r="C171" s="269"/>
      <c r="D171" s="210" t="s">
        <v>209</v>
      </c>
      <c r="E171" s="213">
        <v>0</v>
      </c>
      <c r="F171" s="182"/>
      <c r="G171" s="180">
        <v>0</v>
      </c>
      <c r="H171" s="182"/>
      <c r="I171" s="180">
        <v>0</v>
      </c>
      <c r="J171" s="184"/>
      <c r="K171" s="179"/>
      <c r="L171" s="179"/>
      <c r="M171" s="179"/>
      <c r="N171" s="179"/>
      <c r="O171" s="179"/>
      <c r="P171" s="179"/>
      <c r="Q171" s="179"/>
      <c r="R171" s="179"/>
      <c r="S171" s="179"/>
      <c r="T171" s="179"/>
      <c r="U171" s="179"/>
      <c r="V171" s="179"/>
      <c r="W171" s="179"/>
      <c r="X171" s="179"/>
      <c r="Y171" s="179"/>
      <c r="Z171" s="179"/>
    </row>
    <row r="172" spans="1:26" ht="20.25" customHeight="1" thickBot="1" x14ac:dyDescent="0.3">
      <c r="A172" s="275"/>
      <c r="B172" s="268"/>
      <c r="C172" s="269"/>
      <c r="D172" s="210" t="s">
        <v>6</v>
      </c>
      <c r="E172" s="214"/>
      <c r="F172" s="180">
        <v>0</v>
      </c>
      <c r="G172" s="182"/>
      <c r="H172" s="180">
        <v>0</v>
      </c>
      <c r="I172" s="182"/>
      <c r="J172" s="181">
        <v>0</v>
      </c>
      <c r="K172" s="179"/>
      <c r="L172" s="179"/>
      <c r="M172" s="179"/>
      <c r="N172" s="179"/>
      <c r="O172" s="179"/>
      <c r="P172" s="179"/>
      <c r="Q172" s="179"/>
      <c r="R172" s="179"/>
      <c r="S172" s="179"/>
      <c r="T172" s="179"/>
      <c r="U172" s="179"/>
      <c r="V172" s="179"/>
      <c r="W172" s="179"/>
      <c r="X172" s="179"/>
      <c r="Y172" s="179"/>
      <c r="Z172" s="179"/>
    </row>
    <row r="173" spans="1:26" ht="20.25" customHeight="1" thickBot="1" x14ac:dyDescent="0.3">
      <c r="A173" s="275"/>
      <c r="B173" s="268"/>
      <c r="C173" s="269"/>
      <c r="D173" s="210" t="s">
        <v>7</v>
      </c>
      <c r="E173" s="213">
        <v>0</v>
      </c>
      <c r="F173" s="180">
        <v>0</v>
      </c>
      <c r="G173" s="180">
        <v>0</v>
      </c>
      <c r="H173" s="180">
        <v>0</v>
      </c>
      <c r="I173" s="180">
        <v>0</v>
      </c>
      <c r="J173" s="181">
        <v>0</v>
      </c>
      <c r="K173" s="179"/>
      <c r="L173" s="179"/>
      <c r="M173" s="179"/>
      <c r="N173" s="179"/>
      <c r="O173" s="179"/>
      <c r="P173" s="179"/>
      <c r="Q173" s="179"/>
      <c r="R173" s="179"/>
      <c r="S173" s="179"/>
      <c r="T173" s="179"/>
      <c r="U173" s="179"/>
      <c r="V173" s="179"/>
      <c r="W173" s="179"/>
      <c r="X173" s="179"/>
      <c r="Y173" s="179"/>
      <c r="Z173" s="179"/>
    </row>
    <row r="174" spans="1:26" ht="20.25" customHeight="1" thickBot="1" x14ac:dyDescent="0.3">
      <c r="A174" s="275"/>
      <c r="B174" s="268"/>
      <c r="C174" s="269"/>
      <c r="D174" s="212" t="s">
        <v>210</v>
      </c>
      <c r="E174" s="214"/>
      <c r="F174" s="180">
        <v>0</v>
      </c>
      <c r="G174" s="182"/>
      <c r="H174" s="180">
        <v>0</v>
      </c>
      <c r="I174" s="182"/>
      <c r="J174" s="181">
        <v>0</v>
      </c>
      <c r="K174" s="179"/>
      <c r="L174" s="179"/>
      <c r="M174" s="179"/>
      <c r="N174" s="179"/>
      <c r="O174" s="179"/>
      <c r="P174" s="179"/>
      <c r="Q174" s="179"/>
      <c r="R174" s="179"/>
      <c r="S174" s="179"/>
      <c r="T174" s="179"/>
      <c r="U174" s="179"/>
      <c r="V174" s="179"/>
      <c r="W174" s="179"/>
      <c r="X174" s="179"/>
      <c r="Y174" s="179"/>
      <c r="Z174" s="179"/>
    </row>
    <row r="175" spans="1:26" ht="20.25" customHeight="1" thickBot="1" x14ac:dyDescent="0.3">
      <c r="A175" s="275"/>
      <c r="B175" s="268"/>
      <c r="C175" s="269"/>
      <c r="D175" s="212" t="s">
        <v>211</v>
      </c>
      <c r="E175" s="215">
        <v>0</v>
      </c>
      <c r="F175" s="11">
        <v>0</v>
      </c>
      <c r="G175" s="11">
        <v>0</v>
      </c>
      <c r="H175" s="11">
        <v>0</v>
      </c>
      <c r="I175" s="11">
        <v>0</v>
      </c>
      <c r="J175" s="11">
        <v>0</v>
      </c>
      <c r="K175" s="179"/>
      <c r="L175" s="179"/>
      <c r="M175" s="179"/>
      <c r="N175" s="179"/>
      <c r="O175" s="179"/>
      <c r="P175" s="179"/>
      <c r="Q175" s="179"/>
      <c r="R175" s="179"/>
      <c r="S175" s="179"/>
      <c r="T175" s="179"/>
      <c r="U175" s="179"/>
      <c r="V175" s="179"/>
      <c r="W175" s="179"/>
      <c r="X175" s="179"/>
      <c r="Y175" s="179"/>
      <c r="Z175" s="179"/>
    </row>
    <row r="176" spans="1:26" ht="20.25" customHeight="1" thickBot="1" x14ac:dyDescent="0.3">
      <c r="A176" s="275"/>
      <c r="B176" s="268"/>
      <c r="C176" s="269"/>
      <c r="D176" s="209" t="s">
        <v>212</v>
      </c>
      <c r="E176" s="59">
        <v>0</v>
      </c>
      <c r="F176" s="13">
        <v>0</v>
      </c>
      <c r="G176" s="13">
        <v>0</v>
      </c>
      <c r="H176" s="13">
        <v>0</v>
      </c>
      <c r="I176" s="13">
        <v>0</v>
      </c>
      <c r="J176" s="13">
        <v>0</v>
      </c>
      <c r="K176" s="179"/>
      <c r="L176" s="179"/>
      <c r="M176" s="179"/>
      <c r="N176" s="179"/>
      <c r="O176" s="179"/>
      <c r="P176" s="179"/>
      <c r="Q176" s="179"/>
      <c r="R176" s="179"/>
      <c r="S176" s="179"/>
      <c r="T176" s="179"/>
      <c r="U176" s="179"/>
      <c r="V176" s="179"/>
      <c r="W176" s="179"/>
      <c r="X176" s="179"/>
      <c r="Y176" s="179"/>
      <c r="Z176" s="179"/>
    </row>
    <row r="177" spans="1:26" ht="20.25" customHeight="1" thickBot="1" x14ac:dyDescent="0.3">
      <c r="A177" s="267">
        <v>24</v>
      </c>
      <c r="B177" s="268" t="s">
        <v>215</v>
      </c>
      <c r="C177" s="269" t="s">
        <v>74</v>
      </c>
      <c r="D177" s="210" t="s">
        <v>208</v>
      </c>
      <c r="E177" s="216">
        <v>0</v>
      </c>
      <c r="F177" s="185">
        <v>0</v>
      </c>
      <c r="G177" s="185">
        <v>0</v>
      </c>
      <c r="H177" s="185">
        <v>0</v>
      </c>
      <c r="I177" s="185">
        <v>0</v>
      </c>
      <c r="J177" s="186">
        <v>0</v>
      </c>
      <c r="K177" s="179"/>
      <c r="L177" s="179"/>
      <c r="M177" s="179"/>
      <c r="N177" s="179"/>
      <c r="O177" s="179"/>
      <c r="P177" s="179"/>
      <c r="Q177" s="179"/>
      <c r="R177" s="179"/>
      <c r="S177" s="179"/>
      <c r="T177" s="179"/>
      <c r="U177" s="179"/>
      <c r="V177" s="179"/>
      <c r="W177" s="179"/>
      <c r="X177" s="179"/>
      <c r="Y177" s="179"/>
      <c r="Z177" s="179"/>
    </row>
    <row r="178" spans="1:26" ht="20.25" customHeight="1" thickBot="1" x14ac:dyDescent="0.3">
      <c r="A178" s="267"/>
      <c r="B178" s="268"/>
      <c r="C178" s="269"/>
      <c r="D178" s="211" t="s">
        <v>86</v>
      </c>
      <c r="E178" s="214"/>
      <c r="F178" s="183">
        <v>0</v>
      </c>
      <c r="G178" s="182"/>
      <c r="H178" s="183">
        <v>0</v>
      </c>
      <c r="I178" s="182"/>
      <c r="J178" s="184"/>
      <c r="K178" s="179"/>
      <c r="L178" s="179"/>
      <c r="M178" s="179"/>
      <c r="N178" s="179"/>
      <c r="O178" s="179"/>
      <c r="P178" s="179"/>
      <c r="Q178" s="179"/>
      <c r="R178" s="179"/>
      <c r="S178" s="179"/>
      <c r="T178" s="179"/>
      <c r="U178" s="179"/>
      <c r="V178" s="179"/>
      <c r="W178" s="179"/>
      <c r="X178" s="179"/>
      <c r="Y178" s="179"/>
      <c r="Z178" s="179"/>
    </row>
    <row r="179" spans="1:26" ht="20.25" customHeight="1" thickBot="1" x14ac:dyDescent="0.3">
      <c r="A179" s="267"/>
      <c r="B179" s="268"/>
      <c r="C179" s="269"/>
      <c r="D179" s="210" t="s">
        <v>5</v>
      </c>
      <c r="E179" s="213">
        <v>0</v>
      </c>
      <c r="F179" s="182"/>
      <c r="G179" s="180">
        <v>0</v>
      </c>
      <c r="H179" s="182"/>
      <c r="I179" s="180">
        <v>0</v>
      </c>
      <c r="J179" s="184"/>
      <c r="K179" s="179"/>
      <c r="L179" s="179"/>
      <c r="M179" s="179"/>
      <c r="N179" s="179"/>
      <c r="O179" s="179"/>
      <c r="P179" s="179"/>
      <c r="Q179" s="179"/>
      <c r="R179" s="179"/>
      <c r="S179" s="179"/>
      <c r="T179" s="179"/>
      <c r="U179" s="179"/>
      <c r="V179" s="179"/>
      <c r="W179" s="179"/>
      <c r="X179" s="179"/>
      <c r="Y179" s="179"/>
      <c r="Z179" s="179"/>
    </row>
    <row r="180" spans="1:26" ht="20.25" customHeight="1" thickBot="1" x14ac:dyDescent="0.3">
      <c r="A180" s="267"/>
      <c r="B180" s="268"/>
      <c r="C180" s="269"/>
      <c r="D180" s="210" t="s">
        <v>209</v>
      </c>
      <c r="E180" s="213">
        <v>0</v>
      </c>
      <c r="F180" s="182"/>
      <c r="G180" s="180">
        <v>0</v>
      </c>
      <c r="H180" s="182"/>
      <c r="I180" s="180">
        <v>0</v>
      </c>
      <c r="J180" s="184"/>
      <c r="K180" s="179"/>
      <c r="L180" s="179"/>
      <c r="M180" s="179"/>
      <c r="N180" s="179"/>
      <c r="O180" s="179"/>
      <c r="P180" s="179"/>
      <c r="Q180" s="179"/>
      <c r="R180" s="179"/>
      <c r="S180" s="179"/>
      <c r="T180" s="179"/>
      <c r="U180" s="179"/>
      <c r="V180" s="179"/>
      <c r="W180" s="179"/>
      <c r="X180" s="179"/>
      <c r="Y180" s="179"/>
      <c r="Z180" s="179"/>
    </row>
    <row r="181" spans="1:26" ht="20.25" customHeight="1" thickBot="1" x14ac:dyDescent="0.3">
      <c r="A181" s="267"/>
      <c r="B181" s="268"/>
      <c r="C181" s="269"/>
      <c r="D181" s="210" t="s">
        <v>6</v>
      </c>
      <c r="E181" s="214"/>
      <c r="F181" s="180">
        <v>0</v>
      </c>
      <c r="G181" s="182"/>
      <c r="H181" s="180">
        <v>0</v>
      </c>
      <c r="I181" s="182"/>
      <c r="J181" s="181">
        <v>0</v>
      </c>
      <c r="K181" s="179"/>
      <c r="L181" s="179"/>
      <c r="M181" s="179"/>
      <c r="N181" s="179"/>
      <c r="O181" s="179"/>
      <c r="P181" s="179"/>
      <c r="Q181" s="179"/>
      <c r="R181" s="179"/>
      <c r="S181" s="179"/>
      <c r="T181" s="179"/>
      <c r="U181" s="179"/>
      <c r="V181" s="179"/>
      <c r="W181" s="179"/>
      <c r="X181" s="179"/>
      <c r="Y181" s="179"/>
      <c r="Z181" s="179"/>
    </row>
    <row r="182" spans="1:26" ht="20.25" customHeight="1" thickBot="1" x14ac:dyDescent="0.3">
      <c r="A182" s="267"/>
      <c r="B182" s="268"/>
      <c r="C182" s="269"/>
      <c r="D182" s="210" t="s">
        <v>7</v>
      </c>
      <c r="E182" s="213">
        <v>0</v>
      </c>
      <c r="F182" s="180">
        <v>0</v>
      </c>
      <c r="G182" s="180">
        <v>0</v>
      </c>
      <c r="H182" s="180">
        <v>0</v>
      </c>
      <c r="I182" s="180">
        <v>0</v>
      </c>
      <c r="J182" s="181">
        <v>0</v>
      </c>
      <c r="K182" s="179"/>
      <c r="L182" s="179"/>
      <c r="M182" s="179"/>
      <c r="N182" s="179"/>
      <c r="O182" s="179"/>
      <c r="P182" s="179"/>
      <c r="Q182" s="179"/>
      <c r="R182" s="179"/>
      <c r="S182" s="179"/>
      <c r="T182" s="179"/>
      <c r="U182" s="179"/>
      <c r="V182" s="179"/>
      <c r="W182" s="179"/>
      <c r="X182" s="179"/>
      <c r="Y182" s="179"/>
      <c r="Z182" s="179"/>
    </row>
    <row r="183" spans="1:26" ht="20.25" customHeight="1" thickBot="1" x14ac:dyDescent="0.3">
      <c r="A183" s="267"/>
      <c r="B183" s="268"/>
      <c r="C183" s="269"/>
      <c r="D183" s="212" t="s">
        <v>210</v>
      </c>
      <c r="E183" s="214"/>
      <c r="F183" s="180">
        <v>0</v>
      </c>
      <c r="G183" s="182"/>
      <c r="H183" s="180">
        <v>0</v>
      </c>
      <c r="I183" s="182"/>
      <c r="J183" s="181">
        <v>0</v>
      </c>
      <c r="K183" s="179"/>
      <c r="L183" s="179"/>
      <c r="M183" s="179"/>
      <c r="N183" s="179"/>
      <c r="O183" s="179"/>
      <c r="P183" s="179"/>
      <c r="Q183" s="179"/>
      <c r="R183" s="179"/>
      <c r="S183" s="179"/>
      <c r="T183" s="179"/>
      <c r="U183" s="179"/>
      <c r="V183" s="179"/>
      <c r="W183" s="179"/>
      <c r="X183" s="179"/>
      <c r="Y183" s="179"/>
      <c r="Z183" s="179"/>
    </row>
    <row r="184" spans="1:26" ht="20.25" customHeight="1" thickBot="1" x14ac:dyDescent="0.3">
      <c r="A184" s="267"/>
      <c r="B184" s="268"/>
      <c r="C184" s="269"/>
      <c r="D184" s="212" t="s">
        <v>211</v>
      </c>
      <c r="E184" s="215">
        <v>0</v>
      </c>
      <c r="F184" s="11">
        <v>0</v>
      </c>
      <c r="G184" s="11">
        <v>0</v>
      </c>
      <c r="H184" s="11">
        <v>0</v>
      </c>
      <c r="I184" s="11">
        <v>0</v>
      </c>
      <c r="J184" s="11">
        <v>0</v>
      </c>
      <c r="K184" s="179"/>
      <c r="L184" s="179"/>
      <c r="M184" s="179"/>
      <c r="N184" s="179"/>
      <c r="O184" s="179"/>
      <c r="P184" s="179"/>
      <c r="Q184" s="179"/>
      <c r="R184" s="179"/>
      <c r="S184" s="179"/>
      <c r="T184" s="179"/>
      <c r="U184" s="179"/>
      <c r="V184" s="179"/>
      <c r="W184" s="179"/>
      <c r="X184" s="179"/>
      <c r="Y184" s="179"/>
      <c r="Z184" s="179"/>
    </row>
    <row r="185" spans="1:26" ht="20.25" customHeight="1" thickBot="1" x14ac:dyDescent="0.3">
      <c r="A185" s="267"/>
      <c r="B185" s="268"/>
      <c r="C185" s="269"/>
      <c r="D185" s="209" t="s">
        <v>212</v>
      </c>
      <c r="E185" s="59">
        <v>0</v>
      </c>
      <c r="F185" s="13">
        <v>0</v>
      </c>
      <c r="G185" s="13">
        <v>0</v>
      </c>
      <c r="H185" s="13">
        <v>0</v>
      </c>
      <c r="I185" s="13">
        <v>0</v>
      </c>
      <c r="J185" s="13">
        <v>0</v>
      </c>
      <c r="K185" s="179"/>
      <c r="L185" s="179"/>
      <c r="M185" s="179"/>
      <c r="N185" s="179"/>
      <c r="O185" s="179"/>
      <c r="P185" s="179"/>
      <c r="Q185" s="179"/>
      <c r="R185" s="179"/>
      <c r="S185" s="179"/>
      <c r="T185" s="179"/>
      <c r="U185" s="179"/>
      <c r="V185" s="179"/>
      <c r="W185" s="179"/>
      <c r="X185" s="179"/>
      <c r="Y185" s="179"/>
      <c r="Z185" s="179"/>
    </row>
    <row r="186" spans="1:26" ht="20.25" customHeight="1" thickBot="1" x14ac:dyDescent="0.3">
      <c r="A186" s="267">
        <v>25</v>
      </c>
      <c r="B186" s="268" t="s">
        <v>55</v>
      </c>
      <c r="C186" s="269" t="s">
        <v>75</v>
      </c>
      <c r="D186" s="210" t="s">
        <v>208</v>
      </c>
      <c r="E186" s="216">
        <v>0</v>
      </c>
      <c r="F186" s="185">
        <v>0</v>
      </c>
      <c r="G186" s="185">
        <v>0</v>
      </c>
      <c r="H186" s="185">
        <v>0</v>
      </c>
      <c r="I186" s="185">
        <v>0</v>
      </c>
      <c r="J186" s="186">
        <v>0</v>
      </c>
      <c r="K186" s="179"/>
      <c r="L186" s="179"/>
      <c r="M186" s="179"/>
      <c r="N186" s="179"/>
      <c r="O186" s="179"/>
      <c r="P186" s="179"/>
      <c r="Q186" s="179"/>
      <c r="R186" s="179"/>
      <c r="S186" s="179"/>
      <c r="T186" s="179"/>
      <c r="U186" s="179"/>
      <c r="V186" s="179"/>
      <c r="W186" s="179"/>
      <c r="X186" s="179"/>
      <c r="Y186" s="179"/>
      <c r="Z186" s="179"/>
    </row>
    <row r="187" spans="1:26" ht="20.25" customHeight="1" thickBot="1" x14ac:dyDescent="0.3">
      <c r="A187" s="267"/>
      <c r="B187" s="268"/>
      <c r="C187" s="269"/>
      <c r="D187" s="211" t="s">
        <v>86</v>
      </c>
      <c r="E187" s="214"/>
      <c r="F187" s="183">
        <v>0</v>
      </c>
      <c r="G187" s="182"/>
      <c r="H187" s="183">
        <v>0</v>
      </c>
      <c r="I187" s="182"/>
      <c r="J187" s="184"/>
      <c r="K187" s="179"/>
      <c r="L187" s="179"/>
      <c r="M187" s="179"/>
      <c r="N187" s="179"/>
      <c r="O187" s="179"/>
      <c r="P187" s="179"/>
      <c r="Q187" s="179"/>
      <c r="R187" s="179"/>
      <c r="S187" s="179"/>
      <c r="T187" s="179"/>
      <c r="U187" s="179"/>
      <c r="V187" s="179"/>
      <c r="W187" s="179"/>
      <c r="X187" s="179"/>
      <c r="Y187" s="179"/>
      <c r="Z187" s="179"/>
    </row>
    <row r="188" spans="1:26" ht="20.25" customHeight="1" thickBot="1" x14ac:dyDescent="0.3">
      <c r="A188" s="267"/>
      <c r="B188" s="268"/>
      <c r="C188" s="269"/>
      <c r="D188" s="210" t="s">
        <v>5</v>
      </c>
      <c r="E188" s="213">
        <v>0</v>
      </c>
      <c r="F188" s="182"/>
      <c r="G188" s="180">
        <v>0</v>
      </c>
      <c r="H188" s="182"/>
      <c r="I188" s="180">
        <v>0</v>
      </c>
      <c r="J188" s="184"/>
      <c r="K188" s="179"/>
      <c r="L188" s="179"/>
      <c r="M188" s="179"/>
      <c r="N188" s="179"/>
      <c r="O188" s="179"/>
      <c r="P188" s="179"/>
      <c r="Q188" s="179"/>
      <c r="R188" s="179"/>
      <c r="S188" s="179"/>
      <c r="T188" s="179"/>
      <c r="U188" s="179"/>
      <c r="V188" s="179"/>
      <c r="W188" s="179"/>
      <c r="X188" s="179"/>
      <c r="Y188" s="179"/>
      <c r="Z188" s="179"/>
    </row>
    <row r="189" spans="1:26" ht="20.25" customHeight="1" thickBot="1" x14ac:dyDescent="0.3">
      <c r="A189" s="267"/>
      <c r="B189" s="268"/>
      <c r="C189" s="269"/>
      <c r="D189" s="210" t="s">
        <v>209</v>
      </c>
      <c r="E189" s="213">
        <v>0</v>
      </c>
      <c r="F189" s="182"/>
      <c r="G189" s="180">
        <v>0</v>
      </c>
      <c r="H189" s="182"/>
      <c r="I189" s="180">
        <v>0</v>
      </c>
      <c r="J189" s="184"/>
      <c r="K189" s="179"/>
      <c r="L189" s="179"/>
      <c r="M189" s="179"/>
      <c r="N189" s="179"/>
      <c r="O189" s="179"/>
      <c r="P189" s="179"/>
      <c r="Q189" s="179"/>
      <c r="R189" s="179"/>
      <c r="S189" s="179"/>
      <c r="T189" s="179"/>
      <c r="U189" s="179"/>
      <c r="V189" s="179"/>
      <c r="W189" s="179"/>
      <c r="X189" s="179"/>
      <c r="Y189" s="179"/>
      <c r="Z189" s="179"/>
    </row>
    <row r="190" spans="1:26" ht="20.25" customHeight="1" thickBot="1" x14ac:dyDescent="0.3">
      <c r="A190" s="267"/>
      <c r="B190" s="268"/>
      <c r="C190" s="269"/>
      <c r="D190" s="210" t="s">
        <v>6</v>
      </c>
      <c r="E190" s="214"/>
      <c r="F190" s="180">
        <v>0</v>
      </c>
      <c r="G190" s="182"/>
      <c r="H190" s="180">
        <v>0</v>
      </c>
      <c r="I190" s="182"/>
      <c r="J190" s="181">
        <v>0</v>
      </c>
      <c r="K190" s="179"/>
      <c r="L190" s="179"/>
      <c r="M190" s="179"/>
      <c r="N190" s="179"/>
      <c r="O190" s="179"/>
      <c r="P190" s="179"/>
      <c r="Q190" s="179"/>
      <c r="R190" s="179"/>
      <c r="S190" s="179"/>
      <c r="T190" s="179"/>
      <c r="U190" s="179"/>
      <c r="V190" s="179"/>
      <c r="W190" s="179"/>
      <c r="X190" s="179"/>
      <c r="Y190" s="179"/>
      <c r="Z190" s="179"/>
    </row>
    <row r="191" spans="1:26" ht="20.25" customHeight="1" thickBot="1" x14ac:dyDescent="0.3">
      <c r="A191" s="267"/>
      <c r="B191" s="268"/>
      <c r="C191" s="269"/>
      <c r="D191" s="210" t="s">
        <v>7</v>
      </c>
      <c r="E191" s="213">
        <v>0</v>
      </c>
      <c r="F191" s="180">
        <v>0</v>
      </c>
      <c r="G191" s="180">
        <v>0</v>
      </c>
      <c r="H191" s="180">
        <v>0</v>
      </c>
      <c r="I191" s="180">
        <v>0</v>
      </c>
      <c r="J191" s="181">
        <v>0</v>
      </c>
      <c r="K191" s="179"/>
      <c r="L191" s="179"/>
      <c r="M191" s="179"/>
      <c r="N191" s="179"/>
      <c r="O191" s="179"/>
      <c r="P191" s="179"/>
      <c r="Q191" s="179"/>
      <c r="R191" s="179"/>
      <c r="S191" s="179"/>
      <c r="T191" s="179"/>
      <c r="U191" s="179"/>
      <c r="V191" s="179"/>
      <c r="W191" s="179"/>
      <c r="X191" s="179"/>
      <c r="Y191" s="179"/>
      <c r="Z191" s="179"/>
    </row>
    <row r="192" spans="1:26" ht="20.25" customHeight="1" thickBot="1" x14ac:dyDescent="0.3">
      <c r="A192" s="267"/>
      <c r="B192" s="268"/>
      <c r="C192" s="269"/>
      <c r="D192" s="212" t="s">
        <v>210</v>
      </c>
      <c r="E192" s="214"/>
      <c r="F192" s="180">
        <v>0</v>
      </c>
      <c r="G192" s="182"/>
      <c r="H192" s="180">
        <v>0</v>
      </c>
      <c r="I192" s="182"/>
      <c r="J192" s="181">
        <v>0</v>
      </c>
      <c r="K192" s="179"/>
      <c r="L192" s="179"/>
      <c r="M192" s="179"/>
      <c r="N192" s="179"/>
      <c r="O192" s="179"/>
      <c r="P192" s="179"/>
      <c r="Q192" s="179"/>
      <c r="R192" s="179"/>
      <c r="S192" s="179"/>
      <c r="T192" s="179"/>
      <c r="U192" s="179"/>
      <c r="V192" s="179"/>
      <c r="W192" s="179"/>
      <c r="X192" s="179"/>
      <c r="Y192" s="179"/>
      <c r="Z192" s="179"/>
    </row>
    <row r="193" spans="1:26" ht="20.25" customHeight="1" thickBot="1" x14ac:dyDescent="0.3">
      <c r="A193" s="267"/>
      <c r="B193" s="268"/>
      <c r="C193" s="269"/>
      <c r="D193" s="212" t="s">
        <v>211</v>
      </c>
      <c r="E193" s="215">
        <v>0</v>
      </c>
      <c r="F193" s="11">
        <v>0</v>
      </c>
      <c r="G193" s="11">
        <v>0</v>
      </c>
      <c r="H193" s="11">
        <v>0</v>
      </c>
      <c r="I193" s="11">
        <v>0</v>
      </c>
      <c r="J193" s="11">
        <v>0</v>
      </c>
      <c r="K193" s="179"/>
      <c r="L193" s="179"/>
      <c r="M193" s="179"/>
      <c r="N193" s="179"/>
      <c r="O193" s="179"/>
      <c r="P193" s="179"/>
      <c r="Q193" s="179"/>
      <c r="R193" s="179"/>
      <c r="S193" s="179"/>
      <c r="T193" s="179"/>
      <c r="U193" s="179"/>
      <c r="V193" s="179"/>
      <c r="W193" s="179"/>
      <c r="X193" s="179"/>
      <c r="Y193" s="179"/>
      <c r="Z193" s="179"/>
    </row>
    <row r="194" spans="1:26" ht="20.25" customHeight="1" thickBot="1" x14ac:dyDescent="0.3">
      <c r="A194" s="267"/>
      <c r="B194" s="268"/>
      <c r="C194" s="269"/>
      <c r="D194" s="209" t="s">
        <v>212</v>
      </c>
      <c r="E194" s="59">
        <v>0</v>
      </c>
      <c r="F194" s="13">
        <v>0</v>
      </c>
      <c r="G194" s="13">
        <v>0</v>
      </c>
      <c r="H194" s="13">
        <v>0</v>
      </c>
      <c r="I194" s="13">
        <v>0</v>
      </c>
      <c r="J194" s="13">
        <v>0</v>
      </c>
      <c r="K194" s="179"/>
      <c r="L194" s="179"/>
      <c r="M194" s="179"/>
      <c r="N194" s="179"/>
      <c r="O194" s="179"/>
      <c r="P194" s="179"/>
      <c r="Q194" s="179"/>
      <c r="R194" s="179"/>
      <c r="S194" s="179"/>
      <c r="T194" s="179"/>
      <c r="U194" s="179"/>
      <c r="V194" s="179"/>
      <c r="W194" s="179"/>
      <c r="X194" s="179"/>
      <c r="Y194" s="179"/>
      <c r="Z194" s="179"/>
    </row>
    <row r="195" spans="1:26" ht="20.25" customHeight="1" thickBot="1" x14ac:dyDescent="0.3">
      <c r="A195" s="236">
        <v>26</v>
      </c>
      <c r="B195" s="237" t="s">
        <v>35</v>
      </c>
      <c r="C195" s="238" t="s">
        <v>76</v>
      </c>
      <c r="D195" s="210" t="s">
        <v>7</v>
      </c>
      <c r="E195" s="93">
        <v>0</v>
      </c>
      <c r="F195" s="94">
        <v>0</v>
      </c>
      <c r="G195" s="94">
        <v>0</v>
      </c>
      <c r="H195" s="94">
        <v>0</v>
      </c>
      <c r="I195" s="94">
        <v>0</v>
      </c>
      <c r="J195" s="95">
        <v>0</v>
      </c>
      <c r="K195" s="179"/>
      <c r="L195" s="179"/>
      <c r="M195" s="179"/>
      <c r="N195" s="179"/>
      <c r="O195" s="179"/>
      <c r="P195" s="179"/>
      <c r="Q195" s="179"/>
      <c r="R195" s="179"/>
      <c r="S195" s="179"/>
      <c r="T195" s="179"/>
      <c r="U195" s="179"/>
      <c r="V195" s="179"/>
      <c r="W195" s="179"/>
      <c r="X195" s="179"/>
      <c r="Y195" s="179"/>
      <c r="Z195" s="179"/>
    </row>
    <row r="196" spans="1:26" ht="20.25" customHeight="1" thickBot="1" x14ac:dyDescent="0.3">
      <c r="A196" s="267">
        <v>27</v>
      </c>
      <c r="B196" s="268" t="s">
        <v>77</v>
      </c>
      <c r="C196" s="269" t="s">
        <v>78</v>
      </c>
      <c r="D196" s="208" t="s">
        <v>208</v>
      </c>
      <c r="E196" s="216">
        <v>0</v>
      </c>
      <c r="F196" s="185">
        <v>0</v>
      </c>
      <c r="G196" s="185">
        <v>0</v>
      </c>
      <c r="H196" s="185">
        <v>0</v>
      </c>
      <c r="I196" s="185">
        <v>0</v>
      </c>
      <c r="J196" s="186">
        <v>0</v>
      </c>
      <c r="K196" s="179"/>
      <c r="L196" s="179"/>
      <c r="M196" s="179"/>
      <c r="N196" s="179"/>
      <c r="O196" s="179"/>
      <c r="P196" s="179"/>
      <c r="Q196" s="179"/>
      <c r="R196" s="179"/>
      <c r="S196" s="179"/>
      <c r="T196" s="179"/>
      <c r="U196" s="179"/>
      <c r="V196" s="179"/>
      <c r="W196" s="179"/>
      <c r="X196" s="179"/>
      <c r="Y196" s="179"/>
      <c r="Z196" s="179"/>
    </row>
    <row r="197" spans="1:26" ht="20.25" customHeight="1" thickBot="1" x14ac:dyDescent="0.3">
      <c r="A197" s="267"/>
      <c r="B197" s="268"/>
      <c r="C197" s="269"/>
      <c r="D197" s="211" t="s">
        <v>86</v>
      </c>
      <c r="E197" s="214"/>
      <c r="F197" s="183">
        <v>0</v>
      </c>
      <c r="G197" s="182"/>
      <c r="H197" s="183">
        <v>0</v>
      </c>
      <c r="I197" s="182"/>
      <c r="J197" s="184"/>
      <c r="K197" s="179"/>
      <c r="L197" s="179"/>
      <c r="M197" s="179"/>
      <c r="N197" s="179"/>
      <c r="O197" s="179"/>
      <c r="P197" s="179"/>
      <c r="Q197" s="179"/>
      <c r="R197" s="179"/>
      <c r="S197" s="179"/>
      <c r="T197" s="179"/>
      <c r="U197" s="179"/>
      <c r="V197" s="179"/>
      <c r="W197" s="179"/>
      <c r="X197" s="179"/>
      <c r="Y197" s="179"/>
      <c r="Z197" s="179"/>
    </row>
    <row r="198" spans="1:26" ht="20.25" customHeight="1" thickBot="1" x14ac:dyDescent="0.3">
      <c r="A198" s="267"/>
      <c r="B198" s="268"/>
      <c r="C198" s="269"/>
      <c r="D198" s="210" t="s">
        <v>5</v>
      </c>
      <c r="E198" s="213">
        <v>0</v>
      </c>
      <c r="F198" s="182"/>
      <c r="G198" s="180">
        <v>0</v>
      </c>
      <c r="H198" s="182"/>
      <c r="I198" s="180">
        <v>0</v>
      </c>
      <c r="J198" s="184"/>
      <c r="K198" s="179"/>
      <c r="L198" s="179"/>
      <c r="M198" s="179"/>
      <c r="N198" s="179"/>
      <c r="O198" s="179"/>
      <c r="P198" s="179"/>
      <c r="Q198" s="179"/>
      <c r="R198" s="179"/>
      <c r="S198" s="179"/>
      <c r="T198" s="179"/>
      <c r="U198" s="179"/>
      <c r="V198" s="179"/>
      <c r="W198" s="179"/>
      <c r="X198" s="179"/>
      <c r="Y198" s="179"/>
      <c r="Z198" s="179"/>
    </row>
    <row r="199" spans="1:26" ht="20.25" customHeight="1" thickBot="1" x14ac:dyDescent="0.3">
      <c r="A199" s="267"/>
      <c r="B199" s="268"/>
      <c r="C199" s="269"/>
      <c r="D199" s="210" t="s">
        <v>209</v>
      </c>
      <c r="E199" s="213">
        <v>0</v>
      </c>
      <c r="F199" s="182"/>
      <c r="G199" s="180">
        <v>0</v>
      </c>
      <c r="H199" s="182"/>
      <c r="I199" s="180">
        <v>0</v>
      </c>
      <c r="J199" s="184"/>
      <c r="K199" s="179"/>
      <c r="L199" s="179"/>
      <c r="M199" s="179"/>
      <c r="N199" s="179"/>
      <c r="O199" s="179"/>
      <c r="P199" s="179"/>
      <c r="Q199" s="179"/>
      <c r="R199" s="179"/>
      <c r="S199" s="179"/>
      <c r="T199" s="179"/>
      <c r="U199" s="179"/>
      <c r="V199" s="179"/>
      <c r="W199" s="179"/>
      <c r="X199" s="179"/>
      <c r="Y199" s="179"/>
      <c r="Z199" s="179"/>
    </row>
    <row r="200" spans="1:26" ht="20.25" customHeight="1" thickBot="1" x14ac:dyDescent="0.3">
      <c r="A200" s="267"/>
      <c r="B200" s="268"/>
      <c r="C200" s="269"/>
      <c r="D200" s="210" t="s">
        <v>6</v>
      </c>
      <c r="E200" s="214"/>
      <c r="F200" s="180">
        <v>0</v>
      </c>
      <c r="G200" s="182"/>
      <c r="H200" s="180">
        <v>0</v>
      </c>
      <c r="I200" s="182"/>
      <c r="J200" s="181">
        <v>0</v>
      </c>
      <c r="K200" s="179"/>
      <c r="L200" s="179"/>
      <c r="M200" s="179"/>
      <c r="N200" s="179"/>
      <c r="O200" s="179"/>
      <c r="P200" s="179"/>
      <c r="Q200" s="179"/>
      <c r="R200" s="179"/>
      <c r="S200" s="179"/>
      <c r="T200" s="179"/>
      <c r="U200" s="179"/>
      <c r="V200" s="179"/>
      <c r="W200" s="179"/>
      <c r="X200" s="179"/>
      <c r="Y200" s="179"/>
      <c r="Z200" s="179"/>
    </row>
    <row r="201" spans="1:26" ht="20.25" customHeight="1" thickBot="1" x14ac:dyDescent="0.3">
      <c r="A201" s="267"/>
      <c r="B201" s="268"/>
      <c r="C201" s="269"/>
      <c r="D201" s="210" t="s">
        <v>7</v>
      </c>
      <c r="E201" s="213">
        <v>0</v>
      </c>
      <c r="F201" s="180">
        <v>0</v>
      </c>
      <c r="G201" s="180">
        <v>0</v>
      </c>
      <c r="H201" s="180">
        <v>0</v>
      </c>
      <c r="I201" s="180">
        <v>0</v>
      </c>
      <c r="J201" s="181">
        <v>0</v>
      </c>
      <c r="K201" s="179"/>
      <c r="L201" s="179"/>
      <c r="M201" s="179"/>
      <c r="N201" s="179"/>
      <c r="O201" s="179"/>
      <c r="P201" s="179"/>
      <c r="Q201" s="179"/>
      <c r="R201" s="179"/>
      <c r="S201" s="179"/>
      <c r="T201" s="179"/>
      <c r="U201" s="179"/>
      <c r="V201" s="179"/>
      <c r="W201" s="179"/>
      <c r="X201" s="179"/>
      <c r="Y201" s="179"/>
      <c r="Z201" s="179"/>
    </row>
    <row r="202" spans="1:26" ht="20.25" customHeight="1" thickBot="1" x14ac:dyDescent="0.3">
      <c r="A202" s="267"/>
      <c r="B202" s="268"/>
      <c r="C202" s="269"/>
      <c r="D202" s="212" t="s">
        <v>210</v>
      </c>
      <c r="E202" s="214"/>
      <c r="F202" s="180">
        <v>0</v>
      </c>
      <c r="G202" s="182"/>
      <c r="H202" s="180">
        <v>0</v>
      </c>
      <c r="I202" s="182"/>
      <c r="J202" s="181">
        <v>0</v>
      </c>
      <c r="K202" s="179"/>
      <c r="L202" s="179"/>
      <c r="M202" s="179"/>
      <c r="N202" s="179"/>
      <c r="O202" s="179"/>
      <c r="P202" s="179"/>
      <c r="Q202" s="179"/>
      <c r="R202" s="179"/>
      <c r="S202" s="179"/>
      <c r="T202" s="179"/>
      <c r="U202" s="179"/>
      <c r="V202" s="179"/>
      <c r="W202" s="179"/>
      <c r="X202" s="179"/>
      <c r="Y202" s="179"/>
      <c r="Z202" s="179"/>
    </row>
    <row r="203" spans="1:26" ht="20.25" customHeight="1" thickBot="1" x14ac:dyDescent="0.3">
      <c r="A203" s="267"/>
      <c r="B203" s="268"/>
      <c r="C203" s="269"/>
      <c r="D203" s="212" t="s">
        <v>211</v>
      </c>
      <c r="E203" s="215">
        <v>0</v>
      </c>
      <c r="F203" s="11">
        <v>0</v>
      </c>
      <c r="G203" s="11">
        <v>0</v>
      </c>
      <c r="H203" s="11">
        <v>0</v>
      </c>
      <c r="I203" s="11">
        <v>0</v>
      </c>
      <c r="J203" s="11">
        <v>0</v>
      </c>
      <c r="K203" s="179"/>
      <c r="L203" s="179"/>
      <c r="M203" s="179"/>
      <c r="N203" s="179"/>
      <c r="O203" s="179"/>
      <c r="P203" s="179"/>
      <c r="Q203" s="179"/>
      <c r="R203" s="179"/>
      <c r="S203" s="179"/>
      <c r="T203" s="179"/>
      <c r="U203" s="179"/>
      <c r="V203" s="179"/>
      <c r="W203" s="179"/>
      <c r="X203" s="179"/>
      <c r="Y203" s="179"/>
      <c r="Z203" s="179"/>
    </row>
    <row r="204" spans="1:26" ht="20.25" customHeight="1" thickBot="1" x14ac:dyDescent="0.3">
      <c r="A204" s="267"/>
      <c r="B204" s="268"/>
      <c r="C204" s="269"/>
      <c r="D204" s="209" t="s">
        <v>212</v>
      </c>
      <c r="E204" s="59">
        <v>0</v>
      </c>
      <c r="F204" s="13">
        <v>0</v>
      </c>
      <c r="G204" s="13">
        <v>0</v>
      </c>
      <c r="H204" s="13">
        <v>0</v>
      </c>
      <c r="I204" s="13">
        <v>0</v>
      </c>
      <c r="J204" s="13">
        <v>0</v>
      </c>
      <c r="K204" s="179"/>
      <c r="L204" s="179"/>
      <c r="M204" s="179"/>
      <c r="N204" s="179"/>
      <c r="O204" s="179"/>
      <c r="P204" s="179"/>
      <c r="Q204" s="179"/>
      <c r="R204" s="179"/>
      <c r="S204" s="179"/>
      <c r="T204" s="179"/>
      <c r="U204" s="179"/>
      <c r="V204" s="179"/>
      <c r="W204" s="179"/>
      <c r="X204" s="179"/>
      <c r="Y204" s="179"/>
      <c r="Z204" s="179"/>
    </row>
    <row r="205" spans="1:26" ht="20.25" customHeight="1" thickBot="1" x14ac:dyDescent="0.3">
      <c r="A205" s="267">
        <v>28</v>
      </c>
      <c r="B205" s="268" t="s">
        <v>36</v>
      </c>
      <c r="C205" s="269" t="s">
        <v>79</v>
      </c>
      <c r="D205" s="210" t="s">
        <v>208</v>
      </c>
      <c r="E205" s="216">
        <v>0</v>
      </c>
      <c r="F205" s="185">
        <v>0</v>
      </c>
      <c r="G205" s="185">
        <v>0</v>
      </c>
      <c r="H205" s="185">
        <v>0</v>
      </c>
      <c r="I205" s="185">
        <v>0</v>
      </c>
      <c r="J205" s="186">
        <v>0</v>
      </c>
      <c r="K205" s="179"/>
      <c r="L205" s="179"/>
      <c r="M205" s="179"/>
      <c r="N205" s="179"/>
      <c r="O205" s="179"/>
      <c r="P205" s="179"/>
      <c r="Q205" s="179"/>
      <c r="R205" s="179"/>
      <c r="S205" s="179"/>
      <c r="T205" s="179"/>
      <c r="U205" s="179"/>
      <c r="V205" s="179"/>
      <c r="W205" s="179"/>
      <c r="X205" s="179"/>
      <c r="Y205" s="179"/>
      <c r="Z205" s="179"/>
    </row>
    <row r="206" spans="1:26" ht="20.25" customHeight="1" thickBot="1" x14ac:dyDescent="0.3">
      <c r="A206" s="267"/>
      <c r="B206" s="268"/>
      <c r="C206" s="269"/>
      <c r="D206" s="211" t="s">
        <v>86</v>
      </c>
      <c r="E206" s="214"/>
      <c r="F206" s="183">
        <v>0</v>
      </c>
      <c r="G206" s="182"/>
      <c r="H206" s="183">
        <v>0</v>
      </c>
      <c r="I206" s="182"/>
      <c r="J206" s="184"/>
    </row>
    <row r="207" spans="1:26" ht="20.25" customHeight="1" thickBot="1" x14ac:dyDescent="0.3">
      <c r="A207" s="267"/>
      <c r="B207" s="268"/>
      <c r="C207" s="269"/>
      <c r="D207" s="210" t="s">
        <v>5</v>
      </c>
      <c r="E207" s="213">
        <v>0</v>
      </c>
      <c r="F207" s="182"/>
      <c r="G207" s="180">
        <v>0</v>
      </c>
      <c r="H207" s="182"/>
      <c r="I207" s="180">
        <v>0</v>
      </c>
      <c r="J207" s="184"/>
    </row>
    <row r="208" spans="1:26" ht="20.25" customHeight="1" thickBot="1" x14ac:dyDescent="0.3">
      <c r="A208" s="267"/>
      <c r="B208" s="268"/>
      <c r="C208" s="269"/>
      <c r="D208" s="210" t="s">
        <v>209</v>
      </c>
      <c r="E208" s="213">
        <v>0</v>
      </c>
      <c r="F208" s="182"/>
      <c r="G208" s="180">
        <v>0</v>
      </c>
      <c r="H208" s="182"/>
      <c r="I208" s="180">
        <v>0</v>
      </c>
      <c r="J208" s="184"/>
    </row>
    <row r="209" spans="1:10" ht="20.25" customHeight="1" thickBot="1" x14ac:dyDescent="0.3">
      <c r="A209" s="267"/>
      <c r="B209" s="268"/>
      <c r="C209" s="269"/>
      <c r="D209" s="210" t="s">
        <v>6</v>
      </c>
      <c r="E209" s="214"/>
      <c r="F209" s="180">
        <v>0</v>
      </c>
      <c r="G209" s="182"/>
      <c r="H209" s="180">
        <v>0</v>
      </c>
      <c r="I209" s="182"/>
      <c r="J209" s="181">
        <v>0</v>
      </c>
    </row>
    <row r="210" spans="1:10" ht="20.25" customHeight="1" thickBot="1" x14ac:dyDescent="0.3">
      <c r="A210" s="267"/>
      <c r="B210" s="268"/>
      <c r="C210" s="269"/>
      <c r="D210" s="210" t="s">
        <v>7</v>
      </c>
      <c r="E210" s="213">
        <v>0</v>
      </c>
      <c r="F210" s="180">
        <v>0</v>
      </c>
      <c r="G210" s="180">
        <v>0</v>
      </c>
      <c r="H210" s="180">
        <v>0</v>
      </c>
      <c r="I210" s="180">
        <v>0</v>
      </c>
      <c r="J210" s="181">
        <v>0</v>
      </c>
    </row>
    <row r="211" spans="1:10" ht="20.25" customHeight="1" thickBot="1" x14ac:dyDescent="0.3">
      <c r="A211" s="267"/>
      <c r="B211" s="268"/>
      <c r="C211" s="269"/>
      <c r="D211" s="210" t="s">
        <v>210</v>
      </c>
      <c r="E211" s="214"/>
      <c r="F211" s="180">
        <v>0</v>
      </c>
      <c r="G211" s="182"/>
      <c r="H211" s="180">
        <v>0</v>
      </c>
      <c r="I211" s="182"/>
      <c r="J211" s="181">
        <v>0</v>
      </c>
    </row>
    <row r="212" spans="1:10" ht="20.25" customHeight="1" thickBot="1" x14ac:dyDescent="0.3">
      <c r="A212" s="267"/>
      <c r="B212" s="268"/>
      <c r="C212" s="269"/>
      <c r="D212" s="212" t="s">
        <v>211</v>
      </c>
      <c r="E212" s="215">
        <v>0</v>
      </c>
      <c r="F212" s="11">
        <v>0</v>
      </c>
      <c r="G212" s="11">
        <v>0</v>
      </c>
      <c r="H212" s="11">
        <v>0</v>
      </c>
      <c r="I212" s="11">
        <v>0</v>
      </c>
      <c r="J212" s="11">
        <v>0</v>
      </c>
    </row>
    <row r="213" spans="1:10" ht="20.25" customHeight="1" thickBot="1" x14ac:dyDescent="0.3">
      <c r="A213" s="267"/>
      <c r="B213" s="268"/>
      <c r="C213" s="269"/>
      <c r="D213" s="209" t="s">
        <v>212</v>
      </c>
      <c r="E213" s="59">
        <v>0</v>
      </c>
      <c r="F213" s="13">
        <v>0</v>
      </c>
      <c r="G213" s="13">
        <v>0</v>
      </c>
      <c r="H213" s="13">
        <v>0</v>
      </c>
      <c r="I213" s="13">
        <v>0</v>
      </c>
      <c r="J213" s="13">
        <v>0</v>
      </c>
    </row>
    <row r="214" spans="1:10" ht="20.25" customHeight="1" thickBot="1" x14ac:dyDescent="0.3">
      <c r="A214" s="271" t="s">
        <v>47</v>
      </c>
      <c r="B214" s="271"/>
      <c r="C214" s="271"/>
      <c r="D214" s="271"/>
      <c r="E214" s="271"/>
      <c r="F214" s="271"/>
      <c r="G214" s="271"/>
      <c r="H214" s="271"/>
      <c r="I214" s="271"/>
      <c r="J214" s="271"/>
    </row>
    <row r="215" spans="1:10" ht="20.25" customHeight="1" thickBot="1" x14ac:dyDescent="0.3">
      <c r="A215" s="272">
        <v>29</v>
      </c>
      <c r="B215" s="273" t="s">
        <v>37</v>
      </c>
      <c r="C215" s="274" t="s">
        <v>50</v>
      </c>
      <c r="D215" s="211" t="s">
        <v>208</v>
      </c>
      <c r="E215" s="216">
        <v>0</v>
      </c>
      <c r="F215" s="185">
        <v>0</v>
      </c>
      <c r="G215" s="185">
        <v>0</v>
      </c>
      <c r="H215" s="185">
        <v>0</v>
      </c>
      <c r="I215" s="185">
        <v>0</v>
      </c>
      <c r="J215" s="186">
        <v>0</v>
      </c>
    </row>
    <row r="216" spans="1:10" ht="20.25" customHeight="1" thickBot="1" x14ac:dyDescent="0.3">
      <c r="A216" s="272"/>
      <c r="B216" s="273"/>
      <c r="C216" s="274"/>
      <c r="D216" s="211" t="s">
        <v>86</v>
      </c>
      <c r="E216" s="214"/>
      <c r="F216" s="183">
        <v>0</v>
      </c>
      <c r="G216" s="182"/>
      <c r="H216" s="183">
        <v>0</v>
      </c>
      <c r="I216" s="182"/>
      <c r="J216" s="184"/>
    </row>
    <row r="217" spans="1:10" ht="20.25" customHeight="1" thickBot="1" x14ac:dyDescent="0.3">
      <c r="A217" s="272"/>
      <c r="B217" s="273"/>
      <c r="C217" s="274"/>
      <c r="D217" s="210" t="s">
        <v>5</v>
      </c>
      <c r="E217" s="213">
        <v>0</v>
      </c>
      <c r="F217" s="182"/>
      <c r="G217" s="180">
        <v>0</v>
      </c>
      <c r="H217" s="182"/>
      <c r="I217" s="180">
        <v>0</v>
      </c>
      <c r="J217" s="184"/>
    </row>
    <row r="218" spans="1:10" ht="20.25" customHeight="1" thickBot="1" x14ac:dyDescent="0.3">
      <c r="A218" s="272"/>
      <c r="B218" s="273"/>
      <c r="C218" s="274"/>
      <c r="D218" s="210" t="s">
        <v>209</v>
      </c>
      <c r="E218" s="213">
        <v>0</v>
      </c>
      <c r="F218" s="182"/>
      <c r="G218" s="180">
        <v>0</v>
      </c>
      <c r="H218" s="182"/>
      <c r="I218" s="180">
        <v>0</v>
      </c>
      <c r="J218" s="184"/>
    </row>
    <row r="219" spans="1:10" ht="20.25" customHeight="1" thickBot="1" x14ac:dyDescent="0.3">
      <c r="A219" s="272"/>
      <c r="B219" s="273"/>
      <c r="C219" s="274"/>
      <c r="D219" s="210" t="s">
        <v>6</v>
      </c>
      <c r="E219" s="214"/>
      <c r="F219" s="180">
        <v>0</v>
      </c>
      <c r="G219" s="182"/>
      <c r="H219" s="180">
        <v>0</v>
      </c>
      <c r="I219" s="182"/>
      <c r="J219" s="181">
        <v>0</v>
      </c>
    </row>
    <row r="220" spans="1:10" ht="20.25" customHeight="1" thickBot="1" x14ac:dyDescent="0.3">
      <c r="A220" s="272"/>
      <c r="B220" s="273"/>
      <c r="C220" s="274"/>
      <c r="D220" s="210" t="s">
        <v>7</v>
      </c>
      <c r="E220" s="213">
        <v>0</v>
      </c>
      <c r="F220" s="180">
        <v>0</v>
      </c>
      <c r="G220" s="180">
        <v>0</v>
      </c>
      <c r="H220" s="180">
        <v>0</v>
      </c>
      <c r="I220" s="180">
        <v>0</v>
      </c>
      <c r="J220" s="181">
        <v>0</v>
      </c>
    </row>
    <row r="221" spans="1:10" ht="20.25" customHeight="1" thickBot="1" x14ac:dyDescent="0.3">
      <c r="A221" s="272"/>
      <c r="B221" s="273"/>
      <c r="C221" s="274"/>
      <c r="D221" s="212" t="s">
        <v>210</v>
      </c>
      <c r="E221" s="214"/>
      <c r="F221" s="180">
        <v>0</v>
      </c>
      <c r="G221" s="182"/>
      <c r="H221" s="180">
        <v>0</v>
      </c>
      <c r="I221" s="182"/>
      <c r="J221" s="181">
        <v>0</v>
      </c>
    </row>
    <row r="222" spans="1:10" ht="20.25" customHeight="1" thickBot="1" x14ac:dyDescent="0.3">
      <c r="A222" s="272"/>
      <c r="B222" s="273"/>
      <c r="C222" s="274"/>
      <c r="D222" s="212" t="s">
        <v>211</v>
      </c>
      <c r="E222" s="215">
        <v>0</v>
      </c>
      <c r="F222" s="11">
        <v>0</v>
      </c>
      <c r="G222" s="11">
        <v>0</v>
      </c>
      <c r="H222" s="11">
        <v>0</v>
      </c>
      <c r="I222" s="11">
        <v>0</v>
      </c>
      <c r="J222" s="11">
        <v>0</v>
      </c>
    </row>
    <row r="223" spans="1:10" ht="20.25" customHeight="1" thickBot="1" x14ac:dyDescent="0.3">
      <c r="A223" s="272"/>
      <c r="B223" s="273"/>
      <c r="C223" s="274"/>
      <c r="D223" s="209" t="s">
        <v>212</v>
      </c>
      <c r="E223" s="59">
        <v>0</v>
      </c>
      <c r="F223" s="13">
        <v>0</v>
      </c>
      <c r="G223" s="13">
        <v>0</v>
      </c>
      <c r="H223" s="13">
        <v>0</v>
      </c>
      <c r="I223" s="13">
        <v>0</v>
      </c>
      <c r="J223" s="13">
        <v>0</v>
      </c>
    </row>
    <row r="224" spans="1:10" ht="20.25" customHeight="1" thickBot="1" x14ac:dyDescent="0.3">
      <c r="A224" s="267">
        <v>30</v>
      </c>
      <c r="B224" s="268" t="s">
        <v>38</v>
      </c>
      <c r="C224" s="269" t="s">
        <v>49</v>
      </c>
      <c r="D224" s="211" t="s">
        <v>208</v>
      </c>
      <c r="E224" s="216">
        <v>0</v>
      </c>
      <c r="F224" s="185">
        <v>0</v>
      </c>
      <c r="G224" s="185">
        <v>0</v>
      </c>
      <c r="H224" s="185">
        <v>0</v>
      </c>
      <c r="I224" s="185">
        <v>0</v>
      </c>
      <c r="J224" s="186">
        <v>0</v>
      </c>
    </row>
    <row r="225" spans="1:10" ht="20.25" customHeight="1" thickBot="1" x14ac:dyDescent="0.3">
      <c r="A225" s="267"/>
      <c r="B225" s="268"/>
      <c r="C225" s="269"/>
      <c r="D225" s="211" t="s">
        <v>86</v>
      </c>
      <c r="E225" s="214"/>
      <c r="F225" s="183">
        <v>0</v>
      </c>
      <c r="G225" s="182"/>
      <c r="H225" s="183">
        <v>0</v>
      </c>
      <c r="I225" s="182"/>
      <c r="J225" s="184"/>
    </row>
    <row r="226" spans="1:10" ht="20.25" customHeight="1" thickBot="1" x14ac:dyDescent="0.3">
      <c r="A226" s="267"/>
      <c r="B226" s="268"/>
      <c r="C226" s="269"/>
      <c r="D226" s="210" t="s">
        <v>5</v>
      </c>
      <c r="E226" s="213">
        <v>0</v>
      </c>
      <c r="F226" s="182"/>
      <c r="G226" s="180">
        <v>0</v>
      </c>
      <c r="H226" s="182"/>
      <c r="I226" s="180">
        <v>0</v>
      </c>
      <c r="J226" s="184"/>
    </row>
    <row r="227" spans="1:10" ht="20.25" customHeight="1" thickBot="1" x14ac:dyDescent="0.3">
      <c r="A227" s="267"/>
      <c r="B227" s="268"/>
      <c r="C227" s="269"/>
      <c r="D227" s="210" t="s">
        <v>209</v>
      </c>
      <c r="E227" s="213">
        <v>0</v>
      </c>
      <c r="F227" s="182"/>
      <c r="G227" s="180">
        <v>0</v>
      </c>
      <c r="H227" s="182"/>
      <c r="I227" s="180">
        <v>0</v>
      </c>
      <c r="J227" s="184"/>
    </row>
    <row r="228" spans="1:10" ht="20.25" customHeight="1" thickBot="1" x14ac:dyDescent="0.3">
      <c r="A228" s="267"/>
      <c r="B228" s="268"/>
      <c r="C228" s="269"/>
      <c r="D228" s="210" t="s">
        <v>6</v>
      </c>
      <c r="E228" s="214"/>
      <c r="F228" s="180">
        <v>0</v>
      </c>
      <c r="G228" s="182"/>
      <c r="H228" s="180">
        <v>0</v>
      </c>
      <c r="I228" s="182"/>
      <c r="J228" s="181">
        <v>0</v>
      </c>
    </row>
    <row r="229" spans="1:10" ht="20.25" customHeight="1" thickBot="1" x14ac:dyDescent="0.3">
      <c r="A229" s="267"/>
      <c r="B229" s="268"/>
      <c r="C229" s="269"/>
      <c r="D229" s="210" t="s">
        <v>7</v>
      </c>
      <c r="E229" s="213">
        <v>0</v>
      </c>
      <c r="F229" s="180">
        <v>0</v>
      </c>
      <c r="G229" s="180">
        <v>0</v>
      </c>
      <c r="H229" s="180">
        <v>0</v>
      </c>
      <c r="I229" s="180">
        <v>0</v>
      </c>
      <c r="J229" s="181">
        <v>0</v>
      </c>
    </row>
    <row r="230" spans="1:10" ht="20.25" customHeight="1" thickBot="1" x14ac:dyDescent="0.3">
      <c r="A230" s="267"/>
      <c r="B230" s="268"/>
      <c r="C230" s="269"/>
      <c r="D230" s="212" t="s">
        <v>210</v>
      </c>
      <c r="E230" s="214"/>
      <c r="F230" s="180">
        <v>0</v>
      </c>
      <c r="G230" s="182"/>
      <c r="H230" s="180">
        <v>0</v>
      </c>
      <c r="I230" s="182"/>
      <c r="J230" s="181">
        <v>0</v>
      </c>
    </row>
    <row r="231" spans="1:10" ht="20.25" customHeight="1" thickBot="1" x14ac:dyDescent="0.3">
      <c r="A231" s="267"/>
      <c r="B231" s="268"/>
      <c r="C231" s="269"/>
      <c r="D231" s="212" t="s">
        <v>211</v>
      </c>
      <c r="E231" s="215">
        <v>0</v>
      </c>
      <c r="F231" s="11">
        <v>0</v>
      </c>
      <c r="G231" s="11">
        <v>0</v>
      </c>
      <c r="H231" s="11">
        <v>0</v>
      </c>
      <c r="I231" s="11">
        <v>0</v>
      </c>
      <c r="J231" s="11">
        <v>0</v>
      </c>
    </row>
    <row r="232" spans="1:10" ht="20.25" customHeight="1" thickBot="1" x14ac:dyDescent="0.3">
      <c r="A232" s="267"/>
      <c r="B232" s="268"/>
      <c r="C232" s="269"/>
      <c r="D232" s="209" t="s">
        <v>212</v>
      </c>
      <c r="E232" s="59">
        <v>0</v>
      </c>
      <c r="F232" s="13">
        <v>0</v>
      </c>
      <c r="G232" s="13">
        <v>0</v>
      </c>
      <c r="H232" s="13">
        <v>0</v>
      </c>
      <c r="I232" s="13">
        <v>0</v>
      </c>
      <c r="J232" s="13">
        <v>0</v>
      </c>
    </row>
    <row r="233" spans="1:10" ht="20.25" customHeight="1" thickBot="1" x14ac:dyDescent="0.3">
      <c r="A233" s="267">
        <v>31</v>
      </c>
      <c r="B233" s="268" t="s">
        <v>39</v>
      </c>
      <c r="C233" s="269" t="s">
        <v>80</v>
      </c>
      <c r="D233" s="211" t="s">
        <v>208</v>
      </c>
      <c r="E233" s="216">
        <v>0</v>
      </c>
      <c r="F233" s="185">
        <v>0</v>
      </c>
      <c r="G233" s="185">
        <v>0</v>
      </c>
      <c r="H233" s="185">
        <v>0</v>
      </c>
      <c r="I233" s="185">
        <v>0</v>
      </c>
      <c r="J233" s="186">
        <v>0</v>
      </c>
    </row>
    <row r="234" spans="1:10" ht="20.25" customHeight="1" thickBot="1" x14ac:dyDescent="0.3">
      <c r="A234" s="267"/>
      <c r="B234" s="268"/>
      <c r="C234" s="269"/>
      <c r="D234" s="211" t="s">
        <v>86</v>
      </c>
      <c r="E234" s="214"/>
      <c r="F234" s="183">
        <v>0</v>
      </c>
      <c r="G234" s="182"/>
      <c r="H234" s="183">
        <v>0</v>
      </c>
      <c r="I234" s="182"/>
      <c r="J234" s="184"/>
    </row>
    <row r="235" spans="1:10" ht="20.25" customHeight="1" thickBot="1" x14ac:dyDescent="0.3">
      <c r="A235" s="267"/>
      <c r="B235" s="268"/>
      <c r="C235" s="269"/>
      <c r="D235" s="210" t="s">
        <v>5</v>
      </c>
      <c r="E235" s="213">
        <v>0</v>
      </c>
      <c r="F235" s="182"/>
      <c r="G235" s="180">
        <v>0</v>
      </c>
      <c r="H235" s="182"/>
      <c r="I235" s="180">
        <v>0</v>
      </c>
      <c r="J235" s="184"/>
    </row>
    <row r="236" spans="1:10" ht="20.25" customHeight="1" thickBot="1" x14ac:dyDescent="0.3">
      <c r="A236" s="267"/>
      <c r="B236" s="268"/>
      <c r="C236" s="269"/>
      <c r="D236" s="210" t="s">
        <v>209</v>
      </c>
      <c r="E236" s="213">
        <v>0</v>
      </c>
      <c r="F236" s="182"/>
      <c r="G236" s="180">
        <v>0</v>
      </c>
      <c r="H236" s="182"/>
      <c r="I236" s="180">
        <v>0</v>
      </c>
      <c r="J236" s="184"/>
    </row>
    <row r="237" spans="1:10" ht="20.25" customHeight="1" thickBot="1" x14ac:dyDescent="0.3">
      <c r="A237" s="267"/>
      <c r="B237" s="268"/>
      <c r="C237" s="269"/>
      <c r="D237" s="210" t="s">
        <v>6</v>
      </c>
      <c r="E237" s="214"/>
      <c r="F237" s="180">
        <v>0</v>
      </c>
      <c r="G237" s="182"/>
      <c r="H237" s="180">
        <v>0</v>
      </c>
      <c r="I237" s="182"/>
      <c r="J237" s="181">
        <v>0</v>
      </c>
    </row>
    <row r="238" spans="1:10" ht="20.25" customHeight="1" thickBot="1" x14ac:dyDescent="0.3">
      <c r="A238" s="267"/>
      <c r="B238" s="268"/>
      <c r="C238" s="269"/>
      <c r="D238" s="210" t="s">
        <v>7</v>
      </c>
      <c r="E238" s="213">
        <v>0</v>
      </c>
      <c r="F238" s="180">
        <v>0</v>
      </c>
      <c r="G238" s="180">
        <v>0</v>
      </c>
      <c r="H238" s="180">
        <v>0</v>
      </c>
      <c r="I238" s="180">
        <v>0</v>
      </c>
      <c r="J238" s="181">
        <v>0</v>
      </c>
    </row>
    <row r="239" spans="1:10" ht="20.25" customHeight="1" thickBot="1" x14ac:dyDescent="0.3">
      <c r="A239" s="267"/>
      <c r="B239" s="268"/>
      <c r="C239" s="269"/>
      <c r="D239" s="212" t="s">
        <v>210</v>
      </c>
      <c r="E239" s="214"/>
      <c r="F239" s="180">
        <v>0</v>
      </c>
      <c r="G239" s="182"/>
      <c r="H239" s="180">
        <v>0</v>
      </c>
      <c r="I239" s="182"/>
      <c r="J239" s="181">
        <v>0</v>
      </c>
    </row>
    <row r="240" spans="1:10" ht="20.25" customHeight="1" thickBot="1" x14ac:dyDescent="0.3">
      <c r="A240" s="267"/>
      <c r="B240" s="268"/>
      <c r="C240" s="269"/>
      <c r="D240" s="212" t="s">
        <v>211</v>
      </c>
      <c r="E240" s="215">
        <v>0</v>
      </c>
      <c r="F240" s="11">
        <v>0</v>
      </c>
      <c r="G240" s="11">
        <v>0</v>
      </c>
      <c r="H240" s="11">
        <v>0</v>
      </c>
      <c r="I240" s="11">
        <v>0</v>
      </c>
      <c r="J240" s="11">
        <v>0</v>
      </c>
    </row>
    <row r="241" spans="1:10" ht="20.25" customHeight="1" thickBot="1" x14ac:dyDescent="0.3">
      <c r="A241" s="267"/>
      <c r="B241" s="268"/>
      <c r="C241" s="269"/>
      <c r="D241" s="209" t="s">
        <v>212</v>
      </c>
      <c r="E241" s="59">
        <v>0</v>
      </c>
      <c r="F241" s="13">
        <v>0</v>
      </c>
      <c r="G241" s="13">
        <v>0</v>
      </c>
      <c r="H241" s="13">
        <v>0</v>
      </c>
      <c r="I241" s="13">
        <v>0</v>
      </c>
      <c r="J241" s="13">
        <v>0</v>
      </c>
    </row>
    <row r="242" spans="1:10" ht="20.25" customHeight="1" thickBot="1" x14ac:dyDescent="0.3">
      <c r="A242" s="267">
        <v>32</v>
      </c>
      <c r="B242" s="268" t="s">
        <v>40</v>
      </c>
      <c r="C242" s="269" t="s">
        <v>48</v>
      </c>
      <c r="D242" s="211" t="s">
        <v>208</v>
      </c>
      <c r="E242" s="216">
        <v>0</v>
      </c>
      <c r="F242" s="185">
        <v>0</v>
      </c>
      <c r="G242" s="185">
        <v>0</v>
      </c>
      <c r="H242" s="185">
        <v>0</v>
      </c>
      <c r="I242" s="185">
        <v>0</v>
      </c>
      <c r="J242" s="186">
        <v>0</v>
      </c>
    </row>
    <row r="243" spans="1:10" ht="20.25" customHeight="1" thickBot="1" x14ac:dyDescent="0.3">
      <c r="A243" s="267"/>
      <c r="B243" s="268"/>
      <c r="C243" s="269"/>
      <c r="D243" s="211" t="s">
        <v>86</v>
      </c>
      <c r="E243" s="214"/>
      <c r="F243" s="183">
        <v>0</v>
      </c>
      <c r="G243" s="182"/>
      <c r="H243" s="183">
        <v>0</v>
      </c>
      <c r="I243" s="182"/>
      <c r="J243" s="184"/>
    </row>
    <row r="244" spans="1:10" ht="20.25" customHeight="1" thickBot="1" x14ac:dyDescent="0.3">
      <c r="A244" s="267"/>
      <c r="B244" s="268"/>
      <c r="C244" s="269"/>
      <c r="D244" s="210" t="s">
        <v>5</v>
      </c>
      <c r="E244" s="213">
        <v>0</v>
      </c>
      <c r="F244" s="182"/>
      <c r="G244" s="180">
        <v>0</v>
      </c>
      <c r="H244" s="182"/>
      <c r="I244" s="180">
        <v>0</v>
      </c>
      <c r="J244" s="184"/>
    </row>
    <row r="245" spans="1:10" ht="20.25" customHeight="1" thickBot="1" x14ac:dyDescent="0.3">
      <c r="A245" s="267"/>
      <c r="B245" s="268"/>
      <c r="C245" s="269"/>
      <c r="D245" s="210" t="s">
        <v>209</v>
      </c>
      <c r="E245" s="213">
        <v>0</v>
      </c>
      <c r="F245" s="182"/>
      <c r="G245" s="180">
        <v>0</v>
      </c>
      <c r="H245" s="182"/>
      <c r="I245" s="180">
        <v>0</v>
      </c>
      <c r="J245" s="184"/>
    </row>
    <row r="246" spans="1:10" ht="20.25" customHeight="1" thickBot="1" x14ac:dyDescent="0.3">
      <c r="A246" s="267"/>
      <c r="B246" s="268"/>
      <c r="C246" s="269"/>
      <c r="D246" s="210" t="s">
        <v>6</v>
      </c>
      <c r="E246" s="214"/>
      <c r="F246" s="180">
        <v>0</v>
      </c>
      <c r="G246" s="182"/>
      <c r="H246" s="180">
        <v>0</v>
      </c>
      <c r="I246" s="182"/>
      <c r="J246" s="181">
        <v>0</v>
      </c>
    </row>
    <row r="247" spans="1:10" ht="20.25" customHeight="1" thickBot="1" x14ac:dyDescent="0.3">
      <c r="A247" s="267"/>
      <c r="B247" s="268"/>
      <c r="C247" s="269"/>
      <c r="D247" s="210" t="s">
        <v>7</v>
      </c>
      <c r="E247" s="213">
        <v>0</v>
      </c>
      <c r="F247" s="180">
        <v>0</v>
      </c>
      <c r="G247" s="180">
        <v>0</v>
      </c>
      <c r="H247" s="180">
        <v>0</v>
      </c>
      <c r="I247" s="180">
        <v>0</v>
      </c>
      <c r="J247" s="181">
        <v>0</v>
      </c>
    </row>
    <row r="248" spans="1:10" ht="20.25" customHeight="1" thickBot="1" x14ac:dyDescent="0.3">
      <c r="A248" s="267"/>
      <c r="B248" s="268"/>
      <c r="C248" s="269"/>
      <c r="D248" s="212" t="s">
        <v>210</v>
      </c>
      <c r="E248" s="214"/>
      <c r="F248" s="180">
        <v>0</v>
      </c>
      <c r="G248" s="182"/>
      <c r="H248" s="180">
        <v>0</v>
      </c>
      <c r="I248" s="182"/>
      <c r="J248" s="181">
        <v>0</v>
      </c>
    </row>
    <row r="249" spans="1:10" ht="20.25" customHeight="1" thickBot="1" x14ac:dyDescent="0.3">
      <c r="A249" s="267"/>
      <c r="B249" s="268"/>
      <c r="C249" s="269"/>
      <c r="D249" s="212" t="s">
        <v>211</v>
      </c>
      <c r="E249" s="215">
        <v>0</v>
      </c>
      <c r="F249" s="11">
        <v>0</v>
      </c>
      <c r="G249" s="11">
        <v>0</v>
      </c>
      <c r="H249" s="11">
        <v>0</v>
      </c>
      <c r="I249" s="11">
        <v>0</v>
      </c>
      <c r="J249" s="11">
        <v>0</v>
      </c>
    </row>
    <row r="250" spans="1:10" ht="20.25" customHeight="1" thickBot="1" x14ac:dyDescent="0.3">
      <c r="A250" s="267"/>
      <c r="B250" s="268"/>
      <c r="C250" s="269"/>
      <c r="D250" s="209" t="s">
        <v>212</v>
      </c>
      <c r="E250" s="59">
        <v>0</v>
      </c>
      <c r="F250" s="13">
        <v>0</v>
      </c>
      <c r="G250" s="13">
        <v>0</v>
      </c>
      <c r="H250" s="13">
        <v>0</v>
      </c>
      <c r="I250" s="13">
        <v>0</v>
      </c>
      <c r="J250" s="13">
        <v>0</v>
      </c>
    </row>
    <row r="251" spans="1:10" ht="20.25" customHeight="1" thickBot="1" x14ac:dyDescent="0.3">
      <c r="A251" s="267">
        <v>33</v>
      </c>
      <c r="B251" s="268" t="s">
        <v>41</v>
      </c>
      <c r="C251" s="269" t="s">
        <v>51</v>
      </c>
      <c r="D251" s="211" t="s">
        <v>208</v>
      </c>
      <c r="E251" s="216">
        <v>0</v>
      </c>
      <c r="F251" s="185">
        <v>0</v>
      </c>
      <c r="G251" s="185">
        <v>0</v>
      </c>
      <c r="H251" s="185">
        <v>0</v>
      </c>
      <c r="I251" s="185">
        <v>0</v>
      </c>
      <c r="J251" s="186">
        <v>0</v>
      </c>
    </row>
    <row r="252" spans="1:10" ht="20.25" customHeight="1" thickBot="1" x14ac:dyDescent="0.3">
      <c r="A252" s="267"/>
      <c r="B252" s="268"/>
      <c r="C252" s="269"/>
      <c r="D252" s="211" t="s">
        <v>86</v>
      </c>
      <c r="E252" s="214"/>
      <c r="F252" s="183">
        <v>0</v>
      </c>
      <c r="G252" s="182"/>
      <c r="H252" s="183">
        <v>0</v>
      </c>
      <c r="I252" s="182"/>
      <c r="J252" s="184"/>
    </row>
    <row r="253" spans="1:10" ht="20.25" customHeight="1" thickBot="1" x14ac:dyDescent="0.3">
      <c r="A253" s="267"/>
      <c r="B253" s="268"/>
      <c r="C253" s="269"/>
      <c r="D253" s="210" t="s">
        <v>5</v>
      </c>
      <c r="E253" s="213">
        <v>0</v>
      </c>
      <c r="F253" s="182"/>
      <c r="G253" s="180">
        <v>0</v>
      </c>
      <c r="H253" s="182"/>
      <c r="I253" s="180">
        <v>0</v>
      </c>
      <c r="J253" s="184"/>
    </row>
    <row r="254" spans="1:10" ht="20.25" customHeight="1" thickBot="1" x14ac:dyDescent="0.3">
      <c r="A254" s="267"/>
      <c r="B254" s="268"/>
      <c r="C254" s="269"/>
      <c r="D254" s="210" t="s">
        <v>209</v>
      </c>
      <c r="E254" s="213">
        <v>0</v>
      </c>
      <c r="F254" s="182"/>
      <c r="G254" s="180">
        <v>0</v>
      </c>
      <c r="H254" s="182"/>
      <c r="I254" s="180">
        <v>0</v>
      </c>
      <c r="J254" s="184"/>
    </row>
    <row r="255" spans="1:10" ht="20.25" customHeight="1" thickBot="1" x14ac:dyDescent="0.3">
      <c r="A255" s="267"/>
      <c r="B255" s="268"/>
      <c r="C255" s="269"/>
      <c r="D255" s="210" t="s">
        <v>6</v>
      </c>
      <c r="E255" s="214"/>
      <c r="F255" s="180">
        <v>0</v>
      </c>
      <c r="G255" s="182"/>
      <c r="H255" s="180">
        <v>0</v>
      </c>
      <c r="I255" s="182"/>
      <c r="J255" s="181">
        <v>0</v>
      </c>
    </row>
    <row r="256" spans="1:10" ht="20.25" customHeight="1" thickBot="1" x14ac:dyDescent="0.3">
      <c r="A256" s="267"/>
      <c r="B256" s="268"/>
      <c r="C256" s="269"/>
      <c r="D256" s="210" t="s">
        <v>7</v>
      </c>
      <c r="E256" s="213">
        <v>0</v>
      </c>
      <c r="F256" s="180">
        <v>0</v>
      </c>
      <c r="G256" s="180">
        <v>0</v>
      </c>
      <c r="H256" s="180">
        <v>0</v>
      </c>
      <c r="I256" s="180">
        <v>0</v>
      </c>
      <c r="J256" s="181">
        <v>0</v>
      </c>
    </row>
    <row r="257" spans="1:10" ht="20.25" customHeight="1" thickBot="1" x14ac:dyDescent="0.3">
      <c r="A257" s="267"/>
      <c r="B257" s="268"/>
      <c r="C257" s="269"/>
      <c r="D257" s="212" t="s">
        <v>210</v>
      </c>
      <c r="E257" s="214"/>
      <c r="F257" s="180">
        <v>0</v>
      </c>
      <c r="G257" s="182"/>
      <c r="H257" s="180">
        <v>0</v>
      </c>
      <c r="I257" s="182"/>
      <c r="J257" s="181">
        <v>0</v>
      </c>
    </row>
    <row r="258" spans="1:10" ht="20.25" customHeight="1" thickBot="1" x14ac:dyDescent="0.3">
      <c r="A258" s="267"/>
      <c r="B258" s="268"/>
      <c r="C258" s="269"/>
      <c r="D258" s="212" t="s">
        <v>211</v>
      </c>
      <c r="E258" s="215">
        <v>0</v>
      </c>
      <c r="F258" s="11">
        <v>0</v>
      </c>
      <c r="G258" s="11">
        <v>0</v>
      </c>
      <c r="H258" s="11">
        <v>0</v>
      </c>
      <c r="I258" s="11">
        <v>0</v>
      </c>
      <c r="J258" s="11">
        <v>0</v>
      </c>
    </row>
    <row r="259" spans="1:10" ht="20.25" customHeight="1" thickBot="1" x14ac:dyDescent="0.3">
      <c r="A259" s="267"/>
      <c r="B259" s="268"/>
      <c r="C259" s="269"/>
      <c r="D259" s="209" t="s">
        <v>212</v>
      </c>
      <c r="E259" s="59">
        <v>0</v>
      </c>
      <c r="F259" s="13">
        <v>0</v>
      </c>
      <c r="G259" s="13">
        <v>0</v>
      </c>
      <c r="H259" s="13">
        <v>0</v>
      </c>
      <c r="I259" s="13">
        <v>0</v>
      </c>
      <c r="J259" s="13">
        <v>0</v>
      </c>
    </row>
    <row r="260" spans="1:10" ht="20.25" customHeight="1" thickBot="1" x14ac:dyDescent="0.3">
      <c r="A260" s="267">
        <v>34</v>
      </c>
      <c r="B260" s="268" t="s">
        <v>42</v>
      </c>
      <c r="C260" s="269" t="s">
        <v>217</v>
      </c>
      <c r="D260" s="211" t="s">
        <v>208</v>
      </c>
      <c r="E260" s="216">
        <v>0</v>
      </c>
      <c r="F260" s="185">
        <v>0</v>
      </c>
      <c r="G260" s="185">
        <v>0</v>
      </c>
      <c r="H260" s="185">
        <v>0</v>
      </c>
      <c r="I260" s="185">
        <v>0</v>
      </c>
      <c r="J260" s="186">
        <v>0</v>
      </c>
    </row>
    <row r="261" spans="1:10" ht="20.25" customHeight="1" thickBot="1" x14ac:dyDescent="0.3">
      <c r="A261" s="267"/>
      <c r="B261" s="268"/>
      <c r="C261" s="269"/>
      <c r="D261" s="211" t="s">
        <v>86</v>
      </c>
      <c r="E261" s="214"/>
      <c r="F261" s="183">
        <v>0</v>
      </c>
      <c r="G261" s="182"/>
      <c r="H261" s="183">
        <v>0</v>
      </c>
      <c r="I261" s="182"/>
      <c r="J261" s="184"/>
    </row>
    <row r="262" spans="1:10" ht="20.25" customHeight="1" thickBot="1" x14ac:dyDescent="0.3">
      <c r="A262" s="267"/>
      <c r="B262" s="268"/>
      <c r="C262" s="269"/>
      <c r="D262" s="210" t="s">
        <v>5</v>
      </c>
      <c r="E262" s="213">
        <v>0</v>
      </c>
      <c r="F262" s="182"/>
      <c r="G262" s="180">
        <v>0</v>
      </c>
      <c r="H262" s="182"/>
      <c r="I262" s="180">
        <v>0</v>
      </c>
      <c r="J262" s="184"/>
    </row>
    <row r="263" spans="1:10" ht="20.25" customHeight="1" thickBot="1" x14ac:dyDescent="0.3">
      <c r="A263" s="267"/>
      <c r="B263" s="268"/>
      <c r="C263" s="269"/>
      <c r="D263" s="210" t="s">
        <v>209</v>
      </c>
      <c r="E263" s="213">
        <v>0</v>
      </c>
      <c r="F263" s="182"/>
      <c r="G263" s="180">
        <v>0</v>
      </c>
      <c r="H263" s="182"/>
      <c r="I263" s="180">
        <v>0</v>
      </c>
      <c r="J263" s="184"/>
    </row>
    <row r="264" spans="1:10" ht="20.25" customHeight="1" thickBot="1" x14ac:dyDescent="0.3">
      <c r="A264" s="267"/>
      <c r="B264" s="268"/>
      <c r="C264" s="269"/>
      <c r="D264" s="210" t="s">
        <v>6</v>
      </c>
      <c r="E264" s="214"/>
      <c r="F264" s="180">
        <v>0</v>
      </c>
      <c r="G264" s="182"/>
      <c r="H264" s="180">
        <v>0</v>
      </c>
      <c r="I264" s="182"/>
      <c r="J264" s="181">
        <v>0</v>
      </c>
    </row>
    <row r="265" spans="1:10" ht="20.25" customHeight="1" thickBot="1" x14ac:dyDescent="0.3">
      <c r="A265" s="267"/>
      <c r="B265" s="268"/>
      <c r="C265" s="269"/>
      <c r="D265" s="210" t="s">
        <v>7</v>
      </c>
      <c r="E265" s="213">
        <v>0</v>
      </c>
      <c r="F265" s="180">
        <v>0</v>
      </c>
      <c r="G265" s="180">
        <v>0</v>
      </c>
      <c r="H265" s="180">
        <v>0</v>
      </c>
      <c r="I265" s="180">
        <v>0</v>
      </c>
      <c r="J265" s="181">
        <v>0</v>
      </c>
    </row>
    <row r="266" spans="1:10" ht="20.25" customHeight="1" thickBot="1" x14ac:dyDescent="0.3">
      <c r="A266" s="267"/>
      <c r="B266" s="268"/>
      <c r="C266" s="269"/>
      <c r="D266" s="212" t="s">
        <v>210</v>
      </c>
      <c r="E266" s="214"/>
      <c r="F266" s="180">
        <v>0</v>
      </c>
      <c r="G266" s="182"/>
      <c r="H266" s="180">
        <v>0</v>
      </c>
      <c r="I266" s="182"/>
      <c r="J266" s="181">
        <v>0</v>
      </c>
    </row>
    <row r="267" spans="1:10" ht="20.25" customHeight="1" thickBot="1" x14ac:dyDescent="0.3">
      <c r="A267" s="267"/>
      <c r="B267" s="268"/>
      <c r="C267" s="269"/>
      <c r="D267" s="212" t="s">
        <v>211</v>
      </c>
      <c r="E267" s="215">
        <v>0</v>
      </c>
      <c r="F267" s="11">
        <v>0</v>
      </c>
      <c r="G267" s="11">
        <v>0</v>
      </c>
      <c r="H267" s="11">
        <v>0</v>
      </c>
      <c r="I267" s="11">
        <v>0</v>
      </c>
      <c r="J267" s="11">
        <v>0</v>
      </c>
    </row>
    <row r="268" spans="1:10" ht="20.25" customHeight="1" thickBot="1" x14ac:dyDescent="0.3">
      <c r="A268" s="267"/>
      <c r="B268" s="268"/>
      <c r="C268" s="269"/>
      <c r="D268" s="209" t="s">
        <v>212</v>
      </c>
      <c r="E268" s="59">
        <v>0</v>
      </c>
      <c r="F268" s="13">
        <v>0</v>
      </c>
      <c r="G268" s="13">
        <v>0</v>
      </c>
      <c r="H268" s="13">
        <v>0</v>
      </c>
      <c r="I268" s="13">
        <v>0</v>
      </c>
      <c r="J268" s="13">
        <v>0</v>
      </c>
    </row>
    <row r="269" spans="1:10" ht="20.25" customHeight="1" thickBot="1" x14ac:dyDescent="0.3">
      <c r="A269" s="267">
        <v>35</v>
      </c>
      <c r="B269" s="268" t="s">
        <v>43</v>
      </c>
      <c r="C269" s="269" t="s">
        <v>57</v>
      </c>
      <c r="D269" s="211" t="s">
        <v>208</v>
      </c>
      <c r="E269" s="216">
        <v>0</v>
      </c>
      <c r="F269" s="185">
        <v>0</v>
      </c>
      <c r="G269" s="185">
        <v>0</v>
      </c>
      <c r="H269" s="185">
        <v>0</v>
      </c>
      <c r="I269" s="185">
        <v>0</v>
      </c>
      <c r="J269" s="186">
        <v>0</v>
      </c>
    </row>
    <row r="270" spans="1:10" ht="20.25" customHeight="1" thickBot="1" x14ac:dyDescent="0.3">
      <c r="A270" s="267"/>
      <c r="B270" s="268"/>
      <c r="C270" s="269"/>
      <c r="D270" s="211" t="s">
        <v>86</v>
      </c>
      <c r="E270" s="214"/>
      <c r="F270" s="183">
        <v>0</v>
      </c>
      <c r="G270" s="182"/>
      <c r="H270" s="183">
        <v>0</v>
      </c>
      <c r="I270" s="182"/>
      <c r="J270" s="184"/>
    </row>
    <row r="271" spans="1:10" ht="20.25" customHeight="1" thickBot="1" x14ac:dyDescent="0.3">
      <c r="A271" s="267"/>
      <c r="B271" s="268"/>
      <c r="C271" s="269"/>
      <c r="D271" s="210" t="s">
        <v>5</v>
      </c>
      <c r="E271" s="213">
        <v>0</v>
      </c>
      <c r="F271" s="182"/>
      <c r="G271" s="180">
        <v>0</v>
      </c>
      <c r="H271" s="182"/>
      <c r="I271" s="180">
        <v>0</v>
      </c>
      <c r="J271" s="184"/>
    </row>
    <row r="272" spans="1:10" ht="20.25" customHeight="1" thickBot="1" x14ac:dyDescent="0.3">
      <c r="A272" s="267"/>
      <c r="B272" s="268"/>
      <c r="C272" s="269"/>
      <c r="D272" s="210" t="s">
        <v>209</v>
      </c>
      <c r="E272" s="213">
        <v>0</v>
      </c>
      <c r="F272" s="182"/>
      <c r="G272" s="180">
        <v>0</v>
      </c>
      <c r="H272" s="182"/>
      <c r="I272" s="180">
        <v>0</v>
      </c>
      <c r="J272" s="184"/>
    </row>
    <row r="273" spans="1:10" ht="20.25" customHeight="1" thickBot="1" x14ac:dyDescent="0.3">
      <c r="A273" s="267"/>
      <c r="B273" s="268"/>
      <c r="C273" s="269"/>
      <c r="D273" s="210" t="s">
        <v>6</v>
      </c>
      <c r="E273" s="214"/>
      <c r="F273" s="180">
        <v>0</v>
      </c>
      <c r="G273" s="182"/>
      <c r="H273" s="180">
        <v>0</v>
      </c>
      <c r="I273" s="182"/>
      <c r="J273" s="181">
        <v>0</v>
      </c>
    </row>
    <row r="274" spans="1:10" ht="20.25" customHeight="1" thickBot="1" x14ac:dyDescent="0.3">
      <c r="A274" s="267"/>
      <c r="B274" s="268"/>
      <c r="C274" s="269"/>
      <c r="D274" s="210" t="s">
        <v>7</v>
      </c>
      <c r="E274" s="213">
        <v>0</v>
      </c>
      <c r="F274" s="180">
        <v>0</v>
      </c>
      <c r="G274" s="180">
        <v>0</v>
      </c>
      <c r="H274" s="180">
        <v>0</v>
      </c>
      <c r="I274" s="180">
        <v>0</v>
      </c>
      <c r="J274" s="181">
        <v>0</v>
      </c>
    </row>
    <row r="275" spans="1:10" ht="20.25" customHeight="1" thickBot="1" x14ac:dyDescent="0.3">
      <c r="A275" s="267"/>
      <c r="B275" s="268"/>
      <c r="C275" s="269"/>
      <c r="D275" s="212" t="s">
        <v>210</v>
      </c>
      <c r="E275" s="214"/>
      <c r="F275" s="180">
        <v>0</v>
      </c>
      <c r="G275" s="182"/>
      <c r="H275" s="180">
        <v>0</v>
      </c>
      <c r="I275" s="182"/>
      <c r="J275" s="181">
        <v>0</v>
      </c>
    </row>
    <row r="276" spans="1:10" ht="20.25" customHeight="1" thickBot="1" x14ac:dyDescent="0.3">
      <c r="A276" s="267"/>
      <c r="B276" s="268"/>
      <c r="C276" s="269"/>
      <c r="D276" s="212" t="s">
        <v>211</v>
      </c>
      <c r="E276" s="215">
        <v>0</v>
      </c>
      <c r="F276" s="11">
        <v>0</v>
      </c>
      <c r="G276" s="11">
        <v>0</v>
      </c>
      <c r="H276" s="11">
        <v>0</v>
      </c>
      <c r="I276" s="11">
        <v>0</v>
      </c>
      <c r="J276" s="11">
        <v>0</v>
      </c>
    </row>
    <row r="277" spans="1:10" ht="20.25" customHeight="1" thickBot="1" x14ac:dyDescent="0.3">
      <c r="A277" s="267"/>
      <c r="B277" s="268"/>
      <c r="C277" s="269"/>
      <c r="D277" s="209" t="s">
        <v>212</v>
      </c>
      <c r="E277" s="59">
        <v>0</v>
      </c>
      <c r="F277" s="13">
        <v>0</v>
      </c>
      <c r="G277" s="13">
        <v>0</v>
      </c>
      <c r="H277" s="13">
        <v>0</v>
      </c>
      <c r="I277" s="13">
        <v>0</v>
      </c>
      <c r="J277" s="13">
        <v>0</v>
      </c>
    </row>
    <row r="278" spans="1:10" ht="20.25" customHeight="1" thickBot="1" x14ac:dyDescent="0.3">
      <c r="A278" s="267">
        <v>36</v>
      </c>
      <c r="B278" s="268" t="s">
        <v>84</v>
      </c>
      <c r="C278" s="269" t="s">
        <v>58</v>
      </c>
      <c r="D278" s="211" t="s">
        <v>208</v>
      </c>
      <c r="E278" s="216">
        <v>0</v>
      </c>
      <c r="F278" s="185">
        <v>0</v>
      </c>
      <c r="G278" s="185">
        <v>0</v>
      </c>
      <c r="H278" s="185">
        <v>0</v>
      </c>
      <c r="I278" s="185">
        <v>0</v>
      </c>
      <c r="J278" s="186">
        <v>0</v>
      </c>
    </row>
    <row r="279" spans="1:10" ht="20.25" customHeight="1" thickBot="1" x14ac:dyDescent="0.3">
      <c r="A279" s="267"/>
      <c r="B279" s="268"/>
      <c r="C279" s="269"/>
      <c r="D279" s="211" t="s">
        <v>86</v>
      </c>
      <c r="E279" s="214"/>
      <c r="F279" s="183">
        <v>0</v>
      </c>
      <c r="G279" s="182"/>
      <c r="H279" s="183">
        <v>0</v>
      </c>
      <c r="I279" s="182"/>
      <c r="J279" s="184"/>
    </row>
    <row r="280" spans="1:10" ht="20.25" customHeight="1" thickBot="1" x14ac:dyDescent="0.3">
      <c r="A280" s="267"/>
      <c r="B280" s="268"/>
      <c r="C280" s="269"/>
      <c r="D280" s="210" t="s">
        <v>5</v>
      </c>
      <c r="E280" s="213">
        <v>0</v>
      </c>
      <c r="F280" s="182"/>
      <c r="G280" s="180">
        <v>0</v>
      </c>
      <c r="H280" s="182"/>
      <c r="I280" s="180">
        <v>0</v>
      </c>
      <c r="J280" s="184"/>
    </row>
    <row r="281" spans="1:10" ht="20.25" customHeight="1" thickBot="1" x14ac:dyDescent="0.3">
      <c r="A281" s="267"/>
      <c r="B281" s="268"/>
      <c r="C281" s="269"/>
      <c r="D281" s="210" t="s">
        <v>209</v>
      </c>
      <c r="E281" s="213">
        <v>0</v>
      </c>
      <c r="F281" s="182"/>
      <c r="G281" s="180">
        <v>0</v>
      </c>
      <c r="H281" s="182"/>
      <c r="I281" s="180">
        <v>0</v>
      </c>
      <c r="J281" s="184"/>
    </row>
    <row r="282" spans="1:10" ht="20.25" customHeight="1" thickBot="1" x14ac:dyDescent="0.3">
      <c r="A282" s="267"/>
      <c r="B282" s="268"/>
      <c r="C282" s="269"/>
      <c r="D282" s="210" t="s">
        <v>6</v>
      </c>
      <c r="E282" s="214"/>
      <c r="F282" s="180">
        <v>0</v>
      </c>
      <c r="G282" s="182"/>
      <c r="H282" s="180">
        <v>0</v>
      </c>
      <c r="I282" s="182"/>
      <c r="J282" s="181">
        <v>0</v>
      </c>
    </row>
    <row r="283" spans="1:10" ht="20.25" customHeight="1" thickBot="1" x14ac:dyDescent="0.3">
      <c r="A283" s="267"/>
      <c r="B283" s="268"/>
      <c r="C283" s="269"/>
      <c r="D283" s="210" t="s">
        <v>7</v>
      </c>
      <c r="E283" s="213">
        <v>0</v>
      </c>
      <c r="F283" s="180">
        <v>0</v>
      </c>
      <c r="G283" s="180">
        <v>0</v>
      </c>
      <c r="H283" s="180">
        <v>0</v>
      </c>
      <c r="I283" s="180">
        <v>0</v>
      </c>
      <c r="J283" s="181">
        <v>0</v>
      </c>
    </row>
    <row r="284" spans="1:10" ht="20.25" customHeight="1" thickBot="1" x14ac:dyDescent="0.3">
      <c r="A284" s="267"/>
      <c r="B284" s="268"/>
      <c r="C284" s="269"/>
      <c r="D284" s="212" t="s">
        <v>210</v>
      </c>
      <c r="E284" s="214"/>
      <c r="F284" s="180">
        <v>0</v>
      </c>
      <c r="G284" s="182"/>
      <c r="H284" s="180">
        <v>0</v>
      </c>
      <c r="I284" s="182"/>
      <c r="J284" s="181">
        <v>0</v>
      </c>
    </row>
    <row r="285" spans="1:10" ht="20.25" customHeight="1" thickBot="1" x14ac:dyDescent="0.3">
      <c r="A285" s="267"/>
      <c r="B285" s="268"/>
      <c r="C285" s="269"/>
      <c r="D285" s="212" t="s">
        <v>211</v>
      </c>
      <c r="E285" s="215">
        <v>0</v>
      </c>
      <c r="F285" s="11">
        <v>0</v>
      </c>
      <c r="G285" s="11">
        <v>0</v>
      </c>
      <c r="H285" s="11">
        <v>0</v>
      </c>
      <c r="I285" s="11">
        <v>0</v>
      </c>
      <c r="J285" s="11">
        <v>0</v>
      </c>
    </row>
    <row r="286" spans="1:10" ht="20.25" customHeight="1" thickBot="1" x14ac:dyDescent="0.3">
      <c r="A286" s="267"/>
      <c r="B286" s="268"/>
      <c r="C286" s="269"/>
      <c r="D286" s="209" t="s">
        <v>212</v>
      </c>
      <c r="E286" s="59">
        <v>0</v>
      </c>
      <c r="F286" s="13">
        <v>0</v>
      </c>
      <c r="G286" s="13">
        <v>0</v>
      </c>
      <c r="H286" s="13">
        <v>0</v>
      </c>
      <c r="I286" s="13">
        <v>0</v>
      </c>
      <c r="J286" s="13">
        <v>0</v>
      </c>
    </row>
    <row r="287" spans="1:10" ht="20.25" customHeight="1" thickBot="1" x14ac:dyDescent="0.3">
      <c r="A287" s="267">
        <v>37</v>
      </c>
      <c r="B287" s="268" t="s">
        <v>44</v>
      </c>
      <c r="C287" s="269" t="s">
        <v>52</v>
      </c>
      <c r="D287" s="211" t="s">
        <v>208</v>
      </c>
      <c r="E287" s="216">
        <v>0</v>
      </c>
      <c r="F287" s="185">
        <v>0</v>
      </c>
      <c r="G287" s="185">
        <v>0</v>
      </c>
      <c r="H287" s="185">
        <v>0</v>
      </c>
      <c r="I287" s="185">
        <v>0</v>
      </c>
      <c r="J287" s="186">
        <v>0</v>
      </c>
    </row>
    <row r="288" spans="1:10" ht="20.25" customHeight="1" thickBot="1" x14ac:dyDescent="0.3">
      <c r="A288" s="267"/>
      <c r="B288" s="268"/>
      <c r="C288" s="269"/>
      <c r="D288" s="211" t="s">
        <v>86</v>
      </c>
      <c r="E288" s="214"/>
      <c r="F288" s="183">
        <v>0</v>
      </c>
      <c r="G288" s="182"/>
      <c r="H288" s="183">
        <v>0</v>
      </c>
      <c r="I288" s="182"/>
      <c r="J288" s="184"/>
    </row>
    <row r="289" spans="1:10" ht="20.25" customHeight="1" thickBot="1" x14ac:dyDescent="0.3">
      <c r="A289" s="267"/>
      <c r="B289" s="268"/>
      <c r="C289" s="269"/>
      <c r="D289" s="210" t="s">
        <v>5</v>
      </c>
      <c r="E289" s="213">
        <v>0</v>
      </c>
      <c r="F289" s="182"/>
      <c r="G289" s="180">
        <v>0</v>
      </c>
      <c r="H289" s="182"/>
      <c r="I289" s="180">
        <v>0</v>
      </c>
      <c r="J289" s="184"/>
    </row>
    <row r="290" spans="1:10" ht="20.25" customHeight="1" thickBot="1" x14ac:dyDescent="0.3">
      <c r="A290" s="267"/>
      <c r="B290" s="268"/>
      <c r="C290" s="269"/>
      <c r="D290" s="210" t="s">
        <v>209</v>
      </c>
      <c r="E290" s="213">
        <v>0</v>
      </c>
      <c r="F290" s="182"/>
      <c r="G290" s="180">
        <v>0</v>
      </c>
      <c r="H290" s="182"/>
      <c r="I290" s="180">
        <v>0</v>
      </c>
      <c r="J290" s="184"/>
    </row>
    <row r="291" spans="1:10" ht="20.25" customHeight="1" thickBot="1" x14ac:dyDescent="0.3">
      <c r="A291" s="267"/>
      <c r="B291" s="268"/>
      <c r="C291" s="269"/>
      <c r="D291" s="210" t="s">
        <v>6</v>
      </c>
      <c r="E291" s="214"/>
      <c r="F291" s="180">
        <v>0</v>
      </c>
      <c r="G291" s="182"/>
      <c r="H291" s="180">
        <v>0</v>
      </c>
      <c r="I291" s="182"/>
      <c r="J291" s="181">
        <v>0</v>
      </c>
    </row>
    <row r="292" spans="1:10" ht="20.25" customHeight="1" thickBot="1" x14ac:dyDescent="0.3">
      <c r="A292" s="267"/>
      <c r="B292" s="268"/>
      <c r="C292" s="269"/>
      <c r="D292" s="210" t="s">
        <v>7</v>
      </c>
      <c r="E292" s="213">
        <v>0</v>
      </c>
      <c r="F292" s="180">
        <v>0</v>
      </c>
      <c r="G292" s="180">
        <v>0</v>
      </c>
      <c r="H292" s="180">
        <v>0</v>
      </c>
      <c r="I292" s="180">
        <v>0</v>
      </c>
      <c r="J292" s="181">
        <v>0</v>
      </c>
    </row>
    <row r="293" spans="1:10" ht="20.25" customHeight="1" thickBot="1" x14ac:dyDescent="0.3">
      <c r="A293" s="267"/>
      <c r="B293" s="268"/>
      <c r="C293" s="269"/>
      <c r="D293" s="212" t="s">
        <v>210</v>
      </c>
      <c r="E293" s="214"/>
      <c r="F293" s="180">
        <v>0</v>
      </c>
      <c r="G293" s="182"/>
      <c r="H293" s="180">
        <v>0</v>
      </c>
      <c r="I293" s="182"/>
      <c r="J293" s="181">
        <v>0</v>
      </c>
    </row>
    <row r="294" spans="1:10" ht="20.25" customHeight="1" thickBot="1" x14ac:dyDescent="0.3">
      <c r="A294" s="267"/>
      <c r="B294" s="268"/>
      <c r="C294" s="269"/>
      <c r="D294" s="212" t="s">
        <v>211</v>
      </c>
      <c r="E294" s="215">
        <v>0</v>
      </c>
      <c r="F294" s="11">
        <v>0</v>
      </c>
      <c r="G294" s="11">
        <v>0</v>
      </c>
      <c r="H294" s="11">
        <v>0</v>
      </c>
      <c r="I294" s="11">
        <v>0</v>
      </c>
      <c r="J294" s="11">
        <v>0</v>
      </c>
    </row>
    <row r="295" spans="1:10" ht="20.25" customHeight="1" thickBot="1" x14ac:dyDescent="0.3">
      <c r="A295" s="267"/>
      <c r="B295" s="268"/>
      <c r="C295" s="269"/>
      <c r="D295" s="209" t="s">
        <v>212</v>
      </c>
      <c r="E295" s="59">
        <v>0</v>
      </c>
      <c r="F295" s="13">
        <v>0</v>
      </c>
      <c r="G295" s="13">
        <v>0</v>
      </c>
      <c r="H295" s="13">
        <v>0</v>
      </c>
      <c r="I295" s="13">
        <v>0</v>
      </c>
      <c r="J295" s="13">
        <v>0</v>
      </c>
    </row>
    <row r="296" spans="1:10" ht="20.25" customHeight="1" thickBot="1" x14ac:dyDescent="0.3">
      <c r="A296" s="267">
        <v>38</v>
      </c>
      <c r="B296" s="270" t="s">
        <v>45</v>
      </c>
      <c r="C296" s="269" t="s">
        <v>59</v>
      </c>
      <c r="D296" s="211" t="s">
        <v>208</v>
      </c>
      <c r="E296" s="216">
        <v>0</v>
      </c>
      <c r="F296" s="185">
        <v>0</v>
      </c>
      <c r="G296" s="185">
        <v>0</v>
      </c>
      <c r="H296" s="185">
        <v>0</v>
      </c>
      <c r="I296" s="185">
        <v>0</v>
      </c>
      <c r="J296" s="186">
        <v>0</v>
      </c>
    </row>
    <row r="297" spans="1:10" ht="20.25" customHeight="1" thickBot="1" x14ac:dyDescent="0.3">
      <c r="A297" s="267"/>
      <c r="B297" s="270"/>
      <c r="C297" s="269"/>
      <c r="D297" s="211" t="s">
        <v>86</v>
      </c>
      <c r="E297" s="214"/>
      <c r="F297" s="183">
        <v>0</v>
      </c>
      <c r="G297" s="182"/>
      <c r="H297" s="183">
        <v>0</v>
      </c>
      <c r="I297" s="182"/>
      <c r="J297" s="184"/>
    </row>
    <row r="298" spans="1:10" ht="20.25" customHeight="1" thickBot="1" x14ac:dyDescent="0.3">
      <c r="A298" s="267"/>
      <c r="B298" s="270"/>
      <c r="C298" s="269"/>
      <c r="D298" s="210" t="s">
        <v>5</v>
      </c>
      <c r="E298" s="213">
        <v>0</v>
      </c>
      <c r="F298" s="182"/>
      <c r="G298" s="180">
        <v>0</v>
      </c>
      <c r="H298" s="182"/>
      <c r="I298" s="180">
        <v>0</v>
      </c>
      <c r="J298" s="184"/>
    </row>
    <row r="299" spans="1:10" ht="20.25" customHeight="1" thickBot="1" x14ac:dyDescent="0.3">
      <c r="A299" s="267"/>
      <c r="B299" s="270"/>
      <c r="C299" s="269"/>
      <c r="D299" s="210" t="s">
        <v>209</v>
      </c>
      <c r="E299" s="213">
        <v>0</v>
      </c>
      <c r="F299" s="182"/>
      <c r="G299" s="180">
        <v>0</v>
      </c>
      <c r="H299" s="182"/>
      <c r="I299" s="180">
        <v>0</v>
      </c>
      <c r="J299" s="184"/>
    </row>
    <row r="300" spans="1:10" ht="20.25" customHeight="1" thickBot="1" x14ac:dyDescent="0.3">
      <c r="A300" s="267"/>
      <c r="B300" s="270"/>
      <c r="C300" s="269"/>
      <c r="D300" s="210" t="s">
        <v>6</v>
      </c>
      <c r="E300" s="214"/>
      <c r="F300" s="180">
        <v>0</v>
      </c>
      <c r="G300" s="182"/>
      <c r="H300" s="180">
        <v>0</v>
      </c>
      <c r="I300" s="182"/>
      <c r="J300" s="181">
        <v>0</v>
      </c>
    </row>
    <row r="301" spans="1:10" ht="20.25" customHeight="1" thickBot="1" x14ac:dyDescent="0.3">
      <c r="A301" s="267"/>
      <c r="B301" s="270"/>
      <c r="C301" s="269"/>
      <c r="D301" s="210" t="s">
        <v>7</v>
      </c>
      <c r="E301" s="213">
        <v>0</v>
      </c>
      <c r="F301" s="180">
        <v>0</v>
      </c>
      <c r="G301" s="180">
        <v>0</v>
      </c>
      <c r="H301" s="180">
        <v>0</v>
      </c>
      <c r="I301" s="180">
        <v>0</v>
      </c>
      <c r="J301" s="181">
        <v>0</v>
      </c>
    </row>
    <row r="302" spans="1:10" ht="20.25" customHeight="1" thickBot="1" x14ac:dyDescent="0.3">
      <c r="A302" s="267"/>
      <c r="B302" s="270"/>
      <c r="C302" s="269"/>
      <c r="D302" s="212" t="s">
        <v>210</v>
      </c>
      <c r="E302" s="214"/>
      <c r="F302" s="180">
        <v>0</v>
      </c>
      <c r="G302" s="182"/>
      <c r="H302" s="180">
        <v>0</v>
      </c>
      <c r="I302" s="182"/>
      <c r="J302" s="181">
        <v>0</v>
      </c>
    </row>
    <row r="303" spans="1:10" ht="20.25" customHeight="1" thickBot="1" x14ac:dyDescent="0.3">
      <c r="A303" s="267"/>
      <c r="B303" s="270"/>
      <c r="C303" s="269"/>
      <c r="D303" s="212" t="s">
        <v>211</v>
      </c>
      <c r="E303" s="215">
        <v>0</v>
      </c>
      <c r="F303" s="11">
        <v>0</v>
      </c>
      <c r="G303" s="11">
        <v>0</v>
      </c>
      <c r="H303" s="11">
        <v>0</v>
      </c>
      <c r="I303" s="11">
        <v>0</v>
      </c>
      <c r="J303" s="11">
        <v>0</v>
      </c>
    </row>
    <row r="304" spans="1:10" ht="20.25" customHeight="1" thickBot="1" x14ac:dyDescent="0.3">
      <c r="A304" s="267"/>
      <c r="B304" s="270"/>
      <c r="C304" s="269"/>
      <c r="D304" s="209" t="s">
        <v>212</v>
      </c>
      <c r="E304" s="59">
        <v>0</v>
      </c>
      <c r="F304" s="13">
        <v>0</v>
      </c>
      <c r="G304" s="13">
        <v>0</v>
      </c>
      <c r="H304" s="13">
        <v>0</v>
      </c>
      <c r="I304" s="13">
        <v>0</v>
      </c>
      <c r="J304" s="13">
        <v>0</v>
      </c>
    </row>
    <row r="305" spans="1:10" ht="20.25" customHeight="1" thickBot="1" x14ac:dyDescent="0.3">
      <c r="A305" s="267">
        <v>39</v>
      </c>
      <c r="B305" s="268" t="s">
        <v>218</v>
      </c>
      <c r="C305" s="269" t="s">
        <v>53</v>
      </c>
      <c r="D305" s="211" t="s">
        <v>208</v>
      </c>
      <c r="E305" s="216">
        <v>0</v>
      </c>
      <c r="F305" s="185">
        <v>0</v>
      </c>
      <c r="G305" s="185">
        <v>0</v>
      </c>
      <c r="H305" s="185">
        <v>0</v>
      </c>
      <c r="I305" s="185">
        <v>0</v>
      </c>
      <c r="J305" s="186">
        <v>0</v>
      </c>
    </row>
    <row r="306" spans="1:10" ht="20.25" customHeight="1" thickBot="1" x14ac:dyDescent="0.3">
      <c r="A306" s="267"/>
      <c r="B306" s="268"/>
      <c r="C306" s="269"/>
      <c r="D306" s="211" t="s">
        <v>86</v>
      </c>
      <c r="E306" s="214"/>
      <c r="F306" s="183">
        <v>0</v>
      </c>
      <c r="G306" s="182"/>
      <c r="H306" s="183">
        <v>0</v>
      </c>
      <c r="I306" s="182"/>
      <c r="J306" s="184"/>
    </row>
    <row r="307" spans="1:10" ht="20.25" customHeight="1" thickBot="1" x14ac:dyDescent="0.3">
      <c r="A307" s="267"/>
      <c r="B307" s="268"/>
      <c r="C307" s="269"/>
      <c r="D307" s="210" t="s">
        <v>5</v>
      </c>
      <c r="E307" s="213">
        <v>0</v>
      </c>
      <c r="F307" s="182"/>
      <c r="G307" s="180">
        <v>0</v>
      </c>
      <c r="H307" s="182"/>
      <c r="I307" s="180">
        <v>0</v>
      </c>
      <c r="J307" s="184"/>
    </row>
    <row r="308" spans="1:10" ht="20.25" customHeight="1" thickBot="1" x14ac:dyDescent="0.3">
      <c r="A308" s="267"/>
      <c r="B308" s="268"/>
      <c r="C308" s="269"/>
      <c r="D308" s="210" t="s">
        <v>209</v>
      </c>
      <c r="E308" s="213">
        <v>0</v>
      </c>
      <c r="F308" s="182"/>
      <c r="G308" s="180">
        <v>0</v>
      </c>
      <c r="H308" s="182"/>
      <c r="I308" s="180">
        <v>0</v>
      </c>
      <c r="J308" s="184"/>
    </row>
    <row r="309" spans="1:10" ht="20.25" customHeight="1" thickBot="1" x14ac:dyDescent="0.3">
      <c r="A309" s="267"/>
      <c r="B309" s="268"/>
      <c r="C309" s="269"/>
      <c r="D309" s="210" t="s">
        <v>6</v>
      </c>
      <c r="E309" s="214"/>
      <c r="F309" s="180">
        <v>0</v>
      </c>
      <c r="G309" s="182"/>
      <c r="H309" s="180">
        <v>0</v>
      </c>
      <c r="I309" s="182"/>
      <c r="J309" s="181">
        <v>0</v>
      </c>
    </row>
    <row r="310" spans="1:10" ht="20.25" customHeight="1" thickBot="1" x14ac:dyDescent="0.3">
      <c r="A310" s="267"/>
      <c r="B310" s="268"/>
      <c r="C310" s="269"/>
      <c r="D310" s="210" t="s">
        <v>7</v>
      </c>
      <c r="E310" s="213">
        <v>0</v>
      </c>
      <c r="F310" s="180">
        <v>0</v>
      </c>
      <c r="G310" s="180">
        <v>0</v>
      </c>
      <c r="H310" s="180">
        <v>0</v>
      </c>
      <c r="I310" s="180">
        <v>0</v>
      </c>
      <c r="J310" s="181">
        <v>0</v>
      </c>
    </row>
    <row r="311" spans="1:10" ht="20.25" customHeight="1" thickBot="1" x14ac:dyDescent="0.3">
      <c r="A311" s="267"/>
      <c r="B311" s="268"/>
      <c r="C311" s="269"/>
      <c r="D311" s="212" t="s">
        <v>210</v>
      </c>
      <c r="E311" s="214"/>
      <c r="F311" s="180">
        <v>0</v>
      </c>
      <c r="G311" s="182"/>
      <c r="H311" s="180">
        <v>0</v>
      </c>
      <c r="I311" s="182"/>
      <c r="J311" s="181">
        <v>0</v>
      </c>
    </row>
    <row r="312" spans="1:10" ht="20.25" customHeight="1" thickBot="1" x14ac:dyDescent="0.3">
      <c r="A312" s="267"/>
      <c r="B312" s="268"/>
      <c r="C312" s="269"/>
      <c r="D312" s="212" t="s">
        <v>211</v>
      </c>
      <c r="E312" s="215">
        <v>0</v>
      </c>
      <c r="F312" s="11">
        <v>0</v>
      </c>
      <c r="G312" s="11">
        <v>0</v>
      </c>
      <c r="H312" s="11">
        <v>0</v>
      </c>
      <c r="I312" s="11">
        <v>0</v>
      </c>
      <c r="J312" s="11">
        <v>0</v>
      </c>
    </row>
    <row r="313" spans="1:10" ht="20.25" customHeight="1" thickBot="1" x14ac:dyDescent="0.3">
      <c r="A313" s="267"/>
      <c r="B313" s="268"/>
      <c r="C313" s="269"/>
      <c r="D313" s="209" t="s">
        <v>212</v>
      </c>
      <c r="E313" s="59">
        <v>0</v>
      </c>
      <c r="F313" s="13">
        <v>0</v>
      </c>
      <c r="G313" s="13">
        <v>0</v>
      </c>
      <c r="H313" s="13">
        <v>0</v>
      </c>
      <c r="I313" s="13">
        <v>0</v>
      </c>
      <c r="J313" s="13">
        <v>0</v>
      </c>
    </row>
    <row r="314" spans="1:10" ht="20.25" customHeight="1" thickBot="1" x14ac:dyDescent="0.3">
      <c r="A314" s="267">
        <v>40</v>
      </c>
      <c r="B314" s="268" t="s">
        <v>46</v>
      </c>
      <c r="C314" s="269" t="s">
        <v>85</v>
      </c>
      <c r="D314" s="211" t="s">
        <v>208</v>
      </c>
      <c r="E314" s="216">
        <v>0</v>
      </c>
      <c r="F314" s="185">
        <v>0</v>
      </c>
      <c r="G314" s="185">
        <v>0</v>
      </c>
      <c r="H314" s="185">
        <v>0</v>
      </c>
      <c r="I314" s="185">
        <v>0</v>
      </c>
      <c r="J314" s="186">
        <v>0</v>
      </c>
    </row>
    <row r="315" spans="1:10" ht="20.25" customHeight="1" thickBot="1" x14ac:dyDescent="0.3">
      <c r="A315" s="267"/>
      <c r="B315" s="268"/>
      <c r="C315" s="269"/>
      <c r="D315" s="211" t="s">
        <v>86</v>
      </c>
      <c r="E315" s="214"/>
      <c r="F315" s="183">
        <v>0</v>
      </c>
      <c r="G315" s="182"/>
      <c r="H315" s="183">
        <v>0</v>
      </c>
      <c r="I315" s="182"/>
      <c r="J315" s="184"/>
    </row>
    <row r="316" spans="1:10" ht="20.25" customHeight="1" thickBot="1" x14ac:dyDescent="0.3">
      <c r="A316" s="267"/>
      <c r="B316" s="268"/>
      <c r="C316" s="269"/>
      <c r="D316" s="210" t="s">
        <v>5</v>
      </c>
      <c r="E316" s="213">
        <v>0</v>
      </c>
      <c r="F316" s="182"/>
      <c r="G316" s="180">
        <v>0</v>
      </c>
      <c r="H316" s="182"/>
      <c r="I316" s="180">
        <v>0</v>
      </c>
      <c r="J316" s="184"/>
    </row>
    <row r="317" spans="1:10" ht="20.25" customHeight="1" thickBot="1" x14ac:dyDescent="0.3">
      <c r="A317" s="267"/>
      <c r="B317" s="268"/>
      <c r="C317" s="269"/>
      <c r="D317" s="210" t="s">
        <v>209</v>
      </c>
      <c r="E317" s="213">
        <v>0</v>
      </c>
      <c r="F317" s="182"/>
      <c r="G317" s="180">
        <v>0</v>
      </c>
      <c r="H317" s="182"/>
      <c r="I317" s="180">
        <v>0</v>
      </c>
      <c r="J317" s="184"/>
    </row>
    <row r="318" spans="1:10" ht="20.25" customHeight="1" thickBot="1" x14ac:dyDescent="0.3">
      <c r="A318" s="267"/>
      <c r="B318" s="268"/>
      <c r="C318" s="269"/>
      <c r="D318" s="210" t="s">
        <v>6</v>
      </c>
      <c r="E318" s="214"/>
      <c r="F318" s="180">
        <v>0</v>
      </c>
      <c r="G318" s="182"/>
      <c r="H318" s="180">
        <v>0</v>
      </c>
      <c r="I318" s="182"/>
      <c r="J318" s="181">
        <v>0</v>
      </c>
    </row>
    <row r="319" spans="1:10" ht="20.25" customHeight="1" thickBot="1" x14ac:dyDescent="0.3">
      <c r="A319" s="267"/>
      <c r="B319" s="268"/>
      <c r="C319" s="269"/>
      <c r="D319" s="210" t="s">
        <v>7</v>
      </c>
      <c r="E319" s="213">
        <v>0</v>
      </c>
      <c r="F319" s="180">
        <v>0</v>
      </c>
      <c r="G319" s="180">
        <v>0</v>
      </c>
      <c r="H319" s="180">
        <v>0</v>
      </c>
      <c r="I319" s="180">
        <v>0</v>
      </c>
      <c r="J319" s="181">
        <v>0</v>
      </c>
    </row>
    <row r="320" spans="1:10" ht="20.25" customHeight="1" thickBot="1" x14ac:dyDescent="0.3">
      <c r="A320" s="267"/>
      <c r="B320" s="268"/>
      <c r="C320" s="269"/>
      <c r="D320" s="212" t="s">
        <v>210</v>
      </c>
      <c r="E320" s="214"/>
      <c r="F320" s="180">
        <v>0</v>
      </c>
      <c r="G320" s="182"/>
      <c r="H320" s="180">
        <v>0</v>
      </c>
      <c r="I320" s="182"/>
      <c r="J320" s="181">
        <v>0</v>
      </c>
    </row>
    <row r="321" spans="1:10" ht="20.25" customHeight="1" thickBot="1" x14ac:dyDescent="0.3">
      <c r="A321" s="267"/>
      <c r="B321" s="268"/>
      <c r="C321" s="269"/>
      <c r="D321" s="212" t="s">
        <v>211</v>
      </c>
      <c r="E321" s="215">
        <v>0</v>
      </c>
      <c r="F321" s="11">
        <v>0</v>
      </c>
      <c r="G321" s="11">
        <v>0</v>
      </c>
      <c r="H321" s="11">
        <v>0</v>
      </c>
      <c r="I321" s="11">
        <v>0</v>
      </c>
      <c r="J321" s="11">
        <v>0</v>
      </c>
    </row>
    <row r="322" spans="1:10" ht="20.25" customHeight="1" thickBot="1" x14ac:dyDescent="0.3">
      <c r="A322" s="267"/>
      <c r="B322" s="268"/>
      <c r="C322" s="269"/>
      <c r="D322" s="209" t="s">
        <v>212</v>
      </c>
      <c r="E322" s="59">
        <v>0</v>
      </c>
      <c r="F322" s="13">
        <v>0</v>
      </c>
      <c r="G322" s="13">
        <v>0</v>
      </c>
      <c r="H322" s="13">
        <v>0</v>
      </c>
      <c r="I322" s="13">
        <v>0</v>
      </c>
      <c r="J322" s="13">
        <v>0</v>
      </c>
    </row>
    <row r="323" spans="1:10" ht="20.25" customHeight="1" thickBot="1" x14ac:dyDescent="0.3">
      <c r="A323" s="264">
        <v>6</v>
      </c>
      <c r="B323" s="265" t="s">
        <v>233</v>
      </c>
      <c r="C323" s="266" t="s">
        <v>234</v>
      </c>
      <c r="D323" s="64" t="s">
        <v>208</v>
      </c>
      <c r="E323" s="68">
        <f>SUM(E29,E38,E47)</f>
        <v>0</v>
      </c>
      <c r="F323" s="69">
        <f t="shared" ref="F323:J324" si="0">SUM(F29,F38,F47)</f>
        <v>0</v>
      </c>
      <c r="G323" s="69">
        <f t="shared" si="0"/>
        <v>1</v>
      </c>
      <c r="H323" s="69">
        <f t="shared" si="0"/>
        <v>2</v>
      </c>
      <c r="I323" s="69">
        <f t="shared" si="0"/>
        <v>7</v>
      </c>
      <c r="J323" s="70">
        <f t="shared" si="0"/>
        <v>5</v>
      </c>
    </row>
    <row r="324" spans="1:10" ht="20.25" customHeight="1" thickBot="1" x14ac:dyDescent="0.3">
      <c r="A324" s="264"/>
      <c r="B324" s="265"/>
      <c r="C324" s="266"/>
      <c r="D324" s="65" t="s">
        <v>86</v>
      </c>
      <c r="E324" s="71"/>
      <c r="F324" s="72">
        <f t="shared" si="0"/>
        <v>0</v>
      </c>
      <c r="G324" s="73"/>
      <c r="H324" s="72">
        <f t="shared" si="0"/>
        <v>0</v>
      </c>
      <c r="I324" s="73"/>
      <c r="J324" s="74"/>
    </row>
    <row r="325" spans="1:10"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10" ht="20.25" customHeight="1" thickBot="1" x14ac:dyDescent="0.3">
      <c r="A326" s="264"/>
      <c r="B326" s="265"/>
      <c r="C326" s="266"/>
      <c r="D326" s="64" t="s">
        <v>209</v>
      </c>
      <c r="E326" s="75">
        <f t="shared" si="1"/>
        <v>0</v>
      </c>
      <c r="F326" s="73"/>
      <c r="G326" s="76">
        <f t="shared" si="1"/>
        <v>0</v>
      </c>
      <c r="H326" s="73"/>
      <c r="I326" s="76">
        <f t="shared" si="1"/>
        <v>0</v>
      </c>
      <c r="J326" s="74"/>
    </row>
    <row r="327" spans="1:10"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10"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10" ht="20.25" customHeight="1" thickBot="1" x14ac:dyDescent="0.3">
      <c r="A329" s="264"/>
      <c r="B329" s="265"/>
      <c r="C329" s="266"/>
      <c r="D329" s="66" t="s">
        <v>210</v>
      </c>
      <c r="E329" s="71"/>
      <c r="F329" s="76">
        <f t="shared" si="3"/>
        <v>0</v>
      </c>
      <c r="G329" s="73"/>
      <c r="H329" s="76">
        <f t="shared" si="3"/>
        <v>0</v>
      </c>
      <c r="I329" s="73"/>
      <c r="J329" s="77">
        <f t="shared" si="3"/>
        <v>0</v>
      </c>
    </row>
    <row r="330" spans="1:10" ht="20.25" customHeight="1" thickBot="1" x14ac:dyDescent="0.3">
      <c r="A330" s="264"/>
      <c r="B330" s="265"/>
      <c r="C330" s="266"/>
      <c r="D330" s="66" t="s">
        <v>211</v>
      </c>
      <c r="E330" s="78">
        <f t="shared" ref="E330:J331" si="4">SUM(E36,E45,E54)</f>
        <v>0</v>
      </c>
      <c r="F330" s="79">
        <f t="shared" si="4"/>
        <v>0</v>
      </c>
      <c r="G330" s="79">
        <f t="shared" si="4"/>
        <v>0</v>
      </c>
      <c r="H330" s="79">
        <f t="shared" si="4"/>
        <v>0</v>
      </c>
      <c r="I330" s="79">
        <f t="shared" si="4"/>
        <v>0</v>
      </c>
      <c r="J330" s="80">
        <f t="shared" si="4"/>
        <v>0</v>
      </c>
    </row>
    <row r="331" spans="1:10"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10" ht="20.25" customHeight="1" thickBot="1" x14ac:dyDescent="0.3">
      <c r="A332" s="264">
        <v>41</v>
      </c>
      <c r="B332" s="265" t="s">
        <v>236</v>
      </c>
      <c r="C332" s="266" t="s">
        <v>235</v>
      </c>
      <c r="D332" s="64" t="s">
        <v>208</v>
      </c>
      <c r="E332" s="68">
        <f>SUM(E38,E47)</f>
        <v>0</v>
      </c>
      <c r="F332" s="69">
        <f t="shared" ref="F332:J333" si="5">SUM(F38,F47)</f>
        <v>0</v>
      </c>
      <c r="G332" s="69">
        <f t="shared" si="5"/>
        <v>1</v>
      </c>
      <c r="H332" s="69">
        <f t="shared" si="5"/>
        <v>2</v>
      </c>
      <c r="I332" s="69">
        <f t="shared" si="5"/>
        <v>7</v>
      </c>
      <c r="J332" s="70">
        <f t="shared" si="5"/>
        <v>5</v>
      </c>
    </row>
    <row r="333" spans="1:10" ht="20.25" customHeight="1" thickBot="1" x14ac:dyDescent="0.3">
      <c r="A333" s="264"/>
      <c r="B333" s="265"/>
      <c r="C333" s="266"/>
      <c r="D333" s="65" t="s">
        <v>86</v>
      </c>
      <c r="E333" s="71"/>
      <c r="F333" s="72">
        <f t="shared" si="5"/>
        <v>0</v>
      </c>
      <c r="G333" s="73"/>
      <c r="H333" s="72">
        <f t="shared" si="5"/>
        <v>0</v>
      </c>
      <c r="I333" s="73"/>
      <c r="J333" s="74"/>
    </row>
    <row r="334" spans="1:10"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10" ht="20.25" customHeight="1" thickBot="1" x14ac:dyDescent="0.3">
      <c r="A335" s="264"/>
      <c r="B335" s="265"/>
      <c r="C335" s="266"/>
      <c r="D335" s="64" t="s">
        <v>209</v>
      </c>
      <c r="E335" s="75">
        <f t="shared" si="6"/>
        <v>0</v>
      </c>
      <c r="F335" s="73"/>
      <c r="G335" s="76">
        <f t="shared" si="6"/>
        <v>0</v>
      </c>
      <c r="H335" s="73"/>
      <c r="I335" s="76">
        <f t="shared" si="6"/>
        <v>0</v>
      </c>
      <c r="J335" s="74"/>
    </row>
    <row r="336" spans="1:10"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0</v>
      </c>
      <c r="G339" s="79">
        <f t="shared" si="9"/>
        <v>0</v>
      </c>
      <c r="H339" s="79">
        <f t="shared" si="9"/>
        <v>0</v>
      </c>
      <c r="I339" s="79">
        <f t="shared" si="9"/>
        <v>0</v>
      </c>
      <c r="J339" s="80">
        <f t="shared" si="9"/>
        <v>0</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5894EA81-C429-4242-BAF1-F0415A98B51F}">
      <formula1>$AC$2:$AC$55</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4AA5-B1ED-4C4A-879C-C0A86FD3D005}">
  <sheetPr codeName="Sheet9"/>
  <dimension ref="A1:PZ340"/>
  <sheetViews>
    <sheetView zoomScale="70" zoomScaleNormal="70" workbookViewId="0">
      <selection activeCell="A323" sqref="A323:J3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177"/>
  </cols>
  <sheetData>
    <row r="1" spans="1:441" ht="20.25" customHeight="1" thickBot="1" x14ac:dyDescent="0.3">
      <c r="A1" s="177"/>
      <c r="B1" s="177"/>
      <c r="C1" s="177"/>
      <c r="D1" s="178"/>
      <c r="E1" s="187"/>
      <c r="F1" s="187"/>
      <c r="G1" s="187"/>
      <c r="H1" s="187"/>
      <c r="I1" s="187"/>
      <c r="J1" s="187"/>
      <c r="K1" s="177"/>
      <c r="L1" s="177"/>
      <c r="M1" s="177"/>
      <c r="N1" s="177"/>
      <c r="O1" s="177"/>
      <c r="P1" s="177"/>
      <c r="Q1" s="177"/>
      <c r="R1" s="177"/>
      <c r="S1" s="177"/>
      <c r="T1" s="177"/>
      <c r="U1" s="177"/>
      <c r="V1" s="177"/>
      <c r="W1" s="177"/>
      <c r="X1" s="177"/>
      <c r="Y1" s="177"/>
      <c r="Z1" s="177"/>
      <c r="AA1" s="20" t="s">
        <v>107</v>
      </c>
      <c r="AB1" s="20" t="s">
        <v>108</v>
      </c>
      <c r="AC1" s="20" t="s">
        <v>109</v>
      </c>
      <c r="AD1" s="20" t="s">
        <v>110</v>
      </c>
      <c r="AE1" s="20" t="s">
        <v>0</v>
      </c>
      <c r="AF1" s="20" t="s">
        <v>111</v>
      </c>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c r="FT1" s="177"/>
      <c r="FU1" s="177"/>
      <c r="FV1" s="177"/>
      <c r="FW1" s="177"/>
      <c r="FX1" s="177"/>
      <c r="FY1" s="177"/>
      <c r="FZ1" s="177"/>
      <c r="GA1" s="177"/>
      <c r="GB1" s="177"/>
      <c r="GC1" s="177"/>
      <c r="GD1" s="177"/>
      <c r="GE1" s="177"/>
      <c r="GF1" s="177"/>
      <c r="GG1" s="177"/>
      <c r="GH1" s="177"/>
      <c r="GI1" s="177"/>
      <c r="GJ1" s="177"/>
      <c r="GK1" s="177"/>
      <c r="GL1" s="177"/>
      <c r="GM1" s="177"/>
      <c r="GN1" s="177"/>
      <c r="GO1" s="177"/>
      <c r="GP1" s="177"/>
      <c r="GQ1" s="177"/>
      <c r="GR1" s="177"/>
      <c r="GS1" s="177"/>
      <c r="GT1" s="177"/>
      <c r="GU1" s="177"/>
      <c r="GV1" s="177"/>
      <c r="GW1" s="177"/>
      <c r="GX1" s="177"/>
      <c r="GY1" s="177"/>
      <c r="GZ1" s="177"/>
      <c r="HA1" s="177"/>
      <c r="HB1" s="177"/>
      <c r="HC1" s="177"/>
      <c r="HD1" s="177"/>
      <c r="HE1" s="177"/>
      <c r="HF1" s="177"/>
      <c r="HG1" s="177"/>
      <c r="HH1" s="177"/>
      <c r="HI1" s="177"/>
      <c r="HJ1" s="177"/>
      <c r="HK1" s="177"/>
      <c r="HL1" s="177"/>
      <c r="HM1" s="177"/>
      <c r="HN1" s="177"/>
      <c r="HO1" s="177"/>
      <c r="HP1" s="177"/>
      <c r="HQ1" s="177"/>
      <c r="HR1" s="177"/>
      <c r="HS1" s="177"/>
      <c r="HT1" s="177"/>
      <c r="HU1" s="177"/>
      <c r="HV1" s="177"/>
      <c r="HW1" s="177"/>
      <c r="HX1" s="177"/>
      <c r="HY1" s="177"/>
      <c r="HZ1" s="177"/>
      <c r="IA1" s="177"/>
      <c r="IB1" s="177"/>
      <c r="IC1" s="177"/>
      <c r="ID1" s="177"/>
      <c r="IE1" s="177"/>
      <c r="IF1" s="177"/>
      <c r="IG1" s="177"/>
      <c r="IH1" s="177"/>
      <c r="II1" s="177"/>
      <c r="IJ1" s="177"/>
      <c r="IK1" s="177"/>
      <c r="IL1" s="177"/>
      <c r="IM1" s="177"/>
      <c r="IN1" s="177"/>
      <c r="IO1" s="177"/>
      <c r="IP1" s="177"/>
      <c r="IQ1" s="177"/>
      <c r="IR1" s="177"/>
      <c r="IS1" s="177"/>
      <c r="IT1" s="177"/>
      <c r="IU1" s="177"/>
      <c r="IV1" s="177"/>
      <c r="IW1" s="177"/>
      <c r="IX1" s="177"/>
      <c r="IY1" s="177"/>
      <c r="IZ1" s="177"/>
      <c r="JA1" s="177"/>
      <c r="JB1" s="177"/>
      <c r="JC1" s="177"/>
      <c r="JD1" s="177"/>
      <c r="JE1" s="177"/>
      <c r="JF1" s="177"/>
      <c r="JG1" s="177"/>
      <c r="JH1" s="177"/>
      <c r="JI1" s="177"/>
      <c r="JJ1" s="177"/>
      <c r="JK1" s="177"/>
      <c r="JL1" s="177"/>
      <c r="JM1" s="177"/>
      <c r="JN1" s="177"/>
      <c r="JO1" s="177"/>
      <c r="JP1" s="177"/>
      <c r="JQ1" s="177"/>
      <c r="JR1" s="177"/>
      <c r="JS1" s="177"/>
      <c r="JT1" s="177"/>
      <c r="JU1" s="177"/>
      <c r="JV1" s="177"/>
      <c r="JW1" s="177"/>
      <c r="JX1" s="177"/>
      <c r="JY1" s="177"/>
      <c r="JZ1" s="177"/>
      <c r="KA1" s="177"/>
      <c r="KB1" s="177"/>
      <c r="KC1" s="177"/>
      <c r="KD1" s="177"/>
      <c r="KE1" s="177"/>
      <c r="KF1" s="177"/>
      <c r="KG1" s="177"/>
      <c r="KH1" s="177"/>
      <c r="KI1" s="177"/>
      <c r="KJ1" s="177"/>
      <c r="KK1" s="177"/>
      <c r="KL1" s="177"/>
      <c r="KM1" s="177"/>
      <c r="KN1" s="177"/>
      <c r="KO1" s="177"/>
      <c r="KP1" s="177"/>
      <c r="KQ1" s="177"/>
      <c r="KR1" s="177"/>
      <c r="KS1" s="177"/>
      <c r="KT1" s="177"/>
      <c r="KU1" s="177"/>
      <c r="KV1" s="177"/>
      <c r="KW1" s="177"/>
      <c r="KX1" s="177"/>
      <c r="KY1" s="177"/>
      <c r="KZ1" s="177"/>
      <c r="LA1" s="177"/>
      <c r="LB1" s="177"/>
      <c r="LC1" s="177"/>
      <c r="LD1" s="177"/>
      <c r="LE1" s="177"/>
      <c r="LF1" s="177"/>
      <c r="LG1" s="177"/>
      <c r="LH1" s="177"/>
      <c r="LI1" s="177"/>
      <c r="LJ1" s="177"/>
      <c r="LK1" s="177"/>
      <c r="LL1" s="177"/>
      <c r="LM1" s="177"/>
      <c r="LN1" s="177"/>
      <c r="LO1" s="177"/>
      <c r="LP1" s="177"/>
      <c r="LQ1" s="177"/>
      <c r="LR1" s="177"/>
      <c r="LS1" s="177"/>
      <c r="LT1" s="177"/>
      <c r="LU1" s="177"/>
      <c r="LV1" s="177"/>
      <c r="LW1" s="177"/>
      <c r="LX1" s="177"/>
      <c r="LY1" s="177"/>
      <c r="LZ1" s="177"/>
      <c r="MA1" s="177"/>
      <c r="MB1" s="177"/>
      <c r="MC1" s="177"/>
      <c r="MD1" s="177"/>
      <c r="ME1" s="177"/>
      <c r="MF1" s="177"/>
      <c r="MG1" s="177"/>
      <c r="MH1" s="177"/>
      <c r="MI1" s="177"/>
      <c r="MJ1" s="177"/>
      <c r="MK1" s="177"/>
      <c r="ML1" s="177"/>
      <c r="MM1" s="177"/>
      <c r="MN1" s="177"/>
      <c r="MO1" s="177"/>
      <c r="MP1" s="177"/>
      <c r="MQ1" s="177"/>
      <c r="MR1" s="177"/>
      <c r="MS1" s="177"/>
      <c r="MT1" s="177"/>
      <c r="MU1" s="177"/>
      <c r="MV1" s="177"/>
      <c r="MW1" s="177"/>
      <c r="MX1" s="177"/>
      <c r="MY1" s="177"/>
      <c r="MZ1" s="177"/>
      <c r="NA1" s="177"/>
      <c r="NB1" s="177"/>
      <c r="NC1" s="177"/>
      <c r="ND1" s="177"/>
      <c r="NE1" s="177"/>
      <c r="NF1" s="177"/>
      <c r="NG1" s="177"/>
      <c r="NH1" s="177"/>
      <c r="NI1" s="177"/>
      <c r="NJ1" s="177"/>
      <c r="NK1" s="177"/>
      <c r="NL1" s="177"/>
      <c r="NM1" s="177"/>
      <c r="NN1" s="177"/>
      <c r="NO1" s="177"/>
      <c r="NP1" s="177"/>
      <c r="NQ1" s="177"/>
      <c r="NR1" s="177"/>
      <c r="NS1" s="177"/>
      <c r="NT1" s="177"/>
      <c r="NU1" s="177"/>
      <c r="NV1" s="177"/>
      <c r="NW1" s="177"/>
      <c r="NX1" s="177"/>
      <c r="NY1" s="177"/>
      <c r="NZ1" s="177"/>
      <c r="OA1" s="177"/>
      <c r="OB1" s="177"/>
      <c r="OC1" s="177"/>
      <c r="OD1" s="177"/>
      <c r="OE1" s="177"/>
      <c r="OF1" s="177"/>
      <c r="OG1" s="177"/>
      <c r="OH1" s="177"/>
      <c r="OI1" s="177"/>
      <c r="OJ1" s="177"/>
      <c r="OK1" s="177"/>
      <c r="OL1" s="177"/>
      <c r="OM1" s="177"/>
      <c r="ON1" s="177"/>
      <c r="OO1" s="177"/>
      <c r="OP1" s="177"/>
      <c r="OQ1" s="177"/>
      <c r="OR1" s="177"/>
      <c r="OS1" s="177"/>
      <c r="OT1" s="177"/>
      <c r="OU1" s="177"/>
      <c r="OV1" s="177"/>
      <c r="OW1" s="177"/>
      <c r="OX1" s="177"/>
      <c r="OY1" s="177"/>
      <c r="OZ1" s="177"/>
      <c r="PA1" s="177"/>
      <c r="PB1" s="177"/>
      <c r="PC1" s="177"/>
      <c r="PD1" s="177"/>
      <c r="PE1" s="177"/>
      <c r="PF1" s="177"/>
      <c r="PG1" s="177"/>
      <c r="PH1" s="177"/>
      <c r="PI1" s="177"/>
      <c r="PJ1" s="177"/>
      <c r="PK1" s="177"/>
      <c r="PL1" s="177"/>
      <c r="PM1" s="177"/>
      <c r="PN1" s="177"/>
      <c r="PO1" s="177"/>
      <c r="PP1" s="177"/>
      <c r="PQ1" s="177"/>
      <c r="PR1" s="177"/>
      <c r="PS1" s="177"/>
      <c r="PT1" s="177"/>
      <c r="PU1" s="177"/>
      <c r="PV1" s="177"/>
      <c r="PW1" s="177"/>
      <c r="PX1" s="177"/>
      <c r="PY1" s="177"/>
    </row>
    <row r="2" spans="1:441" ht="20.25" customHeight="1" x14ac:dyDescent="0.25">
      <c r="A2" s="177"/>
      <c r="B2" s="200" t="s">
        <v>104</v>
      </c>
      <c r="C2" s="201" t="s">
        <v>207</v>
      </c>
      <c r="D2" s="178"/>
      <c r="E2" s="187"/>
      <c r="F2" s="187"/>
      <c r="G2" s="187"/>
      <c r="H2" s="187"/>
      <c r="I2" s="187"/>
      <c r="J2" s="187"/>
      <c r="K2" s="177"/>
      <c r="L2" s="177"/>
      <c r="M2" s="177"/>
      <c r="N2" s="177"/>
      <c r="O2" s="177"/>
      <c r="P2" s="177"/>
      <c r="Q2" s="177"/>
      <c r="R2" s="177"/>
      <c r="S2" s="177"/>
      <c r="T2" s="177"/>
      <c r="U2" s="177"/>
      <c r="V2" s="177"/>
      <c r="W2" s="177"/>
      <c r="X2" s="177"/>
      <c r="Y2" s="177"/>
      <c r="Z2" s="177"/>
      <c r="AA2" s="21" t="s">
        <v>112</v>
      </c>
      <c r="AB2" s="22">
        <v>2019</v>
      </c>
      <c r="AC2" s="23" t="s">
        <v>113</v>
      </c>
      <c r="AD2" s="23">
        <v>13473</v>
      </c>
      <c r="AE2" s="23" t="s">
        <v>114</v>
      </c>
      <c r="AF2" s="23" t="s">
        <v>115</v>
      </c>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row>
    <row r="3" spans="1:441" ht="20.25" customHeight="1" x14ac:dyDescent="0.25">
      <c r="A3" s="177"/>
      <c r="B3" s="202" t="s">
        <v>103</v>
      </c>
      <c r="C3" s="203" t="str">
        <f>VLOOKUP($C$5,$AC$2:$AF$55,3,0)</f>
        <v>Homa Bay</v>
      </c>
      <c r="D3" s="178"/>
      <c r="E3" s="187"/>
      <c r="F3" s="187"/>
      <c r="G3" s="187"/>
      <c r="H3" s="187"/>
      <c r="I3" s="187"/>
      <c r="J3" s="187"/>
      <c r="K3" s="177"/>
      <c r="L3" s="177"/>
      <c r="M3" s="177"/>
      <c r="N3" s="177"/>
      <c r="O3" s="177"/>
      <c r="P3" s="177"/>
      <c r="Q3" s="177"/>
      <c r="R3" s="177"/>
      <c r="S3" s="177"/>
      <c r="T3" s="177"/>
      <c r="U3" s="177"/>
      <c r="V3" s="177"/>
      <c r="W3" s="177"/>
      <c r="X3" s="177"/>
      <c r="Y3" s="177"/>
      <c r="Z3" s="177"/>
      <c r="AA3" s="21" t="s">
        <v>116</v>
      </c>
      <c r="AB3" s="22">
        <v>2020</v>
      </c>
      <c r="AC3" s="23" t="s">
        <v>117</v>
      </c>
      <c r="AD3" s="23">
        <v>13488</v>
      </c>
      <c r="AE3" s="23" t="s">
        <v>118</v>
      </c>
      <c r="AF3" s="23" t="s">
        <v>119</v>
      </c>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row>
    <row r="4" spans="1:441" ht="20.25" customHeight="1" x14ac:dyDescent="0.25">
      <c r="A4" s="177"/>
      <c r="B4" s="202" t="s">
        <v>105</v>
      </c>
      <c r="C4" s="203" t="str">
        <f>VLOOKUP($C$5,$AC$2:$AF$55,4,0)</f>
        <v>Ndhiwa</v>
      </c>
      <c r="D4" s="178"/>
      <c r="E4" s="187"/>
      <c r="F4" s="187"/>
      <c r="G4" s="187"/>
      <c r="H4" s="187"/>
      <c r="I4" s="187"/>
      <c r="J4" s="187"/>
      <c r="K4" s="177"/>
      <c r="L4" s="177"/>
      <c r="M4" s="177"/>
      <c r="N4" s="177"/>
      <c r="O4" s="177"/>
      <c r="P4" s="177"/>
      <c r="Q4" s="177"/>
      <c r="R4" s="177"/>
      <c r="S4" s="177"/>
      <c r="T4" s="177"/>
      <c r="U4" s="177"/>
      <c r="V4" s="177"/>
      <c r="W4" s="177"/>
      <c r="X4" s="177"/>
      <c r="Y4" s="177"/>
      <c r="Z4" s="177"/>
      <c r="AA4" s="21" t="s">
        <v>120</v>
      </c>
      <c r="AB4" s="22">
        <v>2021</v>
      </c>
      <c r="AC4" s="23" t="s">
        <v>121</v>
      </c>
      <c r="AD4" s="23">
        <v>13491</v>
      </c>
      <c r="AE4" s="23" t="s">
        <v>122</v>
      </c>
      <c r="AF4" s="23" t="s">
        <v>123</v>
      </c>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row>
    <row r="5" spans="1:441" ht="20.25" customHeight="1" x14ac:dyDescent="0.25">
      <c r="A5" s="177"/>
      <c r="B5" s="202" t="s">
        <v>102</v>
      </c>
      <c r="C5" s="203" t="s">
        <v>165</v>
      </c>
      <c r="D5" s="188">
        <f>VLOOKUP($C$5,$AC$2:$AF$55,2,0)</f>
        <v>13813</v>
      </c>
      <c r="E5" s="187"/>
      <c r="F5" s="187"/>
      <c r="G5" s="187"/>
      <c r="H5" s="187"/>
      <c r="I5" s="187"/>
      <c r="J5" s="187"/>
      <c r="K5" s="177"/>
      <c r="L5" s="177"/>
      <c r="M5" s="177"/>
      <c r="N5" s="177"/>
      <c r="O5" s="177"/>
      <c r="P5" s="177"/>
      <c r="Q5" s="177"/>
      <c r="R5" s="177"/>
      <c r="S5" s="177"/>
      <c r="T5" s="177"/>
      <c r="U5" s="177"/>
      <c r="V5" s="177"/>
      <c r="W5" s="177"/>
      <c r="X5" s="177"/>
      <c r="Y5" s="177"/>
      <c r="Z5" s="177"/>
      <c r="AA5" s="21" t="s">
        <v>124</v>
      </c>
      <c r="AB5" s="22">
        <v>2022</v>
      </c>
      <c r="AC5" s="23" t="s">
        <v>125</v>
      </c>
      <c r="AD5" s="23">
        <v>13527</v>
      </c>
      <c r="AE5" s="23" t="s">
        <v>126</v>
      </c>
      <c r="AF5" s="23" t="s">
        <v>127</v>
      </c>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row>
    <row r="6" spans="1:441" ht="20.25" customHeight="1" x14ac:dyDescent="0.25">
      <c r="A6" s="177"/>
      <c r="B6" s="202" t="s">
        <v>106</v>
      </c>
      <c r="C6" s="204">
        <v>44531</v>
      </c>
      <c r="D6" s="178"/>
      <c r="E6" s="187"/>
      <c r="F6" s="187"/>
      <c r="G6" s="187"/>
      <c r="H6" s="187"/>
      <c r="I6" s="187"/>
      <c r="J6" s="187"/>
      <c r="K6" s="177"/>
      <c r="L6" s="177"/>
      <c r="M6" s="177"/>
      <c r="N6" s="177"/>
      <c r="O6" s="177"/>
      <c r="P6" s="177"/>
      <c r="Q6" s="177"/>
      <c r="R6" s="177"/>
      <c r="S6" s="177"/>
      <c r="T6" s="177"/>
      <c r="U6" s="177"/>
      <c r="V6" s="177"/>
      <c r="W6" s="177"/>
      <c r="X6" s="177"/>
      <c r="Y6" s="177"/>
      <c r="Z6" s="177"/>
      <c r="AA6" s="21" t="s">
        <v>128</v>
      </c>
      <c r="AB6" s="24">
        <v>2023</v>
      </c>
      <c r="AC6" s="23" t="s">
        <v>129</v>
      </c>
      <c r="AD6" s="23">
        <v>15861</v>
      </c>
      <c r="AE6" s="23" t="s">
        <v>130</v>
      </c>
      <c r="AF6" s="23" t="s">
        <v>131</v>
      </c>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row>
    <row r="7" spans="1:441" ht="20.25" customHeight="1" thickBot="1" x14ac:dyDescent="0.3">
      <c r="A7" s="177"/>
      <c r="B7" s="205" t="s">
        <v>101</v>
      </c>
      <c r="C7" s="206">
        <f>VLOOKUP($C$5,$AC$2:$AF$55,2,0)</f>
        <v>13813</v>
      </c>
      <c r="D7" s="178"/>
      <c r="E7" s="187"/>
      <c r="F7" s="187"/>
      <c r="G7" s="187"/>
      <c r="H7" s="187"/>
      <c r="I7" s="187"/>
      <c r="J7" s="187"/>
      <c r="K7" s="177"/>
      <c r="L7" s="177"/>
      <c r="M7" s="177"/>
      <c r="N7" s="177"/>
      <c r="O7" s="177"/>
      <c r="P7" s="177"/>
      <c r="Q7" s="177"/>
      <c r="R7" s="177"/>
      <c r="S7" s="177"/>
      <c r="T7" s="177"/>
      <c r="U7" s="177"/>
      <c r="V7" s="177"/>
      <c r="W7" s="177"/>
      <c r="X7" s="177"/>
      <c r="Y7" s="177"/>
      <c r="Z7" s="177"/>
      <c r="AA7" s="21" t="s">
        <v>132</v>
      </c>
      <c r="AB7" s="24">
        <v>2024</v>
      </c>
      <c r="AC7" s="23" t="s">
        <v>133</v>
      </c>
      <c r="AD7" s="23">
        <v>17747</v>
      </c>
      <c r="AE7" s="23" t="s">
        <v>118</v>
      </c>
      <c r="AF7" s="23" t="s">
        <v>134</v>
      </c>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row>
    <row r="8" spans="1:441" s="18" customFormat="1" ht="20.25" customHeight="1" thickBot="1" x14ac:dyDescent="0.3">
      <c r="A8" s="284" t="s">
        <v>13</v>
      </c>
      <c r="B8" s="285" t="s">
        <v>9</v>
      </c>
      <c r="C8" s="285" t="s">
        <v>10</v>
      </c>
      <c r="D8" s="286" t="s">
        <v>11</v>
      </c>
      <c r="E8" s="287" t="s">
        <v>1</v>
      </c>
      <c r="F8" s="287"/>
      <c r="G8" s="288" t="s">
        <v>2</v>
      </c>
      <c r="H8" s="288"/>
      <c r="I8" s="282" t="s">
        <v>100</v>
      </c>
      <c r="J8" s="282"/>
      <c r="AA8" s="21" t="s">
        <v>135</v>
      </c>
      <c r="AB8" s="22">
        <v>2025</v>
      </c>
      <c r="AC8" s="23" t="s">
        <v>136</v>
      </c>
      <c r="AD8" s="23">
        <v>16073</v>
      </c>
      <c r="AE8" s="23" t="s">
        <v>137</v>
      </c>
      <c r="AF8" s="23" t="s">
        <v>138</v>
      </c>
    </row>
    <row r="9" spans="1:441" s="18" customFormat="1" ht="20.25" customHeight="1" thickBot="1" x14ac:dyDescent="0.3">
      <c r="A9" s="284"/>
      <c r="B9" s="285"/>
      <c r="C9" s="285"/>
      <c r="D9" s="286"/>
      <c r="E9" s="217" t="s">
        <v>3</v>
      </c>
      <c r="F9" s="218" t="s">
        <v>4</v>
      </c>
      <c r="G9" s="218" t="s">
        <v>3</v>
      </c>
      <c r="H9" s="218" t="s">
        <v>4</v>
      </c>
      <c r="I9" s="218" t="s">
        <v>3</v>
      </c>
      <c r="J9" s="219" t="s">
        <v>4</v>
      </c>
      <c r="AA9" s="21" t="s">
        <v>139</v>
      </c>
      <c r="AB9" s="22">
        <v>2026</v>
      </c>
      <c r="AC9" s="23" t="s">
        <v>140</v>
      </c>
      <c r="AD9" s="23">
        <v>13604</v>
      </c>
      <c r="AE9" s="23" t="s">
        <v>118</v>
      </c>
      <c r="AF9" s="23" t="s">
        <v>141</v>
      </c>
    </row>
    <row r="10" spans="1:441" s="179" customFormat="1" ht="20.25" customHeight="1" thickBot="1" x14ac:dyDescent="0.3">
      <c r="A10" s="278" t="s">
        <v>30</v>
      </c>
      <c r="B10" s="278"/>
      <c r="C10" s="278"/>
      <c r="D10" s="278"/>
      <c r="E10" s="278"/>
      <c r="F10" s="278"/>
      <c r="G10" s="278"/>
      <c r="H10" s="278"/>
      <c r="I10" s="278"/>
      <c r="J10" s="278"/>
      <c r="AA10" s="21" t="s">
        <v>142</v>
      </c>
      <c r="AB10" s="22">
        <v>2027</v>
      </c>
      <c r="AC10" s="25" t="s">
        <v>143</v>
      </c>
      <c r="AD10" s="25">
        <v>13606</v>
      </c>
      <c r="AE10" s="25" t="s">
        <v>118</v>
      </c>
      <c r="AF10" s="25" t="s">
        <v>144</v>
      </c>
    </row>
    <row r="11" spans="1:441" s="179" customFormat="1" ht="20.25" customHeight="1" thickBot="1" x14ac:dyDescent="0.3">
      <c r="A11" s="267">
        <v>1</v>
      </c>
      <c r="B11" s="268" t="s">
        <v>8</v>
      </c>
      <c r="C11" s="268" t="s">
        <v>14</v>
      </c>
      <c r="D11" s="194" t="s">
        <v>208</v>
      </c>
      <c r="E11" s="189">
        <v>0</v>
      </c>
      <c r="F11" s="185">
        <v>0</v>
      </c>
      <c r="G11" s="185">
        <v>0</v>
      </c>
      <c r="H11" s="185">
        <v>0</v>
      </c>
      <c r="I11" s="185">
        <v>0</v>
      </c>
      <c r="J11" s="186">
        <v>0</v>
      </c>
      <c r="AA11" s="21" t="s">
        <v>145</v>
      </c>
      <c r="AB11" s="22">
        <v>2028</v>
      </c>
      <c r="AC11" s="25" t="s">
        <v>146</v>
      </c>
      <c r="AD11" s="25">
        <v>13640</v>
      </c>
      <c r="AE11" s="25" t="s">
        <v>147</v>
      </c>
      <c r="AF11" s="25" t="s">
        <v>148</v>
      </c>
    </row>
    <row r="12" spans="1:441" s="179" customFormat="1" ht="20.25" customHeight="1" thickBot="1" x14ac:dyDescent="0.3">
      <c r="A12" s="267"/>
      <c r="B12" s="268"/>
      <c r="C12" s="268"/>
      <c r="D12" s="195" t="s">
        <v>86</v>
      </c>
      <c r="E12" s="190"/>
      <c r="F12" s="183">
        <v>0</v>
      </c>
      <c r="G12" s="182"/>
      <c r="H12" s="183">
        <v>0</v>
      </c>
      <c r="I12" s="182"/>
      <c r="J12" s="184"/>
      <c r="AA12" s="21" t="s">
        <v>149</v>
      </c>
      <c r="AB12" s="22">
        <v>2029</v>
      </c>
      <c r="AC12" s="23" t="s">
        <v>150</v>
      </c>
      <c r="AD12" s="23">
        <v>15914</v>
      </c>
      <c r="AE12" s="23" t="s">
        <v>151</v>
      </c>
      <c r="AF12" s="23" t="s">
        <v>152</v>
      </c>
    </row>
    <row r="13" spans="1:441" s="179" customFormat="1" ht="20.25" customHeight="1" thickBot="1" x14ac:dyDescent="0.3">
      <c r="A13" s="267"/>
      <c r="B13" s="268"/>
      <c r="C13" s="268"/>
      <c r="D13" s="196" t="s">
        <v>5</v>
      </c>
      <c r="E13" s="191">
        <v>0</v>
      </c>
      <c r="F13" s="182"/>
      <c r="G13" s="180">
        <v>0</v>
      </c>
      <c r="H13" s="182"/>
      <c r="I13" s="180">
        <v>0</v>
      </c>
      <c r="J13" s="184"/>
      <c r="AA13" s="21" t="s">
        <v>153</v>
      </c>
      <c r="AB13" s="22">
        <v>2030</v>
      </c>
      <c r="AC13" s="25" t="s">
        <v>154</v>
      </c>
      <c r="AD13" s="25">
        <v>13667</v>
      </c>
      <c r="AE13" s="25" t="s">
        <v>118</v>
      </c>
      <c r="AF13" s="25" t="s">
        <v>144</v>
      </c>
    </row>
    <row r="14" spans="1:441" s="179" customFormat="1" ht="20.25" customHeight="1" thickBot="1" x14ac:dyDescent="0.3">
      <c r="A14" s="267"/>
      <c r="B14" s="268"/>
      <c r="C14" s="268"/>
      <c r="D14" s="196" t="s">
        <v>209</v>
      </c>
      <c r="E14" s="191">
        <v>0</v>
      </c>
      <c r="F14" s="182"/>
      <c r="G14" s="180">
        <v>0</v>
      </c>
      <c r="H14" s="182"/>
      <c r="I14" s="180">
        <v>0</v>
      </c>
      <c r="J14" s="184"/>
      <c r="AA14" s="26"/>
      <c r="AB14" s="26"/>
      <c r="AC14" s="25" t="s">
        <v>155</v>
      </c>
      <c r="AD14" s="25">
        <v>13719</v>
      </c>
      <c r="AE14" s="25" t="s">
        <v>122</v>
      </c>
      <c r="AF14" s="25" t="s">
        <v>156</v>
      </c>
    </row>
    <row r="15" spans="1:441" s="179" customFormat="1" ht="20.25" customHeight="1" thickBot="1" x14ac:dyDescent="0.3">
      <c r="A15" s="267"/>
      <c r="B15" s="268"/>
      <c r="C15" s="268"/>
      <c r="D15" s="196" t="s">
        <v>6</v>
      </c>
      <c r="E15" s="190"/>
      <c r="F15" s="180">
        <v>0</v>
      </c>
      <c r="G15" s="182"/>
      <c r="H15" s="180">
        <v>0</v>
      </c>
      <c r="I15" s="182"/>
      <c r="J15" s="181">
        <v>0</v>
      </c>
      <c r="AA15" s="26"/>
      <c r="AB15" s="26"/>
      <c r="AC15" s="23" t="s">
        <v>157</v>
      </c>
      <c r="AD15" s="23">
        <v>15965</v>
      </c>
      <c r="AE15" s="23" t="s">
        <v>130</v>
      </c>
      <c r="AF15" s="23" t="s">
        <v>158</v>
      </c>
    </row>
    <row r="16" spans="1:441" s="179" customFormat="1" ht="20.25" customHeight="1" thickBot="1" x14ac:dyDescent="0.3">
      <c r="A16" s="267"/>
      <c r="B16" s="268"/>
      <c r="C16" s="268"/>
      <c r="D16" s="196" t="s">
        <v>7</v>
      </c>
      <c r="E16" s="191">
        <v>0</v>
      </c>
      <c r="F16" s="191">
        <v>0</v>
      </c>
      <c r="G16" s="191">
        <v>0</v>
      </c>
      <c r="H16" s="191">
        <v>0</v>
      </c>
      <c r="I16" s="191">
        <v>0</v>
      </c>
      <c r="J16" s="191">
        <v>0</v>
      </c>
      <c r="AA16" s="26"/>
      <c r="AB16" s="26"/>
      <c r="AC16" s="25" t="s">
        <v>159</v>
      </c>
      <c r="AD16" s="25">
        <v>13769</v>
      </c>
      <c r="AE16" s="25" t="s">
        <v>118</v>
      </c>
      <c r="AF16" s="25" t="s">
        <v>119</v>
      </c>
    </row>
    <row r="17" spans="1:32" s="179" customFormat="1" ht="20.25" customHeight="1" thickBot="1" x14ac:dyDescent="0.3">
      <c r="A17" s="267"/>
      <c r="B17" s="268"/>
      <c r="C17" s="268"/>
      <c r="D17" s="197" t="s">
        <v>210</v>
      </c>
      <c r="E17" s="190"/>
      <c r="F17" s="180"/>
      <c r="G17" s="182"/>
      <c r="H17" s="180"/>
      <c r="I17" s="182"/>
      <c r="J17" s="181"/>
      <c r="AA17" s="27"/>
      <c r="AB17" s="27"/>
      <c r="AC17" s="23" t="s">
        <v>160</v>
      </c>
      <c r="AD17" s="23">
        <v>13781</v>
      </c>
      <c r="AE17" s="23" t="s">
        <v>122</v>
      </c>
      <c r="AF17" s="23" t="s">
        <v>161</v>
      </c>
    </row>
    <row r="18" spans="1:32" s="179" customFormat="1" ht="20.25" customHeight="1" thickBot="1" x14ac:dyDescent="0.3">
      <c r="A18" s="267"/>
      <c r="B18" s="268"/>
      <c r="C18" s="268"/>
      <c r="D18" s="197" t="s">
        <v>211</v>
      </c>
      <c r="E18" s="192">
        <v>0</v>
      </c>
      <c r="F18" s="192">
        <v>1</v>
      </c>
      <c r="G18" s="192">
        <v>0</v>
      </c>
      <c r="H18" s="192">
        <v>1</v>
      </c>
      <c r="I18" s="192">
        <v>0</v>
      </c>
      <c r="J18" s="192">
        <v>0</v>
      </c>
      <c r="AA18" s="26"/>
      <c r="AB18" s="26"/>
      <c r="AC18" s="23" t="s">
        <v>162</v>
      </c>
      <c r="AD18" s="23">
        <v>13795</v>
      </c>
      <c r="AE18" s="23" t="s">
        <v>118</v>
      </c>
      <c r="AF18" s="23" t="s">
        <v>144</v>
      </c>
    </row>
    <row r="19" spans="1:32" s="179" customFormat="1" ht="20.25" customHeight="1" thickBot="1" x14ac:dyDescent="0.3">
      <c r="A19" s="267"/>
      <c r="B19" s="268"/>
      <c r="C19" s="268"/>
      <c r="D19" s="198" t="s">
        <v>212</v>
      </c>
      <c r="E19" s="192">
        <v>0</v>
      </c>
      <c r="F19" s="192">
        <v>0</v>
      </c>
      <c r="G19" s="192">
        <v>0</v>
      </c>
      <c r="H19" s="192">
        <v>0</v>
      </c>
      <c r="I19" s="192">
        <v>0</v>
      </c>
      <c r="J19" s="192">
        <v>0</v>
      </c>
      <c r="AA19" s="26"/>
      <c r="AB19" s="26"/>
      <c r="AC19" s="23" t="s">
        <v>163</v>
      </c>
      <c r="AD19" s="23">
        <v>13797</v>
      </c>
      <c r="AE19" s="23" t="s">
        <v>114</v>
      </c>
      <c r="AF19" s="23" t="s">
        <v>164</v>
      </c>
    </row>
    <row r="20" spans="1:32" s="179" customFormat="1" ht="20.25" customHeight="1" thickBot="1" x14ac:dyDescent="0.3">
      <c r="A20" s="283">
        <v>2</v>
      </c>
      <c r="B20" s="268" t="s">
        <v>12</v>
      </c>
      <c r="C20" s="269" t="s">
        <v>64</v>
      </c>
      <c r="D20" s="194" t="s">
        <v>208</v>
      </c>
      <c r="E20" s="189">
        <v>0</v>
      </c>
      <c r="F20" s="189">
        <v>0</v>
      </c>
      <c r="G20" s="189">
        <v>0</v>
      </c>
      <c r="H20" s="189">
        <v>0</v>
      </c>
      <c r="I20" s="189">
        <v>0</v>
      </c>
      <c r="J20" s="189">
        <v>0</v>
      </c>
      <c r="AA20" s="26"/>
      <c r="AB20" s="26"/>
      <c r="AC20" s="25" t="s">
        <v>165</v>
      </c>
      <c r="AD20" s="25">
        <v>13813</v>
      </c>
      <c r="AE20" s="25" t="s">
        <v>118</v>
      </c>
      <c r="AF20" s="25" t="s">
        <v>134</v>
      </c>
    </row>
    <row r="21" spans="1:32" s="179" customFormat="1" ht="20.25" customHeight="1" thickBot="1" x14ac:dyDescent="0.3">
      <c r="A21" s="283"/>
      <c r="B21" s="268"/>
      <c r="C21" s="269"/>
      <c r="D21" s="195" t="s">
        <v>86</v>
      </c>
      <c r="E21" s="190"/>
      <c r="F21" s="183">
        <v>0</v>
      </c>
      <c r="G21" s="182"/>
      <c r="H21" s="183">
        <v>0</v>
      </c>
      <c r="I21" s="182"/>
      <c r="J21" s="184"/>
      <c r="AA21" s="28"/>
      <c r="AB21" s="28"/>
      <c r="AC21" s="23" t="s">
        <v>166</v>
      </c>
      <c r="AD21" s="23">
        <v>16030</v>
      </c>
      <c r="AE21" s="23" t="s">
        <v>151</v>
      </c>
      <c r="AF21" s="23" t="s">
        <v>152</v>
      </c>
    </row>
    <row r="22" spans="1:32" s="179" customFormat="1" ht="20.25" customHeight="1" thickBot="1" x14ac:dyDescent="0.3">
      <c r="A22" s="283"/>
      <c r="B22" s="268"/>
      <c r="C22" s="269"/>
      <c r="D22" s="196" t="s">
        <v>5</v>
      </c>
      <c r="E22" s="191">
        <v>0</v>
      </c>
      <c r="F22" s="182"/>
      <c r="G22" s="180">
        <v>0</v>
      </c>
      <c r="H22" s="182"/>
      <c r="I22" s="180">
        <v>0</v>
      </c>
      <c r="J22" s="184"/>
      <c r="AA22" s="26"/>
      <c r="AB22" s="26"/>
      <c r="AC22" s="23" t="s">
        <v>167</v>
      </c>
      <c r="AD22" s="23">
        <v>13852</v>
      </c>
      <c r="AE22" s="23" t="s">
        <v>114</v>
      </c>
      <c r="AF22" s="23" t="s">
        <v>115</v>
      </c>
    </row>
    <row r="23" spans="1:32" s="179" customFormat="1" ht="20.25" customHeight="1" thickBot="1" x14ac:dyDescent="0.3">
      <c r="A23" s="283"/>
      <c r="B23" s="268"/>
      <c r="C23" s="269"/>
      <c r="D23" s="196" t="s">
        <v>209</v>
      </c>
      <c r="E23" s="191">
        <v>0</v>
      </c>
      <c r="F23" s="182"/>
      <c r="G23" s="180">
        <v>0</v>
      </c>
      <c r="H23" s="182"/>
      <c r="I23" s="180">
        <v>0</v>
      </c>
      <c r="J23" s="184"/>
      <c r="AA23" s="26"/>
      <c r="AB23" s="26"/>
      <c r="AC23" s="23" t="s">
        <v>168</v>
      </c>
      <c r="AD23" s="23">
        <v>13864</v>
      </c>
      <c r="AE23" s="23" t="s">
        <v>122</v>
      </c>
      <c r="AF23" s="23" t="s">
        <v>169</v>
      </c>
    </row>
    <row r="24" spans="1:32" s="179" customFormat="1" ht="20.25" customHeight="1" thickBot="1" x14ac:dyDescent="0.3">
      <c r="A24" s="283"/>
      <c r="B24" s="268"/>
      <c r="C24" s="269"/>
      <c r="D24" s="196" t="s">
        <v>6</v>
      </c>
      <c r="E24" s="190"/>
      <c r="F24" s="180">
        <v>0</v>
      </c>
      <c r="G24" s="182"/>
      <c r="H24" s="180">
        <v>0</v>
      </c>
      <c r="I24" s="182"/>
      <c r="J24" s="181">
        <v>0</v>
      </c>
      <c r="AA24" s="26"/>
      <c r="AB24" s="26"/>
      <c r="AC24" s="23" t="s">
        <v>170</v>
      </c>
      <c r="AD24" s="23">
        <v>13881</v>
      </c>
      <c r="AE24" s="23" t="s">
        <v>122</v>
      </c>
      <c r="AF24" s="23" t="s">
        <v>169</v>
      </c>
    </row>
    <row r="25" spans="1:32" s="179" customFormat="1" ht="20.25" customHeight="1" thickBot="1" x14ac:dyDescent="0.3">
      <c r="A25" s="283"/>
      <c r="B25" s="268"/>
      <c r="C25" s="269"/>
      <c r="D25" s="196" t="s">
        <v>7</v>
      </c>
      <c r="E25" s="191">
        <v>0</v>
      </c>
      <c r="F25" s="191">
        <v>0</v>
      </c>
      <c r="G25" s="191">
        <v>0</v>
      </c>
      <c r="H25" s="191">
        <v>0</v>
      </c>
      <c r="I25" s="191">
        <v>0</v>
      </c>
      <c r="J25" s="191">
        <v>0</v>
      </c>
      <c r="AA25" s="28"/>
      <c r="AB25" s="28"/>
      <c r="AC25" s="23" t="s">
        <v>171</v>
      </c>
      <c r="AD25" s="23">
        <v>13904</v>
      </c>
      <c r="AE25" s="23" t="s">
        <v>114</v>
      </c>
      <c r="AF25" s="23" t="s">
        <v>172</v>
      </c>
    </row>
    <row r="26" spans="1:32" s="179" customFormat="1" ht="20.25" customHeight="1" thickBot="1" x14ac:dyDescent="0.3">
      <c r="A26" s="283"/>
      <c r="B26" s="268"/>
      <c r="C26" s="269"/>
      <c r="D26" s="197" t="s">
        <v>210</v>
      </c>
      <c r="E26" s="190"/>
      <c r="F26" s="180">
        <v>0</v>
      </c>
      <c r="G26" s="182"/>
      <c r="H26" s="180">
        <v>0</v>
      </c>
      <c r="I26" s="182"/>
      <c r="J26" s="181">
        <v>0</v>
      </c>
      <c r="AA26" s="26"/>
      <c r="AB26" s="26"/>
      <c r="AC26" s="23" t="s">
        <v>173</v>
      </c>
      <c r="AD26" s="23">
        <v>13914</v>
      </c>
      <c r="AE26" s="23" t="s">
        <v>114</v>
      </c>
      <c r="AF26" s="23" t="s">
        <v>174</v>
      </c>
    </row>
    <row r="27" spans="1:32" s="179" customFormat="1" ht="20.25" customHeight="1" thickBot="1" x14ac:dyDescent="0.3">
      <c r="A27" s="283"/>
      <c r="B27" s="268"/>
      <c r="C27" s="269"/>
      <c r="D27" s="197" t="s">
        <v>211</v>
      </c>
      <c r="E27" s="192">
        <v>0</v>
      </c>
      <c r="F27" s="192">
        <v>1</v>
      </c>
      <c r="G27" s="192">
        <v>0</v>
      </c>
      <c r="H27" s="192">
        <v>0</v>
      </c>
      <c r="I27" s="192">
        <v>0</v>
      </c>
      <c r="J27" s="192">
        <v>0</v>
      </c>
      <c r="AA27" s="26"/>
      <c r="AB27" s="26"/>
      <c r="AC27" s="23" t="s">
        <v>175</v>
      </c>
      <c r="AD27" s="23">
        <v>13918</v>
      </c>
      <c r="AE27" s="23" t="s">
        <v>126</v>
      </c>
      <c r="AF27" s="23" t="s">
        <v>127</v>
      </c>
    </row>
    <row r="28" spans="1:32" s="179" customFormat="1" ht="20.25" customHeight="1" thickBot="1" x14ac:dyDescent="0.3">
      <c r="A28" s="283"/>
      <c r="B28" s="268"/>
      <c r="C28" s="269"/>
      <c r="D28" s="198" t="s">
        <v>212</v>
      </c>
      <c r="E28" s="192">
        <v>0</v>
      </c>
      <c r="F28" s="192">
        <v>0</v>
      </c>
      <c r="G28" s="192">
        <v>0</v>
      </c>
      <c r="H28" s="192">
        <v>0</v>
      </c>
      <c r="I28" s="192">
        <v>0</v>
      </c>
      <c r="J28" s="192">
        <v>0</v>
      </c>
      <c r="AA28" s="26"/>
      <c r="AB28" s="26"/>
      <c r="AC28" s="23" t="s">
        <v>176</v>
      </c>
      <c r="AD28" s="23">
        <v>13929</v>
      </c>
      <c r="AE28" s="23" t="s">
        <v>114</v>
      </c>
      <c r="AF28" s="23" t="s">
        <v>174</v>
      </c>
    </row>
    <row r="29" spans="1:32" s="179" customFormat="1" ht="20.25" customHeight="1" thickBot="1" x14ac:dyDescent="0.3">
      <c r="A29" s="267">
        <v>3</v>
      </c>
      <c r="B29" s="268" t="s">
        <v>15</v>
      </c>
      <c r="C29" s="269" t="s">
        <v>60</v>
      </c>
      <c r="D29" s="196" t="s">
        <v>208</v>
      </c>
      <c r="E29" s="192">
        <v>0</v>
      </c>
      <c r="F29" s="192">
        <v>0</v>
      </c>
      <c r="G29" s="192">
        <v>0</v>
      </c>
      <c r="H29" s="192">
        <v>0</v>
      </c>
      <c r="I29" s="192">
        <v>0</v>
      </c>
      <c r="J29" s="192">
        <v>0</v>
      </c>
      <c r="AA29" s="26"/>
      <c r="AB29" s="26"/>
      <c r="AC29" s="23" t="s">
        <v>177</v>
      </c>
      <c r="AD29" s="23">
        <v>13977</v>
      </c>
      <c r="AE29" s="23" t="s">
        <v>122</v>
      </c>
      <c r="AF29" s="23" t="s">
        <v>178</v>
      </c>
    </row>
    <row r="30" spans="1:32" s="179" customFormat="1" ht="20.25" customHeight="1" thickBot="1" x14ac:dyDescent="0.3">
      <c r="A30" s="267"/>
      <c r="B30" s="268"/>
      <c r="C30" s="269"/>
      <c r="D30" s="195" t="s">
        <v>86</v>
      </c>
      <c r="E30" s="190"/>
      <c r="F30" s="183"/>
      <c r="G30" s="182"/>
      <c r="H30" s="183"/>
      <c r="I30" s="182"/>
      <c r="J30" s="184"/>
      <c r="AA30" s="26"/>
      <c r="AB30" s="26"/>
      <c r="AC30" s="23" t="s">
        <v>179</v>
      </c>
      <c r="AD30" s="23">
        <v>17726</v>
      </c>
      <c r="AE30" s="23" t="s">
        <v>118</v>
      </c>
      <c r="AF30" s="23" t="s">
        <v>134</v>
      </c>
    </row>
    <row r="31" spans="1:32" s="179" customFormat="1" ht="20.25" customHeight="1" thickBot="1" x14ac:dyDescent="0.3">
      <c r="A31" s="267"/>
      <c r="B31" s="268"/>
      <c r="C31" s="269"/>
      <c r="D31" s="196" t="s">
        <v>5</v>
      </c>
      <c r="E31" s="191"/>
      <c r="F31" s="182"/>
      <c r="G31" s="180"/>
      <c r="H31" s="182"/>
      <c r="I31" s="180"/>
      <c r="J31" s="184"/>
      <c r="AA31" s="26"/>
      <c r="AB31" s="26"/>
      <c r="AC31" s="23" t="s">
        <v>180</v>
      </c>
      <c r="AD31" s="23">
        <v>14012</v>
      </c>
      <c r="AE31" s="23" t="s">
        <v>122</v>
      </c>
      <c r="AF31" s="23" t="s">
        <v>178</v>
      </c>
    </row>
    <row r="32" spans="1:32" s="179" customFormat="1" ht="20.25" customHeight="1" thickBot="1" x14ac:dyDescent="0.3">
      <c r="A32" s="267"/>
      <c r="B32" s="268"/>
      <c r="C32" s="269"/>
      <c r="D32" s="196" t="s">
        <v>209</v>
      </c>
      <c r="E32" s="191"/>
      <c r="F32" s="182"/>
      <c r="G32" s="180"/>
      <c r="H32" s="182"/>
      <c r="I32" s="180"/>
      <c r="J32" s="184"/>
      <c r="AA32" s="26"/>
      <c r="AB32" s="26"/>
      <c r="AC32" s="23" t="s">
        <v>181</v>
      </c>
      <c r="AD32" s="23">
        <v>14033</v>
      </c>
      <c r="AE32" s="23" t="s">
        <v>114</v>
      </c>
      <c r="AF32" s="23" t="s">
        <v>164</v>
      </c>
    </row>
    <row r="33" spans="1:32" s="179" customFormat="1" ht="20.25" customHeight="1" thickBot="1" x14ac:dyDescent="0.3">
      <c r="A33" s="267"/>
      <c r="B33" s="268"/>
      <c r="C33" s="269"/>
      <c r="D33" s="196" t="s">
        <v>6</v>
      </c>
      <c r="E33" s="190"/>
      <c r="F33" s="180"/>
      <c r="G33" s="182"/>
      <c r="H33" s="180"/>
      <c r="I33" s="182"/>
      <c r="J33" s="181"/>
      <c r="AA33" s="26"/>
      <c r="AB33" s="26"/>
      <c r="AC33" s="23" t="s">
        <v>182</v>
      </c>
      <c r="AD33" s="23">
        <v>14035</v>
      </c>
      <c r="AE33" s="23" t="s">
        <v>118</v>
      </c>
      <c r="AF33" s="23" t="s">
        <v>119</v>
      </c>
    </row>
    <row r="34" spans="1:32" s="179" customFormat="1" ht="20.25" customHeight="1" thickBot="1" x14ac:dyDescent="0.3">
      <c r="A34" s="267"/>
      <c r="B34" s="268"/>
      <c r="C34" s="269"/>
      <c r="D34" s="196" t="s">
        <v>7</v>
      </c>
      <c r="E34" s="191"/>
      <c r="F34" s="180"/>
      <c r="G34" s="180"/>
      <c r="H34" s="180"/>
      <c r="I34" s="180"/>
      <c r="J34" s="181"/>
      <c r="AA34" s="26"/>
      <c r="AB34" s="26"/>
      <c r="AC34" s="23" t="s">
        <v>183</v>
      </c>
      <c r="AD34" s="23">
        <v>20364</v>
      </c>
      <c r="AE34" s="23" t="s">
        <v>118</v>
      </c>
      <c r="AF34" s="23" t="s">
        <v>141</v>
      </c>
    </row>
    <row r="35" spans="1:32" s="179" customFormat="1" ht="20.25" customHeight="1" thickBot="1" x14ac:dyDescent="0.3">
      <c r="A35" s="267"/>
      <c r="B35" s="268"/>
      <c r="C35" s="269"/>
      <c r="D35" s="197" t="s">
        <v>210</v>
      </c>
      <c r="E35" s="190"/>
      <c r="F35" s="180"/>
      <c r="G35" s="182"/>
      <c r="H35" s="180"/>
      <c r="I35" s="182"/>
      <c r="J35" s="181"/>
      <c r="AA35" s="26"/>
      <c r="AB35" s="26"/>
      <c r="AC35" s="23" t="s">
        <v>184</v>
      </c>
      <c r="AD35" s="23">
        <v>14052</v>
      </c>
      <c r="AE35" s="23" t="s">
        <v>126</v>
      </c>
      <c r="AF35" s="23" t="s">
        <v>185</v>
      </c>
    </row>
    <row r="36" spans="1:32" s="179" customFormat="1" ht="20.25" customHeight="1" thickBot="1" x14ac:dyDescent="0.3">
      <c r="A36" s="267"/>
      <c r="B36" s="268"/>
      <c r="C36" s="269"/>
      <c r="D36" s="197" t="s">
        <v>211</v>
      </c>
      <c r="E36" s="192">
        <v>0</v>
      </c>
      <c r="F36" s="192">
        <v>1</v>
      </c>
      <c r="G36" s="192">
        <v>0</v>
      </c>
      <c r="H36" s="192">
        <v>0</v>
      </c>
      <c r="I36" s="192">
        <v>0</v>
      </c>
      <c r="J36" s="192">
        <v>0</v>
      </c>
      <c r="AA36" s="26"/>
      <c r="AB36" s="26"/>
      <c r="AC36" s="23" t="s">
        <v>186</v>
      </c>
      <c r="AD36" s="23">
        <v>14072</v>
      </c>
      <c r="AE36" s="23" t="s">
        <v>114</v>
      </c>
      <c r="AF36" s="23" t="s">
        <v>172</v>
      </c>
    </row>
    <row r="37" spans="1:32" s="179" customFormat="1" ht="20.25" customHeight="1" thickBot="1" x14ac:dyDescent="0.3">
      <c r="A37" s="267"/>
      <c r="B37" s="268"/>
      <c r="C37" s="269"/>
      <c r="D37" s="198" t="s">
        <v>212</v>
      </c>
      <c r="E37" s="193">
        <v>0</v>
      </c>
      <c r="F37" s="193">
        <v>0</v>
      </c>
      <c r="G37" s="193">
        <v>0</v>
      </c>
      <c r="H37" s="193">
        <v>0</v>
      </c>
      <c r="I37" s="193">
        <v>0</v>
      </c>
      <c r="J37" s="193">
        <v>0</v>
      </c>
      <c r="AA37" s="26"/>
      <c r="AB37" s="26"/>
      <c r="AC37" s="23" t="s">
        <v>187</v>
      </c>
      <c r="AD37" s="23">
        <v>14078</v>
      </c>
      <c r="AE37" s="23" t="s">
        <v>118</v>
      </c>
      <c r="AF37" s="23" t="s">
        <v>188</v>
      </c>
    </row>
    <row r="38" spans="1:32" s="179" customFormat="1" ht="20.25" customHeight="1" thickBot="1" x14ac:dyDescent="0.3">
      <c r="A38" s="275">
        <v>4</v>
      </c>
      <c r="B38" s="268" t="s">
        <v>16</v>
      </c>
      <c r="C38" s="279" t="s">
        <v>82</v>
      </c>
      <c r="D38" s="196" t="s">
        <v>208</v>
      </c>
      <c r="E38" s="189">
        <v>0</v>
      </c>
      <c r="F38" s="189">
        <v>0</v>
      </c>
      <c r="G38" s="189">
        <v>0</v>
      </c>
      <c r="H38" s="189">
        <v>0</v>
      </c>
      <c r="I38" s="189">
        <v>0</v>
      </c>
      <c r="J38" s="189">
        <v>0</v>
      </c>
      <c r="K38" s="189"/>
      <c r="AA38" s="26"/>
      <c r="AB38" s="26"/>
      <c r="AC38" s="23" t="s">
        <v>189</v>
      </c>
      <c r="AD38" s="23">
        <v>14102</v>
      </c>
      <c r="AE38" s="23" t="s">
        <v>147</v>
      </c>
      <c r="AF38" s="23" t="s">
        <v>190</v>
      </c>
    </row>
    <row r="39" spans="1:32" s="179" customFormat="1" ht="20.25" customHeight="1" thickBot="1" x14ac:dyDescent="0.3">
      <c r="A39" s="275"/>
      <c r="B39" s="268"/>
      <c r="C39" s="279"/>
      <c r="D39" s="195" t="s">
        <v>86</v>
      </c>
      <c r="E39" s="190"/>
      <c r="F39" s="183">
        <v>0</v>
      </c>
      <c r="G39" s="182"/>
      <c r="H39" s="183">
        <v>0</v>
      </c>
      <c r="I39" s="182"/>
      <c r="J39" s="184"/>
      <c r="AA39" s="26"/>
      <c r="AB39" s="26"/>
      <c r="AC39" s="1" t="s">
        <v>191</v>
      </c>
      <c r="AD39" s="23">
        <v>14103</v>
      </c>
      <c r="AE39" s="23" t="s">
        <v>147</v>
      </c>
      <c r="AF39" s="23" t="s">
        <v>148</v>
      </c>
    </row>
    <row r="40" spans="1:32" s="179" customFormat="1" ht="20.25" customHeight="1" thickBot="1" x14ac:dyDescent="0.3">
      <c r="A40" s="275"/>
      <c r="B40" s="268"/>
      <c r="C40" s="279"/>
      <c r="D40" s="196" t="s">
        <v>5</v>
      </c>
      <c r="E40" s="191">
        <v>0</v>
      </c>
      <c r="F40" s="182"/>
      <c r="G40" s="180">
        <v>0</v>
      </c>
      <c r="H40" s="182"/>
      <c r="I40" s="180">
        <v>0</v>
      </c>
      <c r="J40" s="184"/>
      <c r="AA40" s="26"/>
      <c r="AB40" s="26"/>
      <c r="AC40" s="23" t="s">
        <v>192</v>
      </c>
      <c r="AD40" s="23">
        <v>14104</v>
      </c>
      <c r="AE40" s="23" t="s">
        <v>122</v>
      </c>
      <c r="AF40" s="23" t="s">
        <v>169</v>
      </c>
    </row>
    <row r="41" spans="1:32" s="179" customFormat="1" ht="20.25" customHeight="1" thickBot="1" x14ac:dyDescent="0.3">
      <c r="A41" s="275"/>
      <c r="B41" s="268"/>
      <c r="C41" s="279"/>
      <c r="D41" s="196" t="s">
        <v>209</v>
      </c>
      <c r="E41" s="191">
        <v>0</v>
      </c>
      <c r="F41" s="182"/>
      <c r="G41" s="180">
        <v>0</v>
      </c>
      <c r="H41" s="182"/>
      <c r="I41" s="180">
        <v>0</v>
      </c>
      <c r="J41" s="184"/>
      <c r="AA41" s="26"/>
      <c r="AB41" s="26"/>
      <c r="AC41" s="23" t="s">
        <v>193</v>
      </c>
      <c r="AD41" s="23">
        <v>14106</v>
      </c>
      <c r="AE41" s="23" t="s">
        <v>122</v>
      </c>
      <c r="AF41" s="23" t="s">
        <v>178</v>
      </c>
    </row>
    <row r="42" spans="1:32" s="179" customFormat="1" ht="20.25" customHeight="1" thickBot="1" x14ac:dyDescent="0.3">
      <c r="A42" s="275"/>
      <c r="B42" s="268"/>
      <c r="C42" s="279"/>
      <c r="D42" s="196" t="s">
        <v>6</v>
      </c>
      <c r="E42" s="190"/>
      <c r="F42" s="180">
        <v>0</v>
      </c>
      <c r="G42" s="182"/>
      <c r="H42" s="180">
        <v>0</v>
      </c>
      <c r="I42" s="182"/>
      <c r="J42" s="181">
        <v>0</v>
      </c>
      <c r="AA42" s="26"/>
      <c r="AB42" s="26"/>
      <c r="AC42" s="23" t="s">
        <v>194</v>
      </c>
      <c r="AD42" s="23">
        <v>13739</v>
      </c>
      <c r="AE42" s="23" t="s">
        <v>114</v>
      </c>
      <c r="AF42" s="23" t="s">
        <v>195</v>
      </c>
    </row>
    <row r="43" spans="1:32" s="179" customFormat="1" ht="20.25" customHeight="1" thickBot="1" x14ac:dyDescent="0.3">
      <c r="A43" s="275"/>
      <c r="B43" s="268"/>
      <c r="C43" s="279"/>
      <c r="D43" s="196" t="s">
        <v>7</v>
      </c>
      <c r="E43" s="191">
        <v>0</v>
      </c>
      <c r="F43" s="191">
        <v>0</v>
      </c>
      <c r="G43" s="191">
        <v>0</v>
      </c>
      <c r="H43" s="191">
        <v>0</v>
      </c>
      <c r="I43" s="191">
        <v>0</v>
      </c>
      <c r="J43" s="191">
        <v>0</v>
      </c>
      <c r="AA43" s="26"/>
      <c r="AB43" s="26"/>
      <c r="AC43" s="23" t="s">
        <v>196</v>
      </c>
      <c r="AD43" s="23">
        <v>14110</v>
      </c>
      <c r="AE43" s="23" t="s">
        <v>147</v>
      </c>
      <c r="AF43" s="23" t="s">
        <v>147</v>
      </c>
    </row>
    <row r="44" spans="1:32" s="179" customFormat="1" ht="20.25" customHeight="1" thickBot="1" x14ac:dyDescent="0.3">
      <c r="A44" s="275"/>
      <c r="B44" s="268"/>
      <c r="C44" s="279"/>
      <c r="D44" s="197" t="s">
        <v>210</v>
      </c>
      <c r="E44" s="190"/>
      <c r="F44" s="180">
        <v>0</v>
      </c>
      <c r="G44" s="182"/>
      <c r="H44" s="180">
        <v>0</v>
      </c>
      <c r="I44" s="182"/>
      <c r="J44" s="181">
        <v>0</v>
      </c>
      <c r="AA44" s="26"/>
      <c r="AB44" s="26"/>
      <c r="AC44" s="23" t="s">
        <v>197</v>
      </c>
      <c r="AD44" s="23">
        <v>16141</v>
      </c>
      <c r="AE44" s="23" t="s">
        <v>151</v>
      </c>
      <c r="AF44" s="23" t="s">
        <v>198</v>
      </c>
    </row>
    <row r="45" spans="1:32" s="179" customFormat="1" ht="20.25" customHeight="1" thickBot="1" x14ac:dyDescent="0.3">
      <c r="A45" s="275"/>
      <c r="B45" s="268"/>
      <c r="C45" s="279"/>
      <c r="D45" s="197" t="s">
        <v>211</v>
      </c>
      <c r="E45" s="192">
        <v>0</v>
      </c>
      <c r="F45" s="192">
        <v>2</v>
      </c>
      <c r="G45" s="192">
        <v>0</v>
      </c>
      <c r="H45" s="192">
        <v>8</v>
      </c>
      <c r="I45" s="192">
        <v>17</v>
      </c>
      <c r="J45" s="192">
        <v>12</v>
      </c>
      <c r="AA45" s="26"/>
      <c r="AB45" s="26"/>
      <c r="AC45" s="23" t="s">
        <v>199</v>
      </c>
      <c r="AD45" s="23">
        <v>14059</v>
      </c>
      <c r="AE45" s="23" t="s">
        <v>118</v>
      </c>
      <c r="AF45" s="23" t="s">
        <v>200</v>
      </c>
    </row>
    <row r="46" spans="1:32" s="179" customFormat="1" ht="20.25" customHeight="1" thickBot="1" x14ac:dyDescent="0.3">
      <c r="A46" s="275"/>
      <c r="B46" s="268"/>
      <c r="C46" s="279"/>
      <c r="D46" s="198" t="s">
        <v>212</v>
      </c>
      <c r="E46" s="192">
        <v>0</v>
      </c>
      <c r="F46" s="192">
        <v>0</v>
      </c>
      <c r="G46" s="192">
        <v>0</v>
      </c>
      <c r="H46" s="192">
        <v>0</v>
      </c>
      <c r="I46" s="192">
        <v>0</v>
      </c>
      <c r="J46" s="192">
        <v>0</v>
      </c>
      <c r="AA46" s="26"/>
      <c r="AB46" s="26"/>
      <c r="AC46" s="23" t="s">
        <v>201</v>
      </c>
      <c r="AD46" s="23">
        <v>14120</v>
      </c>
      <c r="AE46" s="23" t="s">
        <v>122</v>
      </c>
      <c r="AF46" s="23" t="s">
        <v>178</v>
      </c>
    </row>
    <row r="47" spans="1:32" s="179" customFormat="1" ht="20.25" customHeight="1" thickBot="1" x14ac:dyDescent="0.3">
      <c r="A47" s="267">
        <v>5</v>
      </c>
      <c r="B47" s="268" t="s">
        <v>17</v>
      </c>
      <c r="C47" s="279" t="s">
        <v>81</v>
      </c>
      <c r="D47" s="196" t="s">
        <v>208</v>
      </c>
      <c r="E47" s="192">
        <v>0</v>
      </c>
      <c r="F47" s="192">
        <v>0</v>
      </c>
      <c r="G47" s="192">
        <v>0</v>
      </c>
      <c r="H47" s="192">
        <v>0</v>
      </c>
      <c r="I47" s="192">
        <v>0</v>
      </c>
      <c r="J47" s="192">
        <v>0</v>
      </c>
      <c r="AA47" s="26"/>
      <c r="AB47" s="26"/>
      <c r="AC47" s="23" t="s">
        <v>202</v>
      </c>
      <c r="AD47" s="23">
        <v>14121</v>
      </c>
      <c r="AE47" s="23" t="s">
        <v>147</v>
      </c>
      <c r="AF47" s="23" t="s">
        <v>203</v>
      </c>
    </row>
    <row r="48" spans="1:32" s="179" customFormat="1" ht="20.25" customHeight="1" thickBot="1" x14ac:dyDescent="0.3">
      <c r="A48" s="267"/>
      <c r="B48" s="268"/>
      <c r="C48" s="279"/>
      <c r="D48" s="195" t="s">
        <v>86</v>
      </c>
      <c r="E48" s="190"/>
      <c r="F48" s="183"/>
      <c r="G48" s="182"/>
      <c r="H48" s="183"/>
      <c r="I48" s="182"/>
      <c r="J48" s="184"/>
      <c r="AA48" s="26"/>
      <c r="AB48" s="26"/>
      <c r="AC48" s="23" t="s">
        <v>204</v>
      </c>
      <c r="AD48" s="23">
        <v>20836</v>
      </c>
      <c r="AE48" s="23" t="s">
        <v>122</v>
      </c>
      <c r="AF48" s="23" t="s">
        <v>178</v>
      </c>
    </row>
    <row r="49" spans="1:32" s="179" customFormat="1" ht="20.25" customHeight="1" thickBot="1" x14ac:dyDescent="0.3">
      <c r="A49" s="267"/>
      <c r="B49" s="268"/>
      <c r="C49" s="279"/>
      <c r="D49" s="196" t="s">
        <v>5</v>
      </c>
      <c r="E49" s="191">
        <v>0</v>
      </c>
      <c r="F49" s="182"/>
      <c r="G49" s="180">
        <v>0</v>
      </c>
      <c r="H49" s="182"/>
      <c r="I49" s="180">
        <v>0</v>
      </c>
      <c r="J49" s="184"/>
      <c r="AA49" s="26"/>
      <c r="AB49" s="26"/>
      <c r="AC49" s="23" t="s">
        <v>205</v>
      </c>
      <c r="AD49" s="23">
        <v>14123</v>
      </c>
      <c r="AE49" s="23" t="s">
        <v>114</v>
      </c>
      <c r="AF49" s="23" t="s">
        <v>164</v>
      </c>
    </row>
    <row r="50" spans="1:32" s="179" customFormat="1" ht="20.25" customHeight="1" thickBot="1" x14ac:dyDescent="0.3">
      <c r="A50" s="267"/>
      <c r="B50" s="268"/>
      <c r="C50" s="279"/>
      <c r="D50" s="196" t="s">
        <v>209</v>
      </c>
      <c r="E50" s="191">
        <v>0</v>
      </c>
      <c r="F50" s="182"/>
      <c r="G50" s="180">
        <v>0</v>
      </c>
      <c r="H50" s="182"/>
      <c r="I50" s="180">
        <v>0</v>
      </c>
      <c r="J50" s="184"/>
      <c r="AA50" s="26"/>
      <c r="AB50" s="26"/>
      <c r="AC50" s="1" t="s">
        <v>206</v>
      </c>
      <c r="AD50" s="23">
        <v>14124</v>
      </c>
      <c r="AE50" s="23" t="s">
        <v>118</v>
      </c>
      <c r="AF50" s="23" t="s">
        <v>118</v>
      </c>
    </row>
    <row r="51" spans="1:32" s="179" customFormat="1" ht="20.25" customHeight="1" thickBot="1" x14ac:dyDescent="0.3">
      <c r="A51" s="267"/>
      <c r="B51" s="268"/>
      <c r="C51" s="279"/>
      <c r="D51" s="196" t="s">
        <v>6</v>
      </c>
      <c r="E51" s="190"/>
      <c r="F51" s="180">
        <v>0</v>
      </c>
      <c r="G51" s="182"/>
      <c r="H51" s="180">
        <v>0</v>
      </c>
      <c r="I51" s="182"/>
      <c r="J51" s="181">
        <v>0</v>
      </c>
      <c r="AA51" s="26"/>
      <c r="AB51" s="26"/>
      <c r="AC51" s="23" t="s">
        <v>219</v>
      </c>
      <c r="AD51" s="23">
        <v>16145</v>
      </c>
      <c r="AE51" s="23" t="s">
        <v>151</v>
      </c>
      <c r="AF51" s="23" t="s">
        <v>220</v>
      </c>
    </row>
    <row r="52" spans="1:32" s="179" customFormat="1" ht="20.25" customHeight="1" thickBot="1" x14ac:dyDescent="0.3">
      <c r="A52" s="267"/>
      <c r="B52" s="268"/>
      <c r="C52" s="279"/>
      <c r="D52" s="196" t="s">
        <v>7</v>
      </c>
      <c r="E52" s="191">
        <v>0</v>
      </c>
      <c r="F52" s="191">
        <v>0</v>
      </c>
      <c r="G52" s="191">
        <v>0</v>
      </c>
      <c r="H52" s="191">
        <v>0</v>
      </c>
      <c r="I52" s="191">
        <v>0</v>
      </c>
      <c r="J52" s="191">
        <v>0</v>
      </c>
      <c r="AA52" s="26"/>
      <c r="AB52" s="26"/>
      <c r="AC52" s="23" t="s">
        <v>221</v>
      </c>
      <c r="AD52" s="23">
        <v>14128</v>
      </c>
      <c r="AE52" s="23" t="s">
        <v>122</v>
      </c>
      <c r="AF52" s="23" t="s">
        <v>156</v>
      </c>
    </row>
    <row r="53" spans="1:32" s="179" customFormat="1" ht="20.25" customHeight="1" thickBot="1" x14ac:dyDescent="0.3">
      <c r="A53" s="267"/>
      <c r="B53" s="268"/>
      <c r="C53" s="279"/>
      <c r="D53" s="197" t="s">
        <v>210</v>
      </c>
      <c r="E53" s="190"/>
      <c r="F53" s="180">
        <v>0</v>
      </c>
      <c r="G53" s="182"/>
      <c r="H53" s="180">
        <v>0</v>
      </c>
      <c r="I53" s="182"/>
      <c r="J53" s="181">
        <v>0</v>
      </c>
      <c r="AA53" s="26"/>
      <c r="AB53" s="26"/>
      <c r="AC53" s="23" t="s">
        <v>222</v>
      </c>
      <c r="AD53" s="23">
        <v>14139</v>
      </c>
      <c r="AE53" s="23" t="s">
        <v>126</v>
      </c>
      <c r="AF53" s="23" t="s">
        <v>223</v>
      </c>
    </row>
    <row r="54" spans="1:32" s="179" customFormat="1" ht="20.25" customHeight="1" thickBot="1" x14ac:dyDescent="0.3">
      <c r="A54" s="267"/>
      <c r="B54" s="268"/>
      <c r="C54" s="279"/>
      <c r="D54" s="197" t="s">
        <v>211</v>
      </c>
      <c r="E54" s="179">
        <v>0</v>
      </c>
      <c r="F54" s="179">
        <v>0</v>
      </c>
      <c r="G54" s="179">
        <v>0</v>
      </c>
      <c r="H54" s="179">
        <v>0</v>
      </c>
      <c r="I54" s="179">
        <v>0</v>
      </c>
      <c r="J54" s="179">
        <v>0</v>
      </c>
      <c r="AA54" s="26"/>
      <c r="AB54" s="26"/>
      <c r="AC54" s="23" t="s">
        <v>224</v>
      </c>
      <c r="AD54" s="23">
        <v>14157</v>
      </c>
      <c r="AE54" s="23" t="s">
        <v>147</v>
      </c>
      <c r="AF54" s="23" t="s">
        <v>225</v>
      </c>
    </row>
    <row r="55" spans="1:32" s="179" customFormat="1" ht="20.25" customHeight="1" thickBot="1" x14ac:dyDescent="0.3">
      <c r="A55" s="267"/>
      <c r="B55" s="268"/>
      <c r="C55" s="279"/>
      <c r="D55" s="198" t="s">
        <v>212</v>
      </c>
      <c r="E55" s="192">
        <v>0</v>
      </c>
      <c r="F55" s="192">
        <v>0</v>
      </c>
      <c r="G55" s="192">
        <v>0</v>
      </c>
      <c r="H55" s="192">
        <v>0</v>
      </c>
      <c r="I55" s="192">
        <v>0</v>
      </c>
      <c r="J55" s="192">
        <v>0</v>
      </c>
      <c r="AA55" s="26"/>
      <c r="AB55" s="26"/>
      <c r="AC55" s="23" t="s">
        <v>226</v>
      </c>
      <c r="AD55" s="23">
        <v>17183</v>
      </c>
      <c r="AE55" s="23" t="s">
        <v>114</v>
      </c>
      <c r="AF55" s="23" t="s">
        <v>172</v>
      </c>
    </row>
    <row r="56" spans="1:32" s="179" customFormat="1" ht="20.25" customHeight="1" thickBot="1" x14ac:dyDescent="0.3">
      <c r="A56" s="267">
        <v>7</v>
      </c>
      <c r="B56" s="268" t="s">
        <v>213</v>
      </c>
      <c r="C56" s="279" t="s">
        <v>65</v>
      </c>
      <c r="D56" s="196" t="s">
        <v>208</v>
      </c>
      <c r="E56" s="189">
        <v>0</v>
      </c>
      <c r="F56" s="189">
        <v>0</v>
      </c>
      <c r="G56" s="189">
        <v>0</v>
      </c>
      <c r="H56" s="189">
        <v>0</v>
      </c>
      <c r="I56" s="189">
        <v>0</v>
      </c>
      <c r="J56" s="192">
        <v>0</v>
      </c>
      <c r="AA56" s="26"/>
      <c r="AB56" s="26"/>
      <c r="AC56" s="1" t="s">
        <v>227</v>
      </c>
      <c r="AD56" s="23">
        <v>14166</v>
      </c>
      <c r="AE56" s="23" t="s">
        <v>147</v>
      </c>
      <c r="AF56" s="23" t="s">
        <v>228</v>
      </c>
    </row>
    <row r="57" spans="1:32" s="179" customFormat="1" ht="20.25" customHeight="1" thickBot="1" x14ac:dyDescent="0.3">
      <c r="A57" s="267"/>
      <c r="B57" s="268"/>
      <c r="C57" s="279"/>
      <c r="D57" s="195" t="s">
        <v>86</v>
      </c>
      <c r="E57" s="190"/>
      <c r="F57" s="183">
        <v>0</v>
      </c>
      <c r="G57" s="182"/>
      <c r="H57" s="183">
        <v>0</v>
      </c>
      <c r="I57" s="182"/>
      <c r="J57" s="184"/>
      <c r="AA57" s="26"/>
      <c r="AB57" s="26"/>
      <c r="AC57" s="23" t="s">
        <v>229</v>
      </c>
      <c r="AD57" s="23">
        <v>20692</v>
      </c>
      <c r="AE57" s="23" t="s">
        <v>230</v>
      </c>
      <c r="AF57" s="23" t="s">
        <v>231</v>
      </c>
    </row>
    <row r="58" spans="1:32" s="179" customFormat="1" ht="20.25" customHeight="1" thickBot="1" x14ac:dyDescent="0.3">
      <c r="A58" s="267"/>
      <c r="B58" s="268"/>
      <c r="C58" s="279"/>
      <c r="D58" s="196" t="s">
        <v>5</v>
      </c>
      <c r="E58" s="191">
        <v>0</v>
      </c>
      <c r="F58" s="182"/>
      <c r="G58" s="180">
        <v>0</v>
      </c>
      <c r="H58" s="182"/>
      <c r="I58" s="180">
        <v>0</v>
      </c>
      <c r="J58" s="184"/>
      <c r="AA58" s="26"/>
      <c r="AB58" s="26"/>
      <c r="AC58" s="23" t="s">
        <v>232</v>
      </c>
      <c r="AD58" s="23">
        <v>14174</v>
      </c>
      <c r="AE58" s="23" t="s">
        <v>118</v>
      </c>
      <c r="AF58" s="23" t="s">
        <v>188</v>
      </c>
    </row>
    <row r="59" spans="1:32" s="179" customFormat="1" ht="20.25" customHeight="1" thickBot="1" x14ac:dyDescent="0.3">
      <c r="A59" s="267"/>
      <c r="B59" s="268"/>
      <c r="C59" s="279"/>
      <c r="D59" s="196" t="s">
        <v>209</v>
      </c>
      <c r="E59" s="191">
        <v>0</v>
      </c>
      <c r="F59" s="182"/>
      <c r="G59" s="180">
        <v>0</v>
      </c>
      <c r="H59" s="182"/>
      <c r="I59" s="180">
        <v>0</v>
      </c>
      <c r="J59" s="184"/>
      <c r="AA59" s="26"/>
      <c r="AB59" s="26"/>
      <c r="AC59" s="29"/>
      <c r="AD59" s="29"/>
      <c r="AE59" s="29"/>
      <c r="AF59" s="29"/>
    </row>
    <row r="60" spans="1:32" s="179" customFormat="1" ht="20.25" customHeight="1" thickBot="1" x14ac:dyDescent="0.3">
      <c r="A60" s="267"/>
      <c r="B60" s="268"/>
      <c r="C60" s="279"/>
      <c r="D60" s="196" t="s">
        <v>6</v>
      </c>
      <c r="E60" s="190"/>
      <c r="F60" s="180">
        <v>0</v>
      </c>
      <c r="G60" s="182"/>
      <c r="H60" s="180">
        <v>0</v>
      </c>
      <c r="I60" s="182"/>
      <c r="J60" s="181">
        <v>0</v>
      </c>
      <c r="AA60" s="26"/>
      <c r="AB60" s="26"/>
      <c r="AC60" s="29"/>
      <c r="AD60" s="29"/>
      <c r="AE60" s="29"/>
      <c r="AF60" s="29"/>
    </row>
    <row r="61" spans="1:32" s="179" customFormat="1" ht="20.25" customHeight="1" thickBot="1" x14ac:dyDescent="0.3">
      <c r="A61" s="267"/>
      <c r="B61" s="268"/>
      <c r="C61" s="279"/>
      <c r="D61" s="196" t="s">
        <v>7</v>
      </c>
      <c r="E61" s="191">
        <v>0</v>
      </c>
      <c r="F61" s="180">
        <v>0</v>
      </c>
      <c r="G61" s="180">
        <v>0</v>
      </c>
      <c r="H61" s="180">
        <v>0</v>
      </c>
      <c r="I61" s="180">
        <v>0</v>
      </c>
      <c r="J61" s="181">
        <v>0</v>
      </c>
      <c r="AA61" s="26"/>
      <c r="AB61" s="26"/>
      <c r="AC61" s="29"/>
      <c r="AD61" s="29"/>
      <c r="AE61" s="29"/>
      <c r="AF61" s="29"/>
    </row>
    <row r="62" spans="1:32" s="179" customFormat="1" ht="20.25" customHeight="1" thickBot="1" x14ac:dyDescent="0.3">
      <c r="A62" s="267"/>
      <c r="B62" s="268"/>
      <c r="C62" s="279"/>
      <c r="D62" s="197" t="s">
        <v>210</v>
      </c>
      <c r="E62" s="190"/>
      <c r="F62" s="180">
        <v>0</v>
      </c>
      <c r="G62" s="182"/>
      <c r="H62" s="180">
        <v>0</v>
      </c>
      <c r="I62" s="182"/>
      <c r="J62" s="181">
        <v>0</v>
      </c>
      <c r="AA62" s="29"/>
      <c r="AB62" s="29"/>
      <c r="AC62" s="29"/>
      <c r="AD62" s="29"/>
      <c r="AE62" s="29"/>
      <c r="AF62" s="29"/>
    </row>
    <row r="63" spans="1:32" s="179" customFormat="1" ht="20.25" customHeight="1" thickBot="1" x14ac:dyDescent="0.3">
      <c r="A63" s="267"/>
      <c r="B63" s="268"/>
      <c r="C63" s="279"/>
      <c r="D63" s="197" t="s">
        <v>211</v>
      </c>
      <c r="E63" s="192">
        <v>0</v>
      </c>
      <c r="F63" s="192">
        <v>0</v>
      </c>
      <c r="G63" s="192">
        <v>0</v>
      </c>
      <c r="H63" s="192">
        <v>1</v>
      </c>
      <c r="I63" s="192">
        <v>1</v>
      </c>
      <c r="J63" s="192">
        <v>0</v>
      </c>
      <c r="AA63" s="29"/>
      <c r="AB63" s="29"/>
      <c r="AC63" s="29"/>
      <c r="AD63" s="29"/>
      <c r="AE63" s="29"/>
      <c r="AF63" s="29"/>
    </row>
    <row r="64" spans="1:32" s="179" customFormat="1" ht="20.25" customHeight="1" thickBot="1" x14ac:dyDescent="0.3">
      <c r="A64" s="267"/>
      <c r="B64" s="268"/>
      <c r="C64" s="279"/>
      <c r="D64" s="198" t="s">
        <v>212</v>
      </c>
      <c r="E64" s="192">
        <v>0</v>
      </c>
      <c r="F64" s="192">
        <v>0</v>
      </c>
      <c r="G64" s="192">
        <v>0</v>
      </c>
      <c r="H64" s="192">
        <v>0</v>
      </c>
      <c r="I64" s="192">
        <v>0</v>
      </c>
      <c r="J64" s="192">
        <v>0</v>
      </c>
      <c r="AA64" s="29"/>
      <c r="AB64" s="29"/>
      <c r="AC64" s="29"/>
      <c r="AD64" s="29"/>
      <c r="AE64" s="29"/>
      <c r="AF64" s="29"/>
    </row>
    <row r="65" spans="1:32" s="179" customFormat="1" ht="20.25" customHeight="1" thickBot="1" x14ac:dyDescent="0.3">
      <c r="A65" s="267">
        <v>8</v>
      </c>
      <c r="B65" s="279" t="s">
        <v>19</v>
      </c>
      <c r="C65" s="269" t="s">
        <v>98</v>
      </c>
      <c r="D65" s="196" t="s">
        <v>208</v>
      </c>
      <c r="E65" s="189">
        <v>0</v>
      </c>
      <c r="F65" s="189">
        <v>0</v>
      </c>
      <c r="G65" s="189">
        <v>0</v>
      </c>
      <c r="H65" s="189">
        <v>0</v>
      </c>
      <c r="I65" s="189">
        <v>0</v>
      </c>
      <c r="J65" s="189">
        <v>0</v>
      </c>
      <c r="AA65" s="29"/>
      <c r="AB65" s="29"/>
      <c r="AC65" s="29"/>
      <c r="AD65" s="29"/>
      <c r="AE65" s="29"/>
      <c r="AF65" s="29"/>
    </row>
    <row r="66" spans="1:32" s="179" customFormat="1" ht="20.25" customHeight="1" thickBot="1" x14ac:dyDescent="0.3">
      <c r="A66" s="267"/>
      <c r="B66" s="279"/>
      <c r="C66" s="269"/>
      <c r="D66" s="195" t="s">
        <v>86</v>
      </c>
      <c r="E66" s="190"/>
      <c r="F66" s="183">
        <v>0</v>
      </c>
      <c r="G66" s="182"/>
      <c r="H66" s="183">
        <v>0</v>
      </c>
      <c r="I66" s="182"/>
      <c r="J66" s="184"/>
      <c r="AA66" s="29"/>
      <c r="AB66" s="29"/>
      <c r="AC66" s="29"/>
      <c r="AD66" s="29"/>
      <c r="AE66" s="29"/>
      <c r="AF66" s="29"/>
    </row>
    <row r="67" spans="1:32" s="179" customFormat="1" ht="20.25" customHeight="1" thickBot="1" x14ac:dyDescent="0.3">
      <c r="A67" s="267"/>
      <c r="B67" s="279"/>
      <c r="C67" s="269"/>
      <c r="D67" s="196" t="s">
        <v>5</v>
      </c>
      <c r="E67" s="191">
        <v>0</v>
      </c>
      <c r="F67" s="182"/>
      <c r="G67" s="180">
        <v>0</v>
      </c>
      <c r="H67" s="182"/>
      <c r="I67" s="180">
        <v>0</v>
      </c>
      <c r="J67" s="184"/>
      <c r="AA67" s="29"/>
      <c r="AB67" s="29"/>
      <c r="AC67" s="29"/>
      <c r="AD67" s="29"/>
      <c r="AE67" s="29"/>
      <c r="AF67" s="29"/>
    </row>
    <row r="68" spans="1:32" s="179" customFormat="1" ht="20.25" customHeight="1" thickBot="1" x14ac:dyDescent="0.3">
      <c r="A68" s="267"/>
      <c r="B68" s="279"/>
      <c r="C68" s="269"/>
      <c r="D68" s="196" t="s">
        <v>209</v>
      </c>
      <c r="E68" s="191">
        <v>0</v>
      </c>
      <c r="F68" s="182"/>
      <c r="G68" s="180">
        <v>0</v>
      </c>
      <c r="H68" s="182"/>
      <c r="I68" s="180">
        <v>0</v>
      </c>
      <c r="J68" s="184"/>
      <c r="AA68" s="29"/>
      <c r="AB68" s="29"/>
      <c r="AC68" s="29"/>
      <c r="AD68" s="29"/>
      <c r="AE68" s="29"/>
      <c r="AF68" s="29"/>
    </row>
    <row r="69" spans="1:32" s="179" customFormat="1" ht="20.25" customHeight="1" thickBot="1" x14ac:dyDescent="0.3">
      <c r="A69" s="267"/>
      <c r="B69" s="279"/>
      <c r="C69" s="269"/>
      <c r="D69" s="196" t="s">
        <v>6</v>
      </c>
      <c r="E69" s="190"/>
      <c r="F69" s="180">
        <v>0</v>
      </c>
      <c r="G69" s="182"/>
      <c r="H69" s="180">
        <v>0</v>
      </c>
      <c r="I69" s="182"/>
      <c r="J69" s="181">
        <v>0</v>
      </c>
      <c r="AA69" s="29"/>
      <c r="AB69" s="29"/>
      <c r="AC69" s="29"/>
      <c r="AD69" s="29"/>
      <c r="AE69" s="29"/>
      <c r="AF69" s="29"/>
    </row>
    <row r="70" spans="1:32" s="179" customFormat="1" ht="20.25" customHeight="1" thickBot="1" x14ac:dyDescent="0.3">
      <c r="A70" s="267"/>
      <c r="B70" s="279"/>
      <c r="C70" s="269"/>
      <c r="D70" s="196" t="s">
        <v>7</v>
      </c>
      <c r="E70" s="191">
        <v>0</v>
      </c>
      <c r="F70" s="191">
        <v>0</v>
      </c>
      <c r="G70" s="191">
        <v>0</v>
      </c>
      <c r="H70" s="191">
        <v>0</v>
      </c>
      <c r="I70" s="191">
        <v>0</v>
      </c>
      <c r="J70" s="191">
        <v>0</v>
      </c>
      <c r="AA70" s="29"/>
      <c r="AB70" s="29"/>
      <c r="AC70" s="29"/>
      <c r="AD70" s="29"/>
      <c r="AE70" s="29"/>
      <c r="AF70" s="29"/>
    </row>
    <row r="71" spans="1:32" s="179" customFormat="1" ht="20.25" customHeight="1" thickBot="1" x14ac:dyDescent="0.3">
      <c r="A71" s="267"/>
      <c r="B71" s="279"/>
      <c r="C71" s="269"/>
      <c r="D71" s="197" t="s">
        <v>210</v>
      </c>
      <c r="E71" s="190"/>
      <c r="F71" s="180">
        <v>0</v>
      </c>
      <c r="G71" s="182"/>
      <c r="H71" s="180">
        <v>0</v>
      </c>
      <c r="I71" s="182"/>
      <c r="J71" s="181">
        <v>0</v>
      </c>
      <c r="AA71" s="29"/>
      <c r="AB71" s="29"/>
      <c r="AC71" s="29"/>
      <c r="AD71" s="29"/>
      <c r="AE71" s="29"/>
      <c r="AF71" s="29"/>
    </row>
    <row r="72" spans="1:32" s="179" customFormat="1" ht="20.25" customHeight="1" thickBot="1" x14ac:dyDescent="0.3">
      <c r="A72" s="267"/>
      <c r="B72" s="279"/>
      <c r="C72" s="269"/>
      <c r="D72" s="197" t="s">
        <v>211</v>
      </c>
      <c r="E72" s="192">
        <v>0</v>
      </c>
      <c r="F72" s="192">
        <v>0</v>
      </c>
      <c r="G72" s="192">
        <v>0</v>
      </c>
      <c r="H72" s="192">
        <v>1</v>
      </c>
      <c r="I72" s="192">
        <v>1</v>
      </c>
      <c r="J72" s="192">
        <v>0</v>
      </c>
      <c r="AA72" s="29"/>
      <c r="AB72" s="29"/>
      <c r="AC72" s="29"/>
      <c r="AD72" s="29"/>
      <c r="AE72" s="29"/>
      <c r="AF72" s="29"/>
    </row>
    <row r="73" spans="1:32" s="179" customFormat="1" ht="20.25" customHeight="1" thickBot="1" x14ac:dyDescent="0.3">
      <c r="A73" s="267"/>
      <c r="B73" s="279"/>
      <c r="C73" s="269"/>
      <c r="D73" s="198" t="s">
        <v>212</v>
      </c>
      <c r="E73" s="192">
        <v>0</v>
      </c>
      <c r="F73" s="192">
        <v>0</v>
      </c>
      <c r="G73" s="192">
        <v>0</v>
      </c>
      <c r="H73" s="192">
        <v>0</v>
      </c>
      <c r="I73" s="192">
        <v>0</v>
      </c>
      <c r="J73" s="192">
        <v>0</v>
      </c>
      <c r="AA73" s="29"/>
      <c r="AB73" s="29"/>
      <c r="AC73" s="29"/>
      <c r="AD73" s="29"/>
      <c r="AE73" s="29"/>
      <c r="AF73" s="29"/>
    </row>
    <row r="74" spans="1:32" s="179" customFormat="1" ht="20.25" customHeight="1" thickBot="1" x14ac:dyDescent="0.3">
      <c r="A74" s="267">
        <v>9</v>
      </c>
      <c r="B74" s="268" t="s">
        <v>21</v>
      </c>
      <c r="C74" s="279" t="s">
        <v>22</v>
      </c>
      <c r="D74" s="196" t="s">
        <v>208</v>
      </c>
      <c r="E74" s="192">
        <v>0</v>
      </c>
      <c r="F74" s="192">
        <v>0</v>
      </c>
      <c r="G74" s="192">
        <v>0</v>
      </c>
      <c r="H74" s="192">
        <v>0</v>
      </c>
      <c r="I74" s="192">
        <v>0</v>
      </c>
      <c r="J74" s="192">
        <v>0</v>
      </c>
      <c r="AA74" s="29"/>
      <c r="AB74" s="29"/>
      <c r="AC74" s="29"/>
      <c r="AD74" s="29"/>
      <c r="AE74" s="29"/>
      <c r="AF74" s="29"/>
    </row>
    <row r="75" spans="1:32" s="179" customFormat="1" ht="20.25" customHeight="1" thickBot="1" x14ac:dyDescent="0.3">
      <c r="A75" s="267"/>
      <c r="B75" s="268"/>
      <c r="C75" s="279"/>
      <c r="D75" s="195" t="s">
        <v>86</v>
      </c>
      <c r="E75" s="190"/>
      <c r="F75" s="183"/>
      <c r="G75" s="182"/>
      <c r="H75" s="183"/>
      <c r="I75" s="182"/>
      <c r="J75" s="184"/>
      <c r="AA75" s="29"/>
      <c r="AB75" s="29"/>
      <c r="AC75" s="29"/>
      <c r="AD75" s="29"/>
      <c r="AE75" s="29"/>
      <c r="AF75" s="29"/>
    </row>
    <row r="76" spans="1:32" s="179" customFormat="1" ht="20.25" customHeight="1" thickBot="1" x14ac:dyDescent="0.3">
      <c r="A76" s="267"/>
      <c r="B76" s="268"/>
      <c r="C76" s="279"/>
      <c r="D76" s="196" t="s">
        <v>5</v>
      </c>
      <c r="E76" s="191">
        <v>0</v>
      </c>
      <c r="F76" s="182"/>
      <c r="G76" s="180">
        <v>0</v>
      </c>
      <c r="H76" s="182"/>
      <c r="I76" s="180">
        <v>0</v>
      </c>
      <c r="J76" s="184"/>
      <c r="AA76" s="29"/>
      <c r="AB76" s="29"/>
      <c r="AC76" s="29"/>
      <c r="AD76" s="29"/>
      <c r="AE76" s="29"/>
      <c r="AF76" s="29"/>
    </row>
    <row r="77" spans="1:32" s="179" customFormat="1" ht="20.25" customHeight="1" thickBot="1" x14ac:dyDescent="0.3">
      <c r="A77" s="267"/>
      <c r="B77" s="268"/>
      <c r="C77" s="279"/>
      <c r="D77" s="196" t="s">
        <v>209</v>
      </c>
      <c r="E77" s="191">
        <v>0</v>
      </c>
      <c r="F77" s="182"/>
      <c r="G77" s="180">
        <v>0</v>
      </c>
      <c r="H77" s="182"/>
      <c r="I77" s="180">
        <v>0</v>
      </c>
      <c r="J77" s="184"/>
      <c r="AA77" s="29"/>
      <c r="AB77" s="29"/>
      <c r="AC77" s="29"/>
      <c r="AD77" s="29"/>
      <c r="AE77" s="29"/>
      <c r="AF77" s="29"/>
    </row>
    <row r="78" spans="1:32" s="179" customFormat="1" ht="20.25" customHeight="1" thickBot="1" x14ac:dyDescent="0.3">
      <c r="A78" s="267"/>
      <c r="B78" s="268"/>
      <c r="C78" s="279"/>
      <c r="D78" s="196" t="s">
        <v>6</v>
      </c>
      <c r="E78" s="190"/>
      <c r="F78" s="180">
        <v>0</v>
      </c>
      <c r="G78" s="182"/>
      <c r="H78" s="180">
        <v>0</v>
      </c>
      <c r="I78" s="182"/>
      <c r="J78" s="181">
        <v>0</v>
      </c>
      <c r="AA78" s="29"/>
      <c r="AB78" s="29"/>
      <c r="AC78" s="29"/>
      <c r="AD78" s="29"/>
      <c r="AE78" s="29"/>
      <c r="AF78" s="29"/>
    </row>
    <row r="79" spans="1:32" s="179" customFormat="1" ht="20.25" customHeight="1" thickBot="1" x14ac:dyDescent="0.3">
      <c r="A79" s="267"/>
      <c r="B79" s="268"/>
      <c r="C79" s="279"/>
      <c r="D79" s="196" t="s">
        <v>7</v>
      </c>
      <c r="E79" s="191"/>
      <c r="F79" s="180">
        <v>0</v>
      </c>
      <c r="G79" s="180">
        <v>0</v>
      </c>
      <c r="H79" s="180">
        <v>0</v>
      </c>
      <c r="I79" s="180">
        <v>0</v>
      </c>
      <c r="J79" s="181">
        <v>0</v>
      </c>
      <c r="AA79" s="29"/>
      <c r="AB79" s="29"/>
      <c r="AC79" s="29"/>
      <c r="AD79" s="29"/>
      <c r="AE79" s="29"/>
      <c r="AF79" s="29"/>
    </row>
    <row r="80" spans="1:32" s="179" customFormat="1" ht="20.25" customHeight="1" thickBot="1" x14ac:dyDescent="0.3">
      <c r="A80" s="267"/>
      <c r="B80" s="268"/>
      <c r="C80" s="279"/>
      <c r="D80" s="197" t="s">
        <v>210</v>
      </c>
      <c r="E80" s="190"/>
      <c r="F80" s="180">
        <v>0</v>
      </c>
      <c r="G80" s="182"/>
      <c r="H80" s="180">
        <v>0</v>
      </c>
      <c r="I80" s="182"/>
      <c r="J80" s="181">
        <v>0</v>
      </c>
      <c r="AA80" s="29"/>
      <c r="AB80" s="29"/>
      <c r="AC80" s="29"/>
      <c r="AD80" s="29"/>
      <c r="AE80" s="29"/>
      <c r="AF80" s="29"/>
    </row>
    <row r="81" spans="1:32" s="179" customFormat="1" ht="20.25" customHeight="1" thickBot="1" x14ac:dyDescent="0.3">
      <c r="A81" s="267"/>
      <c r="B81" s="268"/>
      <c r="C81" s="279"/>
      <c r="D81" s="197" t="s">
        <v>211</v>
      </c>
      <c r="E81" s="192">
        <v>0</v>
      </c>
      <c r="F81" s="192">
        <v>0</v>
      </c>
      <c r="G81" s="192">
        <v>0</v>
      </c>
      <c r="H81" s="192">
        <v>0</v>
      </c>
      <c r="I81" s="192">
        <v>0</v>
      </c>
      <c r="J81" s="192">
        <v>0</v>
      </c>
      <c r="AA81" s="29"/>
      <c r="AB81" s="29"/>
      <c r="AC81" s="29"/>
      <c r="AD81" s="29"/>
      <c r="AE81" s="29"/>
      <c r="AF81" s="29"/>
    </row>
    <row r="82" spans="1:32" s="179" customFormat="1" ht="20.25" customHeight="1" thickBot="1" x14ac:dyDescent="0.3">
      <c r="A82" s="267"/>
      <c r="B82" s="268"/>
      <c r="C82" s="279"/>
      <c r="D82" s="198" t="s">
        <v>212</v>
      </c>
      <c r="E82" s="192">
        <v>0</v>
      </c>
      <c r="F82" s="192">
        <v>0</v>
      </c>
      <c r="G82" s="192">
        <v>0</v>
      </c>
      <c r="H82" s="192">
        <v>0</v>
      </c>
      <c r="I82" s="192">
        <v>0</v>
      </c>
      <c r="J82" s="192">
        <v>0</v>
      </c>
      <c r="AA82" s="29"/>
      <c r="AB82" s="29"/>
      <c r="AC82" s="29"/>
      <c r="AD82" s="29"/>
      <c r="AE82" s="29"/>
      <c r="AF82" s="29"/>
    </row>
    <row r="83" spans="1:32" s="179" customFormat="1" ht="20.25" customHeight="1" thickBot="1" x14ac:dyDescent="0.3">
      <c r="A83" s="275">
        <v>10</v>
      </c>
      <c r="B83" s="268" t="s">
        <v>23</v>
      </c>
      <c r="C83" s="281" t="s">
        <v>66</v>
      </c>
      <c r="D83" s="196" t="s">
        <v>208</v>
      </c>
      <c r="E83" s="192">
        <v>0</v>
      </c>
      <c r="F83" s="192">
        <v>0</v>
      </c>
      <c r="G83" s="192">
        <v>0</v>
      </c>
      <c r="H83" s="192">
        <v>0</v>
      </c>
      <c r="I83" s="192">
        <v>0</v>
      </c>
      <c r="J83" s="192">
        <v>0</v>
      </c>
      <c r="AA83" s="29"/>
      <c r="AB83" s="29"/>
      <c r="AC83" s="29"/>
      <c r="AD83" s="29"/>
      <c r="AE83" s="29"/>
      <c r="AF83" s="29"/>
    </row>
    <row r="84" spans="1:32" s="179" customFormat="1" ht="20.25" customHeight="1" thickBot="1" x14ac:dyDescent="0.3">
      <c r="A84" s="275"/>
      <c r="B84" s="268"/>
      <c r="C84" s="281"/>
      <c r="D84" s="195" t="s">
        <v>86</v>
      </c>
      <c r="E84" s="190"/>
      <c r="F84" s="183">
        <v>0</v>
      </c>
      <c r="G84" s="182"/>
      <c r="H84" s="183">
        <v>0</v>
      </c>
      <c r="I84" s="182"/>
      <c r="J84" s="184"/>
      <c r="AA84" s="29"/>
      <c r="AB84" s="29"/>
      <c r="AC84" s="29"/>
      <c r="AD84" s="29"/>
      <c r="AE84" s="29"/>
      <c r="AF84" s="29"/>
    </row>
    <row r="85" spans="1:32" s="179" customFormat="1" ht="20.25" customHeight="1" thickBot="1" x14ac:dyDescent="0.3">
      <c r="A85" s="275"/>
      <c r="B85" s="268"/>
      <c r="C85" s="281"/>
      <c r="D85" s="196" t="s">
        <v>5</v>
      </c>
      <c r="E85" s="191">
        <v>0</v>
      </c>
      <c r="F85" s="182"/>
      <c r="G85" s="180">
        <v>0</v>
      </c>
      <c r="H85" s="182"/>
      <c r="I85" s="180">
        <v>0</v>
      </c>
      <c r="J85" s="184"/>
      <c r="AA85" s="29"/>
      <c r="AB85" s="29"/>
      <c r="AC85" s="29"/>
      <c r="AD85" s="29"/>
      <c r="AE85" s="29"/>
      <c r="AF85" s="29"/>
    </row>
    <row r="86" spans="1:32" s="179" customFormat="1" ht="20.25" customHeight="1" thickBot="1" x14ac:dyDescent="0.3">
      <c r="A86" s="275"/>
      <c r="B86" s="268"/>
      <c r="C86" s="281"/>
      <c r="D86" s="196" t="s">
        <v>209</v>
      </c>
      <c r="E86" s="191">
        <v>0</v>
      </c>
      <c r="F86" s="182"/>
      <c r="G86" s="180">
        <v>0</v>
      </c>
      <c r="H86" s="182"/>
      <c r="I86" s="180">
        <v>0</v>
      </c>
      <c r="J86" s="184"/>
      <c r="AA86" s="29"/>
      <c r="AB86" s="29"/>
      <c r="AC86" s="29"/>
      <c r="AD86" s="29"/>
      <c r="AE86" s="29"/>
      <c r="AF86" s="29"/>
    </row>
    <row r="87" spans="1:32" s="179" customFormat="1" ht="20.25" customHeight="1" thickBot="1" x14ac:dyDescent="0.3">
      <c r="A87" s="275"/>
      <c r="B87" s="268"/>
      <c r="C87" s="281"/>
      <c r="D87" s="196" t="s">
        <v>6</v>
      </c>
      <c r="E87" s="190"/>
      <c r="F87" s="180">
        <v>0</v>
      </c>
      <c r="G87" s="182"/>
      <c r="H87" s="180">
        <v>0</v>
      </c>
      <c r="I87" s="182"/>
      <c r="J87" s="181">
        <v>0</v>
      </c>
      <c r="AA87" s="29"/>
      <c r="AB87" s="29"/>
      <c r="AC87" s="29"/>
      <c r="AD87" s="29"/>
      <c r="AE87" s="29"/>
      <c r="AF87" s="29"/>
    </row>
    <row r="88" spans="1:32" s="179" customFormat="1" ht="20.25" customHeight="1" thickBot="1" x14ac:dyDescent="0.3">
      <c r="A88" s="275"/>
      <c r="B88" s="268"/>
      <c r="C88" s="281"/>
      <c r="D88" s="196" t="s">
        <v>7</v>
      </c>
      <c r="E88" s="191">
        <v>0</v>
      </c>
      <c r="F88" s="180">
        <v>0</v>
      </c>
      <c r="G88" s="180">
        <v>0</v>
      </c>
      <c r="H88" s="180">
        <v>0</v>
      </c>
      <c r="I88" s="180">
        <v>0</v>
      </c>
      <c r="J88" s="181">
        <v>0</v>
      </c>
      <c r="AA88" s="29"/>
      <c r="AB88" s="29"/>
      <c r="AC88" s="29"/>
      <c r="AD88" s="29"/>
      <c r="AE88" s="29"/>
      <c r="AF88" s="29"/>
    </row>
    <row r="89" spans="1:32" s="179" customFormat="1" ht="20.25" customHeight="1" thickBot="1" x14ac:dyDescent="0.3">
      <c r="A89" s="275"/>
      <c r="B89" s="268"/>
      <c r="C89" s="281"/>
      <c r="D89" s="197" t="s">
        <v>210</v>
      </c>
      <c r="E89" s="190"/>
      <c r="F89" s="180">
        <v>0</v>
      </c>
      <c r="G89" s="182"/>
      <c r="H89" s="180">
        <v>0</v>
      </c>
      <c r="I89" s="182"/>
      <c r="J89" s="181">
        <v>0</v>
      </c>
      <c r="AA89" s="29"/>
      <c r="AB89" s="29"/>
      <c r="AC89" s="29"/>
      <c r="AD89" s="29"/>
      <c r="AE89" s="29"/>
      <c r="AF89" s="29"/>
    </row>
    <row r="90" spans="1:32" s="179" customFormat="1" ht="20.25" customHeight="1" thickBot="1" x14ac:dyDescent="0.3">
      <c r="A90" s="275"/>
      <c r="B90" s="268"/>
      <c r="C90" s="281"/>
      <c r="D90" s="197" t="s">
        <v>211</v>
      </c>
      <c r="E90" s="192">
        <v>0</v>
      </c>
      <c r="F90" s="192">
        <v>0</v>
      </c>
      <c r="G90" s="192">
        <v>0</v>
      </c>
      <c r="H90" s="192">
        <v>1</v>
      </c>
      <c r="I90" s="192">
        <v>0</v>
      </c>
      <c r="J90" s="192">
        <v>1</v>
      </c>
      <c r="AA90" s="29"/>
      <c r="AB90" s="29"/>
      <c r="AC90" s="29"/>
      <c r="AD90" s="29"/>
      <c r="AE90" s="29"/>
      <c r="AF90" s="29"/>
    </row>
    <row r="91" spans="1:32" s="179" customFormat="1" ht="20.25" customHeight="1" thickBot="1" x14ac:dyDescent="0.3">
      <c r="A91" s="275"/>
      <c r="B91" s="268"/>
      <c r="C91" s="281"/>
      <c r="D91" s="198" t="s">
        <v>212</v>
      </c>
      <c r="E91" s="192">
        <v>0</v>
      </c>
      <c r="F91" s="192">
        <v>0</v>
      </c>
      <c r="G91" s="192">
        <v>0</v>
      </c>
      <c r="H91" s="192">
        <v>0</v>
      </c>
      <c r="I91" s="192">
        <v>0</v>
      </c>
      <c r="J91" s="192">
        <v>0</v>
      </c>
      <c r="AA91" s="29"/>
      <c r="AB91" s="29"/>
      <c r="AC91" s="29"/>
      <c r="AD91" s="29"/>
      <c r="AE91" s="29"/>
      <c r="AF91" s="29"/>
    </row>
    <row r="92" spans="1:32" s="179" customFormat="1" ht="20.25" customHeight="1" thickBot="1" x14ac:dyDescent="0.3">
      <c r="A92" s="267">
        <v>11</v>
      </c>
      <c r="B92" s="279" t="s">
        <v>24</v>
      </c>
      <c r="C92" s="279" t="s">
        <v>61</v>
      </c>
      <c r="D92" s="196" t="s">
        <v>208</v>
      </c>
      <c r="E92" s="192">
        <v>0</v>
      </c>
      <c r="F92" s="192">
        <v>0</v>
      </c>
      <c r="G92" s="192">
        <v>0</v>
      </c>
      <c r="H92" s="192">
        <v>0</v>
      </c>
      <c r="I92" s="192">
        <v>0</v>
      </c>
      <c r="J92" s="192">
        <v>0</v>
      </c>
      <c r="AA92" s="29"/>
      <c r="AB92" s="29"/>
      <c r="AC92" s="29"/>
      <c r="AD92" s="29"/>
      <c r="AE92" s="29"/>
      <c r="AF92" s="29"/>
    </row>
    <row r="93" spans="1:32" s="179" customFormat="1" ht="20.25" customHeight="1" thickBot="1" x14ac:dyDescent="0.3">
      <c r="A93" s="267"/>
      <c r="B93" s="279"/>
      <c r="C93" s="279"/>
      <c r="D93" s="195" t="s">
        <v>86</v>
      </c>
      <c r="E93" s="190"/>
      <c r="F93" s="183">
        <v>0</v>
      </c>
      <c r="G93" s="182"/>
      <c r="H93" s="183">
        <v>0</v>
      </c>
      <c r="I93" s="182"/>
      <c r="J93" s="184"/>
      <c r="AA93" s="29"/>
      <c r="AB93" s="29"/>
      <c r="AC93" s="29"/>
      <c r="AD93" s="29"/>
      <c r="AE93" s="29"/>
      <c r="AF93" s="29"/>
    </row>
    <row r="94" spans="1:32" s="179" customFormat="1" ht="20.25" customHeight="1" thickBot="1" x14ac:dyDescent="0.3">
      <c r="A94" s="267"/>
      <c r="B94" s="279"/>
      <c r="C94" s="279"/>
      <c r="D94" s="196" t="s">
        <v>5</v>
      </c>
      <c r="E94" s="191">
        <v>0</v>
      </c>
      <c r="F94" s="182"/>
      <c r="G94" s="180">
        <v>0</v>
      </c>
      <c r="H94" s="182"/>
      <c r="I94" s="180">
        <v>0</v>
      </c>
      <c r="J94" s="184"/>
      <c r="AA94" s="29"/>
      <c r="AB94" s="29"/>
      <c r="AC94" s="29"/>
      <c r="AD94" s="29"/>
      <c r="AE94" s="29"/>
      <c r="AF94" s="29"/>
    </row>
    <row r="95" spans="1:32" s="179" customFormat="1" ht="20.25" customHeight="1" thickBot="1" x14ac:dyDescent="0.3">
      <c r="A95" s="267"/>
      <c r="B95" s="279"/>
      <c r="C95" s="279"/>
      <c r="D95" s="196" t="s">
        <v>209</v>
      </c>
      <c r="E95" s="191">
        <v>0</v>
      </c>
      <c r="F95" s="182"/>
      <c r="G95" s="180">
        <v>0</v>
      </c>
      <c r="H95" s="182"/>
      <c r="I95" s="180">
        <v>0</v>
      </c>
      <c r="J95" s="184"/>
      <c r="AA95" s="29"/>
      <c r="AB95" s="29"/>
      <c r="AC95" s="29"/>
      <c r="AD95" s="29"/>
      <c r="AE95" s="29"/>
      <c r="AF95" s="29"/>
    </row>
    <row r="96" spans="1:32" s="179" customFormat="1" ht="20.25" customHeight="1" thickBot="1" x14ac:dyDescent="0.3">
      <c r="A96" s="267"/>
      <c r="B96" s="279"/>
      <c r="C96" s="279"/>
      <c r="D96" s="196" t="s">
        <v>6</v>
      </c>
      <c r="E96" s="190"/>
      <c r="F96" s="180">
        <v>0</v>
      </c>
      <c r="G96" s="182"/>
      <c r="H96" s="180">
        <v>0</v>
      </c>
      <c r="I96" s="182"/>
      <c r="J96" s="181">
        <v>0</v>
      </c>
      <c r="AA96" s="29"/>
      <c r="AB96" s="29"/>
      <c r="AC96" s="29"/>
      <c r="AD96" s="29"/>
      <c r="AE96" s="29"/>
      <c r="AF96" s="29"/>
    </row>
    <row r="97" spans="1:32" s="179" customFormat="1" ht="20.25" customHeight="1" thickBot="1" x14ac:dyDescent="0.3">
      <c r="A97" s="267"/>
      <c r="B97" s="279"/>
      <c r="C97" s="279"/>
      <c r="D97" s="196" t="s">
        <v>7</v>
      </c>
      <c r="E97" s="191">
        <v>0</v>
      </c>
      <c r="F97" s="191">
        <v>0</v>
      </c>
      <c r="G97" s="191">
        <v>0</v>
      </c>
      <c r="H97" s="191">
        <v>0</v>
      </c>
      <c r="I97" s="191">
        <v>0</v>
      </c>
      <c r="J97" s="191">
        <v>0</v>
      </c>
      <c r="AA97" s="29"/>
      <c r="AB97" s="29"/>
      <c r="AC97" s="29"/>
      <c r="AD97" s="29"/>
      <c r="AE97" s="29"/>
      <c r="AF97" s="29"/>
    </row>
    <row r="98" spans="1:32" s="179" customFormat="1" ht="20.25" customHeight="1" thickBot="1" x14ac:dyDescent="0.3">
      <c r="A98" s="267"/>
      <c r="B98" s="279"/>
      <c r="C98" s="279"/>
      <c r="D98" s="197" t="s">
        <v>210</v>
      </c>
      <c r="E98" s="190"/>
      <c r="F98" s="180">
        <v>0</v>
      </c>
      <c r="G98" s="182"/>
      <c r="H98" s="180">
        <v>0</v>
      </c>
      <c r="I98" s="182"/>
      <c r="J98" s="181">
        <v>0</v>
      </c>
      <c r="AA98" s="29"/>
      <c r="AB98" s="29"/>
      <c r="AC98" s="29"/>
      <c r="AD98" s="29"/>
      <c r="AE98" s="29"/>
      <c r="AF98" s="29"/>
    </row>
    <row r="99" spans="1:32" s="179" customFormat="1" ht="20.25" customHeight="1" thickBot="1" x14ac:dyDescent="0.3">
      <c r="A99" s="267"/>
      <c r="B99" s="279"/>
      <c r="C99" s="279"/>
      <c r="D99" s="197" t="s">
        <v>211</v>
      </c>
      <c r="E99" s="192">
        <v>0</v>
      </c>
      <c r="F99" s="192">
        <v>0</v>
      </c>
      <c r="G99" s="192">
        <v>0</v>
      </c>
      <c r="H99" s="192">
        <v>1</v>
      </c>
      <c r="I99" s="192">
        <v>0</v>
      </c>
      <c r="J99" s="192">
        <v>1</v>
      </c>
      <c r="AA99" s="29"/>
      <c r="AB99" s="29"/>
      <c r="AC99" s="29"/>
      <c r="AD99" s="29"/>
      <c r="AE99" s="29"/>
      <c r="AF99" s="29"/>
    </row>
    <row r="100" spans="1:32" s="179" customFormat="1" ht="20.25" customHeight="1" thickBot="1" x14ac:dyDescent="0.3">
      <c r="A100" s="267"/>
      <c r="B100" s="279"/>
      <c r="C100" s="279"/>
      <c r="D100" s="198" t="s">
        <v>212</v>
      </c>
      <c r="E100" s="192">
        <v>0</v>
      </c>
      <c r="F100" s="192">
        <v>0</v>
      </c>
      <c r="G100" s="192">
        <v>0</v>
      </c>
      <c r="H100" s="192">
        <v>0</v>
      </c>
      <c r="I100" s="192">
        <v>0</v>
      </c>
      <c r="J100" s="192">
        <v>0</v>
      </c>
      <c r="AA100" s="29"/>
      <c r="AB100" s="29"/>
      <c r="AC100" s="29"/>
      <c r="AD100" s="29"/>
      <c r="AE100" s="29"/>
      <c r="AF100" s="29"/>
    </row>
    <row r="101" spans="1:32" s="179" customFormat="1" ht="20.25" customHeight="1" thickBot="1" x14ac:dyDescent="0.3">
      <c r="A101" s="267">
        <v>12</v>
      </c>
      <c r="B101" s="268" t="s">
        <v>25</v>
      </c>
      <c r="C101" s="279" t="s">
        <v>26</v>
      </c>
      <c r="D101" s="196" t="s">
        <v>208</v>
      </c>
      <c r="E101" s="192">
        <v>0</v>
      </c>
      <c r="F101" s="192">
        <v>0</v>
      </c>
      <c r="G101" s="192">
        <v>0</v>
      </c>
      <c r="H101" s="192">
        <v>0</v>
      </c>
      <c r="I101" s="192">
        <v>0</v>
      </c>
      <c r="J101" s="192">
        <v>0</v>
      </c>
      <c r="AA101" s="29"/>
      <c r="AB101" s="29"/>
      <c r="AC101" s="29"/>
      <c r="AD101" s="29"/>
      <c r="AE101" s="29"/>
      <c r="AF101" s="29"/>
    </row>
    <row r="102" spans="1:32" s="179" customFormat="1" ht="20.25" customHeight="1" thickBot="1" x14ac:dyDescent="0.3">
      <c r="A102" s="267"/>
      <c r="B102" s="268"/>
      <c r="C102" s="279"/>
      <c r="D102" s="195" t="s">
        <v>86</v>
      </c>
      <c r="E102" s="190"/>
      <c r="F102" s="183">
        <v>0</v>
      </c>
      <c r="G102" s="182"/>
      <c r="H102" s="183">
        <v>0</v>
      </c>
      <c r="I102" s="182"/>
      <c r="J102" s="184"/>
      <c r="AA102" s="29"/>
      <c r="AB102" s="29"/>
      <c r="AC102" s="29"/>
      <c r="AD102" s="29"/>
      <c r="AE102" s="29"/>
      <c r="AF102" s="29"/>
    </row>
    <row r="103" spans="1:32" s="179" customFormat="1" ht="20.25" customHeight="1" thickBot="1" x14ac:dyDescent="0.3">
      <c r="A103" s="267"/>
      <c r="B103" s="268"/>
      <c r="C103" s="279"/>
      <c r="D103" s="196" t="s">
        <v>5</v>
      </c>
      <c r="E103" s="191">
        <v>0</v>
      </c>
      <c r="F103" s="182"/>
      <c r="G103" s="180">
        <v>0</v>
      </c>
      <c r="H103" s="182"/>
      <c r="I103" s="180">
        <v>0</v>
      </c>
      <c r="J103" s="184"/>
      <c r="AA103" s="29"/>
      <c r="AB103" s="29"/>
      <c r="AC103" s="29"/>
      <c r="AD103" s="29"/>
      <c r="AE103" s="29"/>
      <c r="AF103" s="29"/>
    </row>
    <row r="104" spans="1:32" s="179" customFormat="1" ht="20.25" customHeight="1" thickBot="1" x14ac:dyDescent="0.3">
      <c r="A104" s="267"/>
      <c r="B104" s="268"/>
      <c r="C104" s="279"/>
      <c r="D104" s="196" t="s">
        <v>209</v>
      </c>
      <c r="E104" s="191">
        <v>0</v>
      </c>
      <c r="F104" s="182"/>
      <c r="G104" s="180">
        <v>0</v>
      </c>
      <c r="H104" s="182"/>
      <c r="I104" s="180">
        <v>0</v>
      </c>
      <c r="J104" s="184"/>
      <c r="AA104" s="29"/>
      <c r="AB104" s="29"/>
      <c r="AC104" s="29"/>
      <c r="AD104" s="29"/>
      <c r="AE104" s="29"/>
      <c r="AF104" s="29"/>
    </row>
    <row r="105" spans="1:32" s="179" customFormat="1" ht="20.25" customHeight="1" thickBot="1" x14ac:dyDescent="0.3">
      <c r="A105" s="267"/>
      <c r="B105" s="268"/>
      <c r="C105" s="279"/>
      <c r="D105" s="196" t="s">
        <v>6</v>
      </c>
      <c r="E105" s="190"/>
      <c r="F105" s="180">
        <v>0</v>
      </c>
      <c r="G105" s="182"/>
      <c r="H105" s="180">
        <v>0</v>
      </c>
      <c r="I105" s="182"/>
      <c r="J105" s="181">
        <v>0</v>
      </c>
      <c r="AA105" s="29"/>
      <c r="AB105" s="29"/>
      <c r="AC105" s="29"/>
      <c r="AD105" s="29"/>
      <c r="AE105" s="29"/>
      <c r="AF105" s="29"/>
    </row>
    <row r="106" spans="1:32" s="179" customFormat="1" ht="20.25" customHeight="1" thickBot="1" x14ac:dyDescent="0.3">
      <c r="A106" s="267"/>
      <c r="B106" s="268"/>
      <c r="C106" s="279"/>
      <c r="D106" s="196" t="s">
        <v>7</v>
      </c>
      <c r="E106" s="191">
        <v>0</v>
      </c>
      <c r="F106" s="180">
        <v>0</v>
      </c>
      <c r="G106" s="180">
        <v>0</v>
      </c>
      <c r="H106" s="180">
        <v>0</v>
      </c>
      <c r="I106" s="180">
        <v>0</v>
      </c>
      <c r="J106" s="181">
        <v>0</v>
      </c>
      <c r="AA106" s="29"/>
      <c r="AB106" s="29"/>
      <c r="AC106" s="29"/>
      <c r="AD106" s="29"/>
      <c r="AE106" s="29"/>
      <c r="AF106" s="29"/>
    </row>
    <row r="107" spans="1:32" s="179" customFormat="1" ht="20.25" customHeight="1" thickBot="1" x14ac:dyDescent="0.3">
      <c r="A107" s="267"/>
      <c r="B107" s="268"/>
      <c r="C107" s="279"/>
      <c r="D107" s="197" t="s">
        <v>210</v>
      </c>
      <c r="E107" s="190"/>
      <c r="F107" s="180">
        <v>0</v>
      </c>
      <c r="G107" s="182"/>
      <c r="H107" s="180">
        <v>0</v>
      </c>
      <c r="I107" s="182"/>
      <c r="J107" s="181">
        <v>0</v>
      </c>
      <c r="AA107" s="29"/>
      <c r="AB107" s="29"/>
      <c r="AC107" s="29"/>
      <c r="AD107" s="29"/>
      <c r="AE107" s="29"/>
      <c r="AF107" s="29"/>
    </row>
    <row r="108" spans="1:32" s="179" customFormat="1" ht="20.25" customHeight="1" thickBot="1" x14ac:dyDescent="0.3">
      <c r="A108" s="267"/>
      <c r="B108" s="268"/>
      <c r="C108" s="279"/>
      <c r="D108" s="197" t="s">
        <v>211</v>
      </c>
      <c r="E108" s="192">
        <v>0</v>
      </c>
      <c r="F108" s="192">
        <v>0</v>
      </c>
      <c r="G108" s="192">
        <v>0</v>
      </c>
      <c r="H108" s="192">
        <v>0</v>
      </c>
      <c r="I108" s="192">
        <v>0</v>
      </c>
      <c r="J108" s="192">
        <v>0</v>
      </c>
      <c r="AA108" s="29"/>
      <c r="AB108" s="29"/>
      <c r="AC108" s="29"/>
      <c r="AD108" s="29"/>
      <c r="AE108" s="29"/>
      <c r="AF108" s="29"/>
    </row>
    <row r="109" spans="1:32" s="179" customFormat="1" ht="20.25" customHeight="1" thickBot="1" x14ac:dyDescent="0.3">
      <c r="A109" s="267"/>
      <c r="B109" s="268"/>
      <c r="C109" s="279"/>
      <c r="D109" s="198" t="s">
        <v>212</v>
      </c>
      <c r="E109" s="192">
        <v>0</v>
      </c>
      <c r="F109" s="192">
        <v>0</v>
      </c>
      <c r="G109" s="192">
        <v>0</v>
      </c>
      <c r="H109" s="192">
        <v>0</v>
      </c>
      <c r="I109" s="192">
        <v>0</v>
      </c>
      <c r="J109" s="192">
        <v>0</v>
      </c>
      <c r="AA109" s="29"/>
      <c r="AB109" s="29"/>
      <c r="AC109" s="29"/>
      <c r="AD109" s="29"/>
      <c r="AE109" s="29"/>
      <c r="AF109" s="29"/>
    </row>
    <row r="110" spans="1:32" s="179" customFormat="1" ht="20.25" customHeight="1" thickBot="1" x14ac:dyDescent="0.3">
      <c r="A110" s="267">
        <v>13</v>
      </c>
      <c r="B110" s="280" t="s">
        <v>20</v>
      </c>
      <c r="C110" s="279" t="s">
        <v>27</v>
      </c>
      <c r="D110" s="196" t="s">
        <v>208</v>
      </c>
      <c r="E110" s="192">
        <v>0</v>
      </c>
      <c r="F110" s="192">
        <v>0</v>
      </c>
      <c r="G110" s="192">
        <v>0</v>
      </c>
      <c r="H110" s="192">
        <v>0</v>
      </c>
      <c r="I110" s="192">
        <v>0</v>
      </c>
      <c r="J110" s="192">
        <v>0</v>
      </c>
      <c r="AA110" s="29"/>
      <c r="AB110" s="29"/>
      <c r="AC110" s="29"/>
      <c r="AD110" s="29"/>
      <c r="AE110" s="29"/>
      <c r="AF110" s="29"/>
    </row>
    <row r="111" spans="1:32" s="179" customFormat="1" ht="20.25" customHeight="1" thickBot="1" x14ac:dyDescent="0.3">
      <c r="A111" s="267"/>
      <c r="B111" s="280"/>
      <c r="C111" s="279"/>
      <c r="D111" s="195" t="s">
        <v>86</v>
      </c>
      <c r="E111" s="190"/>
      <c r="F111" s="183">
        <v>0</v>
      </c>
      <c r="G111" s="182"/>
      <c r="H111" s="183">
        <v>0</v>
      </c>
      <c r="I111" s="182"/>
      <c r="J111" s="184"/>
      <c r="AA111" s="29"/>
      <c r="AB111" s="29"/>
      <c r="AC111" s="29"/>
      <c r="AD111" s="29"/>
      <c r="AE111" s="29"/>
      <c r="AF111" s="29"/>
    </row>
    <row r="112" spans="1:32" s="179" customFormat="1" ht="20.25" customHeight="1" thickBot="1" x14ac:dyDescent="0.3">
      <c r="A112" s="267"/>
      <c r="B112" s="280"/>
      <c r="C112" s="279"/>
      <c r="D112" s="196" t="s">
        <v>5</v>
      </c>
      <c r="E112" s="191">
        <v>0</v>
      </c>
      <c r="F112" s="182"/>
      <c r="G112" s="180">
        <v>0</v>
      </c>
      <c r="H112" s="182"/>
      <c r="I112" s="180">
        <v>0</v>
      </c>
      <c r="J112" s="184"/>
      <c r="AA112" s="29"/>
      <c r="AB112" s="29"/>
      <c r="AC112" s="29"/>
      <c r="AD112" s="29"/>
      <c r="AE112" s="29"/>
      <c r="AF112" s="29"/>
    </row>
    <row r="113" spans="1:32" s="179" customFormat="1" ht="20.25" customHeight="1" thickBot="1" x14ac:dyDescent="0.3">
      <c r="A113" s="267"/>
      <c r="B113" s="280"/>
      <c r="C113" s="279"/>
      <c r="D113" s="196" t="s">
        <v>209</v>
      </c>
      <c r="E113" s="191">
        <v>0</v>
      </c>
      <c r="F113" s="182"/>
      <c r="G113" s="180">
        <v>0</v>
      </c>
      <c r="H113" s="182"/>
      <c r="I113" s="180">
        <v>0</v>
      </c>
      <c r="J113" s="184"/>
      <c r="AA113" s="29"/>
      <c r="AB113" s="29"/>
      <c r="AC113" s="29"/>
      <c r="AD113" s="29"/>
      <c r="AE113" s="29"/>
      <c r="AF113" s="29"/>
    </row>
    <row r="114" spans="1:32" s="179" customFormat="1" ht="20.25" customHeight="1" thickBot="1" x14ac:dyDescent="0.3">
      <c r="A114" s="267"/>
      <c r="B114" s="280"/>
      <c r="C114" s="279"/>
      <c r="D114" s="196" t="s">
        <v>6</v>
      </c>
      <c r="E114" s="190"/>
      <c r="F114" s="180">
        <v>0</v>
      </c>
      <c r="G114" s="182"/>
      <c r="H114" s="180">
        <v>0</v>
      </c>
      <c r="I114" s="182"/>
      <c r="J114" s="181">
        <v>0</v>
      </c>
      <c r="AA114" s="30"/>
      <c r="AB114" s="30"/>
      <c r="AC114" s="30"/>
      <c r="AD114" s="30"/>
      <c r="AE114" s="30"/>
      <c r="AF114" s="30"/>
    </row>
    <row r="115" spans="1:32" s="179" customFormat="1" ht="20.25" customHeight="1" thickBot="1" x14ac:dyDescent="0.3">
      <c r="A115" s="267"/>
      <c r="B115" s="280"/>
      <c r="C115" s="279"/>
      <c r="D115" s="196" t="s">
        <v>7</v>
      </c>
      <c r="E115" s="191">
        <v>0</v>
      </c>
      <c r="F115" s="180">
        <v>0</v>
      </c>
      <c r="G115" s="180">
        <v>0</v>
      </c>
      <c r="H115" s="180">
        <v>0</v>
      </c>
      <c r="I115" s="180">
        <v>0</v>
      </c>
      <c r="J115" s="181">
        <v>0</v>
      </c>
      <c r="AA115" s="29"/>
      <c r="AB115" s="29"/>
      <c r="AC115" s="29"/>
      <c r="AD115" s="29"/>
      <c r="AE115" s="29"/>
      <c r="AF115" s="29"/>
    </row>
    <row r="116" spans="1:32" s="179" customFormat="1" ht="20.25" customHeight="1" thickBot="1" x14ac:dyDescent="0.3">
      <c r="A116" s="267"/>
      <c r="B116" s="280"/>
      <c r="C116" s="279"/>
      <c r="D116" s="197" t="s">
        <v>210</v>
      </c>
      <c r="E116" s="190"/>
      <c r="F116" s="180">
        <v>0</v>
      </c>
      <c r="G116" s="182"/>
      <c r="H116" s="180">
        <v>0</v>
      </c>
      <c r="I116" s="182"/>
      <c r="J116" s="181">
        <v>0</v>
      </c>
      <c r="AA116" s="29"/>
      <c r="AB116" s="29"/>
      <c r="AC116" s="29"/>
      <c r="AD116" s="29"/>
      <c r="AE116" s="29"/>
      <c r="AF116" s="29"/>
    </row>
    <row r="117" spans="1:32" s="179" customFormat="1" ht="20.25" customHeight="1" thickBot="1" x14ac:dyDescent="0.3">
      <c r="A117" s="267"/>
      <c r="B117" s="280"/>
      <c r="C117" s="279"/>
      <c r="D117" s="197" t="s">
        <v>211</v>
      </c>
      <c r="E117" s="192">
        <v>0</v>
      </c>
      <c r="F117" s="192">
        <v>0</v>
      </c>
      <c r="G117" s="192">
        <v>0</v>
      </c>
      <c r="H117" s="192">
        <v>0</v>
      </c>
      <c r="I117" s="192">
        <v>0</v>
      </c>
      <c r="J117" s="192">
        <v>0</v>
      </c>
      <c r="AA117" s="29"/>
      <c r="AB117" s="29"/>
      <c r="AC117" s="29"/>
      <c r="AD117" s="29"/>
      <c r="AE117" s="29"/>
      <c r="AF117" s="29"/>
    </row>
    <row r="118" spans="1:32" s="179" customFormat="1" ht="20.25" customHeight="1" thickBot="1" x14ac:dyDescent="0.3">
      <c r="A118" s="267"/>
      <c r="B118" s="280"/>
      <c r="C118" s="279"/>
      <c r="D118" s="198" t="s">
        <v>212</v>
      </c>
      <c r="E118" s="192">
        <v>0</v>
      </c>
      <c r="F118" s="192">
        <v>0</v>
      </c>
      <c r="G118" s="192">
        <v>0</v>
      </c>
      <c r="H118" s="192">
        <v>0</v>
      </c>
      <c r="I118" s="192">
        <v>0</v>
      </c>
      <c r="J118" s="192">
        <v>0</v>
      </c>
      <c r="AA118" s="29"/>
      <c r="AB118" s="29"/>
      <c r="AC118" s="29"/>
      <c r="AD118" s="29"/>
      <c r="AE118" s="29"/>
      <c r="AF118" s="29"/>
    </row>
    <row r="119" spans="1:32" s="179" customFormat="1" ht="20.25" customHeight="1" thickBot="1" x14ac:dyDescent="0.3">
      <c r="A119" s="267">
        <v>14</v>
      </c>
      <c r="B119" s="280" t="s">
        <v>28</v>
      </c>
      <c r="C119" s="279" t="s">
        <v>29</v>
      </c>
      <c r="D119" s="196" t="s">
        <v>208</v>
      </c>
      <c r="E119" s="192">
        <v>0</v>
      </c>
      <c r="F119" s="192">
        <v>0</v>
      </c>
      <c r="G119" s="192">
        <v>0</v>
      </c>
      <c r="H119" s="192">
        <v>0</v>
      </c>
      <c r="I119" s="192">
        <v>0</v>
      </c>
      <c r="J119" s="192">
        <v>0</v>
      </c>
      <c r="AA119" s="29"/>
      <c r="AB119" s="29"/>
      <c r="AC119" s="29"/>
      <c r="AD119" s="29"/>
      <c r="AE119" s="29"/>
      <c r="AF119" s="29"/>
    </row>
    <row r="120" spans="1:32" s="179" customFormat="1" ht="20.25" customHeight="1" thickBot="1" x14ac:dyDescent="0.3">
      <c r="A120" s="267"/>
      <c r="B120" s="280"/>
      <c r="C120" s="279"/>
      <c r="D120" s="195" t="s">
        <v>86</v>
      </c>
      <c r="E120" s="190"/>
      <c r="F120" s="183">
        <v>0</v>
      </c>
      <c r="G120" s="182"/>
      <c r="H120" s="183">
        <v>0</v>
      </c>
      <c r="I120" s="182"/>
      <c r="J120" s="184"/>
      <c r="AA120" s="29"/>
      <c r="AB120" s="29"/>
      <c r="AC120" s="29"/>
      <c r="AD120" s="29"/>
      <c r="AE120" s="29"/>
      <c r="AF120" s="29"/>
    </row>
    <row r="121" spans="1:32" s="179" customFormat="1" ht="20.25" customHeight="1" thickBot="1" x14ac:dyDescent="0.3">
      <c r="A121" s="267"/>
      <c r="B121" s="280"/>
      <c r="C121" s="279"/>
      <c r="D121" s="196" t="s">
        <v>5</v>
      </c>
      <c r="E121" s="191">
        <v>0</v>
      </c>
      <c r="F121" s="182"/>
      <c r="G121" s="180">
        <v>0</v>
      </c>
      <c r="H121" s="182"/>
      <c r="I121" s="180">
        <v>0</v>
      </c>
      <c r="J121" s="184"/>
      <c r="AA121" s="29"/>
      <c r="AB121" s="29"/>
      <c r="AC121" s="29"/>
      <c r="AD121" s="29"/>
      <c r="AE121" s="29"/>
      <c r="AF121" s="29"/>
    </row>
    <row r="122" spans="1:32" s="179" customFormat="1" ht="20.25" customHeight="1" thickBot="1" x14ac:dyDescent="0.3">
      <c r="A122" s="267"/>
      <c r="B122" s="280"/>
      <c r="C122" s="279"/>
      <c r="D122" s="196" t="s">
        <v>209</v>
      </c>
      <c r="E122" s="191">
        <v>0</v>
      </c>
      <c r="F122" s="182"/>
      <c r="G122" s="180">
        <v>0</v>
      </c>
      <c r="H122" s="182"/>
      <c r="I122" s="180">
        <v>0</v>
      </c>
      <c r="J122" s="184"/>
      <c r="AA122" s="29"/>
      <c r="AB122" s="29"/>
      <c r="AC122" s="29"/>
      <c r="AD122" s="29"/>
      <c r="AE122" s="29"/>
      <c r="AF122" s="29"/>
    </row>
    <row r="123" spans="1:32" s="179" customFormat="1" ht="20.25" customHeight="1" thickBot="1" x14ac:dyDescent="0.3">
      <c r="A123" s="267"/>
      <c r="B123" s="280"/>
      <c r="C123" s="279"/>
      <c r="D123" s="196" t="s">
        <v>6</v>
      </c>
      <c r="E123" s="190"/>
      <c r="F123" s="180">
        <v>0</v>
      </c>
      <c r="G123" s="182"/>
      <c r="H123" s="180">
        <v>0</v>
      </c>
      <c r="I123" s="182"/>
      <c r="J123" s="181">
        <v>0</v>
      </c>
      <c r="AA123" s="29"/>
      <c r="AB123" s="29"/>
      <c r="AC123" s="29"/>
      <c r="AD123" s="29"/>
      <c r="AE123" s="29"/>
      <c r="AF123" s="29"/>
    </row>
    <row r="124" spans="1:32" s="179" customFormat="1" ht="20.25" customHeight="1" thickBot="1" x14ac:dyDescent="0.3">
      <c r="A124" s="267"/>
      <c r="B124" s="280"/>
      <c r="C124" s="279"/>
      <c r="D124" s="196" t="s">
        <v>7</v>
      </c>
      <c r="E124" s="191">
        <v>0</v>
      </c>
      <c r="F124" s="191">
        <v>0</v>
      </c>
      <c r="G124" s="191">
        <v>0</v>
      </c>
      <c r="H124" s="191">
        <v>0</v>
      </c>
      <c r="I124" s="191">
        <v>0</v>
      </c>
      <c r="J124" s="191">
        <v>0</v>
      </c>
      <c r="AA124" s="29"/>
      <c r="AB124" s="29"/>
      <c r="AC124" s="29"/>
      <c r="AD124" s="29"/>
      <c r="AE124" s="29"/>
      <c r="AF124" s="29"/>
    </row>
    <row r="125" spans="1:32" s="179" customFormat="1" ht="20.25" customHeight="1" thickBot="1" x14ac:dyDescent="0.3">
      <c r="A125" s="267"/>
      <c r="B125" s="280"/>
      <c r="C125" s="279"/>
      <c r="D125" s="197" t="s">
        <v>210</v>
      </c>
      <c r="E125" s="190"/>
      <c r="F125" s="180">
        <v>0</v>
      </c>
      <c r="G125" s="182"/>
      <c r="H125" s="180">
        <v>0</v>
      </c>
      <c r="I125" s="182"/>
      <c r="J125" s="181">
        <v>0</v>
      </c>
      <c r="AA125" s="29"/>
      <c r="AB125" s="29"/>
      <c r="AC125" s="29"/>
      <c r="AD125" s="29"/>
      <c r="AE125" s="29"/>
      <c r="AF125" s="29"/>
    </row>
    <row r="126" spans="1:32" s="179" customFormat="1" ht="20.25" customHeight="1" thickBot="1" x14ac:dyDescent="0.3">
      <c r="A126" s="267"/>
      <c r="B126" s="280"/>
      <c r="C126" s="279"/>
      <c r="D126" s="197" t="s">
        <v>211</v>
      </c>
      <c r="E126" s="192">
        <v>0</v>
      </c>
      <c r="F126" s="192">
        <v>0</v>
      </c>
      <c r="G126" s="192">
        <v>0</v>
      </c>
      <c r="H126" s="192">
        <v>0</v>
      </c>
      <c r="I126" s="192">
        <v>0</v>
      </c>
      <c r="J126" s="192">
        <v>0</v>
      </c>
      <c r="AA126" s="29"/>
      <c r="AB126" s="29"/>
      <c r="AC126" s="29"/>
      <c r="AD126" s="29"/>
      <c r="AE126" s="29"/>
      <c r="AF126" s="29"/>
    </row>
    <row r="127" spans="1:32" s="179" customFormat="1" ht="20.25" customHeight="1" thickBot="1" x14ac:dyDescent="0.3">
      <c r="A127" s="267"/>
      <c r="B127" s="280"/>
      <c r="C127" s="279"/>
      <c r="D127" s="198" t="s">
        <v>212</v>
      </c>
      <c r="E127" s="192">
        <v>0</v>
      </c>
      <c r="F127" s="192">
        <v>0</v>
      </c>
      <c r="G127" s="192">
        <v>0</v>
      </c>
      <c r="H127" s="192">
        <v>0</v>
      </c>
      <c r="I127" s="192">
        <v>0</v>
      </c>
      <c r="J127" s="192">
        <v>0</v>
      </c>
      <c r="AA127" s="29"/>
      <c r="AB127" s="29"/>
      <c r="AC127" s="29"/>
      <c r="AD127" s="29"/>
      <c r="AE127" s="29"/>
      <c r="AF127" s="29"/>
    </row>
    <row r="128" spans="1:32" s="179" customFormat="1" ht="20.25" customHeight="1" thickBot="1" x14ac:dyDescent="0.3">
      <c r="A128" s="267">
        <v>15</v>
      </c>
      <c r="B128" s="280" t="s">
        <v>56</v>
      </c>
      <c r="C128" s="279" t="s">
        <v>99</v>
      </c>
      <c r="D128" s="196" t="s">
        <v>208</v>
      </c>
      <c r="E128" s="192">
        <v>0</v>
      </c>
      <c r="F128" s="192">
        <v>0</v>
      </c>
      <c r="G128" s="192">
        <v>0</v>
      </c>
      <c r="H128" s="192">
        <v>0</v>
      </c>
      <c r="I128" s="192">
        <v>0</v>
      </c>
      <c r="J128" s="192">
        <v>0</v>
      </c>
      <c r="AA128" s="29"/>
      <c r="AB128" s="29"/>
      <c r="AC128" s="29"/>
      <c r="AD128" s="29"/>
      <c r="AE128" s="29"/>
      <c r="AF128" s="29"/>
    </row>
    <row r="129" spans="1:32" s="179" customFormat="1" ht="20.25" customHeight="1" thickBot="1" x14ac:dyDescent="0.3">
      <c r="A129" s="267"/>
      <c r="B129" s="280"/>
      <c r="C129" s="279"/>
      <c r="D129" s="195" t="s">
        <v>86</v>
      </c>
      <c r="E129" s="190"/>
      <c r="F129" s="183">
        <v>0</v>
      </c>
      <c r="G129" s="182"/>
      <c r="H129" s="183"/>
      <c r="I129" s="182"/>
      <c r="J129" s="184"/>
      <c r="AA129" s="29"/>
      <c r="AB129" s="29"/>
      <c r="AC129" s="29"/>
      <c r="AD129" s="29"/>
      <c r="AE129" s="29"/>
      <c r="AF129" s="29"/>
    </row>
    <row r="130" spans="1:32" s="179" customFormat="1" ht="20.25" customHeight="1" thickBot="1" x14ac:dyDescent="0.3">
      <c r="A130" s="267"/>
      <c r="B130" s="280"/>
      <c r="C130" s="279"/>
      <c r="D130" s="196" t="s">
        <v>5</v>
      </c>
      <c r="E130" s="191">
        <v>0</v>
      </c>
      <c r="F130" s="182"/>
      <c r="G130" s="180">
        <v>0</v>
      </c>
      <c r="H130" s="182"/>
      <c r="I130" s="180">
        <v>0</v>
      </c>
      <c r="J130" s="184"/>
      <c r="AA130" s="29"/>
      <c r="AB130" s="29"/>
      <c r="AC130" s="29"/>
      <c r="AD130" s="29"/>
      <c r="AE130" s="29"/>
      <c r="AF130" s="29"/>
    </row>
    <row r="131" spans="1:32" s="179" customFormat="1" ht="20.25" customHeight="1" thickBot="1" x14ac:dyDescent="0.3">
      <c r="A131" s="267"/>
      <c r="B131" s="280"/>
      <c r="C131" s="279"/>
      <c r="D131" s="196" t="s">
        <v>209</v>
      </c>
      <c r="E131" s="191">
        <v>0</v>
      </c>
      <c r="F131" s="182"/>
      <c r="G131" s="180">
        <v>0</v>
      </c>
      <c r="H131" s="182"/>
      <c r="I131" s="180">
        <v>0</v>
      </c>
      <c r="J131" s="184"/>
      <c r="AA131" s="29"/>
      <c r="AB131" s="29"/>
      <c r="AC131" s="29"/>
      <c r="AD131" s="29"/>
      <c r="AE131" s="29"/>
      <c r="AF131" s="29"/>
    </row>
    <row r="132" spans="1:32" s="179" customFormat="1" ht="20.25" customHeight="1" thickBot="1" x14ac:dyDescent="0.3">
      <c r="A132" s="267"/>
      <c r="B132" s="280"/>
      <c r="C132" s="279"/>
      <c r="D132" s="196" t="s">
        <v>6</v>
      </c>
      <c r="E132" s="190"/>
      <c r="F132" s="180">
        <v>0</v>
      </c>
      <c r="G132" s="182"/>
      <c r="H132" s="180">
        <v>0</v>
      </c>
      <c r="I132" s="182"/>
      <c r="J132" s="181">
        <v>0</v>
      </c>
      <c r="AA132" s="29"/>
      <c r="AB132" s="29"/>
      <c r="AC132" s="29"/>
      <c r="AD132" s="29"/>
      <c r="AE132" s="29"/>
      <c r="AF132" s="29"/>
    </row>
    <row r="133" spans="1:32" s="179" customFormat="1" ht="20.25" customHeight="1" thickBot="1" x14ac:dyDescent="0.3">
      <c r="A133" s="267"/>
      <c r="B133" s="280"/>
      <c r="C133" s="279"/>
      <c r="D133" s="196" t="s">
        <v>7</v>
      </c>
      <c r="E133" s="191">
        <v>0</v>
      </c>
      <c r="F133" s="191">
        <v>0</v>
      </c>
      <c r="G133" s="191">
        <v>0</v>
      </c>
      <c r="H133" s="191">
        <v>0</v>
      </c>
      <c r="I133" s="191">
        <v>0</v>
      </c>
      <c r="J133" s="191">
        <v>0</v>
      </c>
      <c r="AA133" s="29"/>
      <c r="AB133" s="29"/>
      <c r="AC133" s="29"/>
      <c r="AD133" s="29"/>
      <c r="AE133" s="29"/>
      <c r="AF133" s="29"/>
    </row>
    <row r="134" spans="1:32" s="179" customFormat="1" ht="20.25" customHeight="1" thickBot="1" x14ac:dyDescent="0.3">
      <c r="A134" s="267"/>
      <c r="B134" s="280"/>
      <c r="C134" s="279"/>
      <c r="D134" s="197" t="s">
        <v>210</v>
      </c>
      <c r="E134" s="190"/>
      <c r="F134" s="180">
        <v>0</v>
      </c>
      <c r="G134" s="182"/>
      <c r="H134" s="180">
        <v>0</v>
      </c>
      <c r="I134" s="182"/>
      <c r="J134" s="181">
        <v>0</v>
      </c>
      <c r="AA134" s="29"/>
      <c r="AB134" s="29"/>
      <c r="AC134" s="29"/>
      <c r="AD134" s="29"/>
      <c r="AE134" s="29"/>
      <c r="AF134" s="29"/>
    </row>
    <row r="135" spans="1:32" s="179" customFormat="1" ht="20.25" customHeight="1" thickBot="1" x14ac:dyDescent="0.3">
      <c r="A135" s="267"/>
      <c r="B135" s="280"/>
      <c r="C135" s="279"/>
      <c r="D135" s="197" t="s">
        <v>211</v>
      </c>
      <c r="E135" s="192">
        <v>0</v>
      </c>
      <c r="F135" s="192">
        <v>0</v>
      </c>
      <c r="G135" s="192">
        <v>0</v>
      </c>
      <c r="H135" s="192">
        <v>0</v>
      </c>
      <c r="I135" s="192">
        <v>0</v>
      </c>
      <c r="J135" s="192">
        <v>0</v>
      </c>
      <c r="AA135" s="29"/>
      <c r="AB135" s="29"/>
      <c r="AC135" s="29"/>
      <c r="AD135" s="29"/>
      <c r="AE135" s="29"/>
      <c r="AF135" s="29"/>
    </row>
    <row r="136" spans="1:32" s="179" customFormat="1" ht="20.25" customHeight="1" thickBot="1" x14ac:dyDescent="0.3">
      <c r="A136" s="267"/>
      <c r="B136" s="280"/>
      <c r="C136" s="279"/>
      <c r="D136" s="198" t="s">
        <v>212</v>
      </c>
      <c r="E136" s="192">
        <v>0</v>
      </c>
      <c r="F136" s="192">
        <v>0</v>
      </c>
      <c r="G136" s="192">
        <v>0</v>
      </c>
      <c r="H136" s="192">
        <v>0</v>
      </c>
      <c r="I136" s="192">
        <v>0</v>
      </c>
      <c r="J136" s="192">
        <v>0</v>
      </c>
      <c r="AA136" s="29"/>
      <c r="AB136" s="29"/>
      <c r="AC136" s="29"/>
      <c r="AD136" s="29"/>
      <c r="AE136" s="29"/>
      <c r="AF136" s="29"/>
    </row>
    <row r="137" spans="1:32" s="179" customFormat="1" ht="20.25" customHeight="1" thickBot="1" x14ac:dyDescent="0.3">
      <c r="A137" s="278" t="s">
        <v>54</v>
      </c>
      <c r="B137" s="278"/>
      <c r="C137" s="278"/>
      <c r="D137" s="278"/>
      <c r="E137" s="278"/>
      <c r="F137" s="278"/>
      <c r="G137" s="278"/>
      <c r="H137" s="278"/>
      <c r="I137" s="278"/>
      <c r="J137" s="278"/>
      <c r="AA137" s="29"/>
      <c r="AB137" s="29"/>
      <c r="AC137" s="29"/>
      <c r="AD137" s="29"/>
      <c r="AE137" s="29"/>
      <c r="AF137" s="29"/>
    </row>
    <row r="138" spans="1:32" s="179" customFormat="1" ht="20.25" customHeight="1" thickBot="1" x14ac:dyDescent="0.3">
      <c r="A138" s="199">
        <v>18</v>
      </c>
      <c r="B138" s="223" t="s">
        <v>214</v>
      </c>
      <c r="C138" s="222" t="s">
        <v>67</v>
      </c>
      <c r="D138" s="207" t="s">
        <v>211</v>
      </c>
      <c r="E138" s="84">
        <v>0</v>
      </c>
      <c r="F138" s="84">
        <v>0</v>
      </c>
      <c r="G138" s="84">
        <v>0</v>
      </c>
      <c r="H138" s="84">
        <v>0</v>
      </c>
      <c r="I138" s="84">
        <v>0</v>
      </c>
      <c r="J138" s="84">
        <v>0</v>
      </c>
      <c r="AA138" s="29"/>
      <c r="AB138" s="29"/>
      <c r="AC138" s="29"/>
      <c r="AD138" s="29"/>
      <c r="AE138" s="29"/>
      <c r="AF138" s="29"/>
    </row>
    <row r="139" spans="1:32" s="179" customFormat="1" ht="20.25" customHeight="1" thickBot="1" x14ac:dyDescent="0.3">
      <c r="A139" s="267">
        <v>19</v>
      </c>
      <c r="B139" s="279" t="s">
        <v>216</v>
      </c>
      <c r="C139" s="269" t="s">
        <v>68</v>
      </c>
      <c r="D139" s="208" t="s">
        <v>211</v>
      </c>
      <c r="E139" s="84">
        <v>0</v>
      </c>
      <c r="F139" s="84">
        <v>1</v>
      </c>
      <c r="G139" s="84">
        <v>0</v>
      </c>
      <c r="H139" s="84">
        <v>0</v>
      </c>
      <c r="I139" s="84">
        <v>0</v>
      </c>
      <c r="J139" s="84">
        <v>0</v>
      </c>
      <c r="AA139" s="29"/>
      <c r="AB139" s="29"/>
      <c r="AC139" s="29"/>
      <c r="AD139" s="29"/>
      <c r="AE139" s="29"/>
      <c r="AF139" s="29"/>
    </row>
    <row r="140" spans="1:32" s="179" customFormat="1" ht="20.25" customHeight="1" thickBot="1" x14ac:dyDescent="0.3">
      <c r="A140" s="267"/>
      <c r="B140" s="279"/>
      <c r="C140" s="269"/>
      <c r="D140" s="209" t="s">
        <v>212</v>
      </c>
      <c r="E140" s="84">
        <v>0</v>
      </c>
      <c r="F140" s="84">
        <v>0</v>
      </c>
      <c r="G140" s="84">
        <v>0</v>
      </c>
      <c r="H140" s="84">
        <v>0</v>
      </c>
      <c r="I140" s="84">
        <v>0</v>
      </c>
      <c r="J140" s="84">
        <v>0</v>
      </c>
      <c r="AA140" s="29"/>
      <c r="AB140" s="29"/>
      <c r="AC140" s="29"/>
      <c r="AD140" s="29"/>
      <c r="AE140" s="29"/>
      <c r="AF140" s="29"/>
    </row>
    <row r="141" spans="1:32" s="179" customFormat="1" ht="20.25" customHeight="1" thickBot="1" x14ac:dyDescent="0.3">
      <c r="A141" s="267">
        <v>20</v>
      </c>
      <c r="B141" s="276" t="s">
        <v>70</v>
      </c>
      <c r="C141" s="277" t="s">
        <v>62</v>
      </c>
      <c r="D141" s="210" t="s">
        <v>208</v>
      </c>
      <c r="E141" s="84">
        <v>0</v>
      </c>
      <c r="F141" s="84">
        <v>0</v>
      </c>
      <c r="G141" s="84">
        <v>0</v>
      </c>
      <c r="H141" s="84">
        <v>0</v>
      </c>
      <c r="I141" s="84">
        <v>0</v>
      </c>
      <c r="J141" s="84">
        <v>0</v>
      </c>
      <c r="AA141" s="29"/>
      <c r="AB141" s="29"/>
      <c r="AC141" s="29"/>
      <c r="AD141" s="29"/>
      <c r="AE141" s="29"/>
      <c r="AF141" s="29"/>
    </row>
    <row r="142" spans="1:32" s="179" customFormat="1" ht="20.25" customHeight="1" thickBot="1" x14ac:dyDescent="0.3">
      <c r="A142" s="267"/>
      <c r="B142" s="276"/>
      <c r="C142" s="277"/>
      <c r="D142" s="211" t="s">
        <v>86</v>
      </c>
      <c r="E142" s="214"/>
      <c r="F142" s="183">
        <v>0</v>
      </c>
      <c r="G142" s="182"/>
      <c r="H142" s="183">
        <v>0</v>
      </c>
      <c r="I142" s="182"/>
      <c r="J142" s="184"/>
      <c r="AA142" s="29"/>
      <c r="AB142" s="29"/>
      <c r="AC142" s="29"/>
      <c r="AD142" s="29"/>
      <c r="AE142" s="29"/>
      <c r="AF142" s="29"/>
    </row>
    <row r="143" spans="1:32" s="179" customFormat="1" ht="20.25" customHeight="1" thickBot="1" x14ac:dyDescent="0.3">
      <c r="A143" s="267"/>
      <c r="B143" s="276"/>
      <c r="C143" s="277"/>
      <c r="D143" s="210" t="s">
        <v>5</v>
      </c>
      <c r="E143" s="213">
        <v>0</v>
      </c>
      <c r="F143" s="182"/>
      <c r="G143" s="180">
        <v>0</v>
      </c>
      <c r="H143" s="182"/>
      <c r="I143" s="180">
        <v>0</v>
      </c>
      <c r="J143" s="184"/>
      <c r="AA143" s="29"/>
      <c r="AB143" s="29"/>
      <c r="AC143" s="29"/>
      <c r="AD143" s="29"/>
      <c r="AE143" s="29"/>
      <c r="AF143" s="29"/>
    </row>
    <row r="144" spans="1:32" s="179" customFormat="1" ht="20.25" customHeight="1" thickBot="1" x14ac:dyDescent="0.3">
      <c r="A144" s="267"/>
      <c r="B144" s="276"/>
      <c r="C144" s="277"/>
      <c r="D144" s="210" t="s">
        <v>209</v>
      </c>
      <c r="E144" s="213">
        <v>0</v>
      </c>
      <c r="F144" s="182"/>
      <c r="G144" s="180">
        <v>0</v>
      </c>
      <c r="H144" s="182"/>
      <c r="I144" s="180">
        <v>0</v>
      </c>
      <c r="J144" s="184"/>
      <c r="AA144" s="29"/>
      <c r="AB144" s="29"/>
      <c r="AC144" s="29"/>
      <c r="AD144" s="29"/>
      <c r="AE144" s="29"/>
      <c r="AF144" s="29"/>
    </row>
    <row r="145" spans="1:32" s="179" customFormat="1" ht="20.25" customHeight="1" thickBot="1" x14ac:dyDescent="0.3">
      <c r="A145" s="267"/>
      <c r="B145" s="276"/>
      <c r="C145" s="277"/>
      <c r="D145" s="210" t="s">
        <v>6</v>
      </c>
      <c r="E145" s="214"/>
      <c r="F145" s="180">
        <v>0</v>
      </c>
      <c r="G145" s="182"/>
      <c r="H145" s="180">
        <v>0</v>
      </c>
      <c r="I145" s="182"/>
      <c r="J145" s="181">
        <v>0</v>
      </c>
      <c r="AA145" s="29"/>
      <c r="AB145" s="29"/>
      <c r="AC145" s="29"/>
      <c r="AD145" s="29"/>
      <c r="AE145" s="29"/>
      <c r="AF145" s="29"/>
    </row>
    <row r="146" spans="1:32" s="179" customFormat="1" ht="20.25" customHeight="1" thickBot="1" x14ac:dyDescent="0.3">
      <c r="A146" s="267"/>
      <c r="B146" s="276"/>
      <c r="C146" s="277"/>
      <c r="D146" s="210" t="s">
        <v>7</v>
      </c>
      <c r="E146" s="213">
        <v>0</v>
      </c>
      <c r="F146" s="213">
        <v>0</v>
      </c>
      <c r="G146" s="213">
        <v>0</v>
      </c>
      <c r="H146" s="213">
        <v>0</v>
      </c>
      <c r="I146" s="213">
        <v>0</v>
      </c>
      <c r="J146" s="213">
        <v>0</v>
      </c>
      <c r="AA146" s="29"/>
      <c r="AB146" s="29"/>
      <c r="AC146" s="29"/>
      <c r="AD146" s="29"/>
      <c r="AE146" s="29"/>
      <c r="AF146" s="29"/>
    </row>
    <row r="147" spans="1:32" s="179" customFormat="1" ht="20.25" customHeight="1" thickBot="1" x14ac:dyDescent="0.3">
      <c r="A147" s="267"/>
      <c r="B147" s="276"/>
      <c r="C147" s="277"/>
      <c r="D147" s="212" t="s">
        <v>210</v>
      </c>
      <c r="E147" s="214"/>
      <c r="F147" s="180">
        <v>0</v>
      </c>
      <c r="G147" s="182"/>
      <c r="H147" s="180">
        <v>0</v>
      </c>
      <c r="I147" s="182"/>
      <c r="J147" s="181">
        <v>0</v>
      </c>
      <c r="AA147" s="29"/>
      <c r="AB147" s="29"/>
      <c r="AC147" s="29"/>
      <c r="AD147" s="29"/>
      <c r="AE147" s="29"/>
      <c r="AF147" s="29"/>
    </row>
    <row r="148" spans="1:32" s="179" customFormat="1" ht="20.25" customHeight="1" thickBot="1" x14ac:dyDescent="0.3">
      <c r="A148" s="267"/>
      <c r="B148" s="276"/>
      <c r="C148" s="277"/>
      <c r="D148" s="212" t="s">
        <v>211</v>
      </c>
      <c r="E148" s="215">
        <v>0</v>
      </c>
      <c r="F148" s="215">
        <v>0</v>
      </c>
      <c r="G148" s="215">
        <v>0</v>
      </c>
      <c r="H148" s="215">
        <v>0</v>
      </c>
      <c r="I148" s="215">
        <v>0</v>
      </c>
      <c r="J148" s="215">
        <v>0</v>
      </c>
      <c r="AA148" s="29"/>
      <c r="AB148" s="29"/>
      <c r="AC148" s="29"/>
      <c r="AD148" s="29"/>
      <c r="AE148" s="29"/>
      <c r="AF148" s="29"/>
    </row>
    <row r="149" spans="1:32" s="179" customFormat="1" ht="20.25" customHeight="1" thickBot="1" x14ac:dyDescent="0.3">
      <c r="A149" s="267"/>
      <c r="B149" s="276"/>
      <c r="C149" s="277"/>
      <c r="D149" s="209" t="s">
        <v>212</v>
      </c>
      <c r="E149" s="215">
        <v>0</v>
      </c>
      <c r="F149" s="215">
        <v>0</v>
      </c>
      <c r="G149" s="215">
        <v>0</v>
      </c>
      <c r="H149" s="215">
        <v>0</v>
      </c>
      <c r="I149" s="215">
        <v>0</v>
      </c>
      <c r="J149" s="215">
        <v>0</v>
      </c>
      <c r="AA149" s="29"/>
      <c r="AB149" s="29"/>
      <c r="AC149" s="29"/>
      <c r="AD149" s="29"/>
      <c r="AE149" s="29"/>
      <c r="AF149" s="29"/>
    </row>
    <row r="150" spans="1:32" s="179" customFormat="1" ht="20.25" customHeight="1" thickBot="1" x14ac:dyDescent="0.3">
      <c r="A150" s="267">
        <v>21</v>
      </c>
      <c r="B150" s="276" t="s">
        <v>71</v>
      </c>
      <c r="C150" s="277" t="s">
        <v>69</v>
      </c>
      <c r="D150" s="211" t="s">
        <v>208</v>
      </c>
      <c r="E150" s="215">
        <v>0</v>
      </c>
      <c r="F150" s="215">
        <v>0</v>
      </c>
      <c r="G150" s="215">
        <v>0</v>
      </c>
      <c r="H150" s="215">
        <v>0</v>
      </c>
      <c r="I150" s="215">
        <v>0</v>
      </c>
      <c r="J150" s="215">
        <v>0</v>
      </c>
      <c r="AA150" s="29"/>
      <c r="AB150" s="29"/>
      <c r="AC150" s="29"/>
      <c r="AD150" s="29"/>
      <c r="AE150" s="29"/>
      <c r="AF150" s="29"/>
    </row>
    <row r="151" spans="1:32" s="179" customFormat="1" ht="20.25" customHeight="1" thickBot="1" x14ac:dyDescent="0.3">
      <c r="A151" s="267"/>
      <c r="B151" s="276"/>
      <c r="C151" s="277"/>
      <c r="D151" s="211" t="s">
        <v>86</v>
      </c>
      <c r="E151" s="214"/>
      <c r="F151" s="183">
        <v>0</v>
      </c>
      <c r="G151" s="182"/>
      <c r="H151" s="183">
        <v>0</v>
      </c>
      <c r="I151" s="182"/>
      <c r="J151" s="184"/>
      <c r="AA151" s="29"/>
      <c r="AB151" s="29"/>
      <c r="AC151" s="29"/>
      <c r="AD151" s="29"/>
      <c r="AE151" s="29"/>
      <c r="AF151" s="29"/>
    </row>
    <row r="152" spans="1:32" s="179" customFormat="1" ht="20.25" customHeight="1" thickBot="1" x14ac:dyDescent="0.3">
      <c r="A152" s="267"/>
      <c r="B152" s="276"/>
      <c r="C152" s="277"/>
      <c r="D152" s="210" t="s">
        <v>5</v>
      </c>
      <c r="E152" s="213">
        <v>0</v>
      </c>
      <c r="F152" s="182"/>
      <c r="G152" s="180">
        <v>0</v>
      </c>
      <c r="H152" s="182"/>
      <c r="I152" s="180">
        <v>0</v>
      </c>
      <c r="J152" s="184"/>
      <c r="AA152" s="29"/>
      <c r="AB152" s="29"/>
      <c r="AC152" s="29"/>
      <c r="AD152" s="29"/>
      <c r="AE152" s="29"/>
      <c r="AF152" s="29"/>
    </row>
    <row r="153" spans="1:32" s="179" customFormat="1" ht="20.25" customHeight="1" thickBot="1" x14ac:dyDescent="0.3">
      <c r="A153" s="267"/>
      <c r="B153" s="276"/>
      <c r="C153" s="277"/>
      <c r="D153" s="210" t="s">
        <v>209</v>
      </c>
      <c r="E153" s="213">
        <v>0</v>
      </c>
      <c r="F153" s="182"/>
      <c r="G153" s="180">
        <v>0</v>
      </c>
      <c r="H153" s="182"/>
      <c r="I153" s="180">
        <v>0</v>
      </c>
      <c r="J153" s="184"/>
      <c r="AA153" s="29"/>
      <c r="AB153" s="29"/>
      <c r="AC153" s="29"/>
      <c r="AD153" s="29"/>
      <c r="AE153" s="29"/>
      <c r="AF153" s="29"/>
    </row>
    <row r="154" spans="1:32" s="179" customFormat="1" ht="20.25" customHeight="1" thickBot="1" x14ac:dyDescent="0.3">
      <c r="A154" s="267"/>
      <c r="B154" s="276"/>
      <c r="C154" s="277"/>
      <c r="D154" s="210" t="s">
        <v>6</v>
      </c>
      <c r="E154" s="214"/>
      <c r="F154" s="180">
        <v>0</v>
      </c>
      <c r="G154" s="182"/>
      <c r="H154" s="180">
        <v>0</v>
      </c>
      <c r="I154" s="182"/>
      <c r="J154" s="181">
        <v>0</v>
      </c>
      <c r="AA154" s="29"/>
      <c r="AB154" s="29"/>
      <c r="AC154" s="29"/>
      <c r="AD154" s="29"/>
      <c r="AE154" s="29"/>
      <c r="AF154" s="29"/>
    </row>
    <row r="155" spans="1:32" s="179" customFormat="1" ht="20.25" customHeight="1" thickBot="1" x14ac:dyDescent="0.3">
      <c r="A155" s="267"/>
      <c r="B155" s="276"/>
      <c r="C155" s="277"/>
      <c r="D155" s="210" t="s">
        <v>7</v>
      </c>
      <c r="E155" s="213">
        <v>0</v>
      </c>
      <c r="F155" s="213">
        <v>0</v>
      </c>
      <c r="G155" s="213">
        <v>0</v>
      </c>
      <c r="H155" s="213">
        <v>0</v>
      </c>
      <c r="I155" s="213">
        <v>0</v>
      </c>
      <c r="J155" s="213">
        <v>0</v>
      </c>
      <c r="AA155" s="29"/>
      <c r="AB155" s="29"/>
      <c r="AC155" s="29"/>
      <c r="AD155" s="29"/>
      <c r="AE155" s="29"/>
      <c r="AF155" s="29"/>
    </row>
    <row r="156" spans="1:32" s="179" customFormat="1" ht="20.25" customHeight="1" thickBot="1" x14ac:dyDescent="0.3">
      <c r="A156" s="267"/>
      <c r="B156" s="276"/>
      <c r="C156" s="277"/>
      <c r="D156" s="212" t="s">
        <v>210</v>
      </c>
      <c r="E156" s="214"/>
      <c r="F156" s="180">
        <v>0</v>
      </c>
      <c r="G156" s="182"/>
      <c r="H156" s="180">
        <v>0</v>
      </c>
      <c r="I156" s="182"/>
      <c r="J156" s="181">
        <v>0</v>
      </c>
      <c r="AA156" s="29"/>
      <c r="AB156" s="29"/>
      <c r="AC156" s="29"/>
      <c r="AD156" s="29"/>
      <c r="AE156" s="29"/>
      <c r="AF156" s="29"/>
    </row>
    <row r="157" spans="1:32" s="179" customFormat="1" ht="20.25" customHeight="1" thickBot="1" x14ac:dyDescent="0.3">
      <c r="A157" s="267"/>
      <c r="B157" s="276"/>
      <c r="C157" s="277"/>
      <c r="D157" s="212" t="s">
        <v>211</v>
      </c>
      <c r="E157" s="215">
        <v>0</v>
      </c>
      <c r="F157" s="215">
        <v>0</v>
      </c>
      <c r="G157" s="215">
        <v>0</v>
      </c>
      <c r="H157" s="215">
        <v>0</v>
      </c>
      <c r="I157" s="215">
        <v>0</v>
      </c>
      <c r="J157" s="215">
        <v>0</v>
      </c>
      <c r="AA157" s="29"/>
      <c r="AB157" s="29"/>
      <c r="AC157" s="29"/>
      <c r="AD157" s="29"/>
      <c r="AE157" s="29"/>
      <c r="AF157" s="29"/>
    </row>
    <row r="158" spans="1:32" s="179" customFormat="1" ht="20.25" customHeight="1" thickBot="1" x14ac:dyDescent="0.3">
      <c r="A158" s="267"/>
      <c r="B158" s="276"/>
      <c r="C158" s="277"/>
      <c r="D158" s="209" t="s">
        <v>212</v>
      </c>
      <c r="E158" s="215">
        <v>0</v>
      </c>
      <c r="F158" s="215">
        <v>0</v>
      </c>
      <c r="G158" s="215">
        <v>0</v>
      </c>
      <c r="H158" s="215">
        <v>0</v>
      </c>
      <c r="I158" s="215">
        <v>0</v>
      </c>
      <c r="J158" s="215">
        <v>0</v>
      </c>
      <c r="AA158" s="29"/>
      <c r="AB158" s="29"/>
      <c r="AC158" s="29"/>
      <c r="AD158" s="29"/>
      <c r="AE158" s="29"/>
      <c r="AF158" s="29"/>
    </row>
    <row r="159" spans="1:32" s="179" customFormat="1" ht="20.25" customHeight="1" thickBot="1" x14ac:dyDescent="0.3">
      <c r="A159" s="267">
        <v>22</v>
      </c>
      <c r="B159" s="268" t="s">
        <v>32</v>
      </c>
      <c r="C159" s="269" t="s">
        <v>72</v>
      </c>
      <c r="D159" s="210" t="s">
        <v>208</v>
      </c>
      <c r="E159" s="215">
        <v>0</v>
      </c>
      <c r="F159" s="215">
        <v>0</v>
      </c>
      <c r="G159" s="215">
        <v>0</v>
      </c>
      <c r="H159" s="215">
        <v>0</v>
      </c>
      <c r="I159" s="215">
        <v>0</v>
      </c>
      <c r="J159" s="215">
        <v>0</v>
      </c>
      <c r="AA159" s="29"/>
      <c r="AB159" s="29"/>
      <c r="AC159" s="29"/>
      <c r="AD159" s="29"/>
      <c r="AE159" s="29"/>
      <c r="AF159" s="29"/>
    </row>
    <row r="160" spans="1:32" s="179" customFormat="1" ht="20.25" customHeight="1" thickBot="1" x14ac:dyDescent="0.3">
      <c r="A160" s="267"/>
      <c r="B160" s="268"/>
      <c r="C160" s="269"/>
      <c r="D160" s="211" t="s">
        <v>86</v>
      </c>
      <c r="E160" s="214"/>
      <c r="F160" s="183">
        <v>0</v>
      </c>
      <c r="G160" s="182"/>
      <c r="H160" s="183">
        <v>0</v>
      </c>
      <c r="I160" s="182"/>
      <c r="J160" s="184"/>
      <c r="AA160" s="29"/>
      <c r="AB160" s="29"/>
      <c r="AC160" s="29"/>
      <c r="AD160" s="29"/>
      <c r="AE160" s="29"/>
      <c r="AF160" s="29"/>
    </row>
    <row r="161" spans="1:32" s="179" customFormat="1" ht="20.25" customHeight="1" thickBot="1" x14ac:dyDescent="0.3">
      <c r="A161" s="267"/>
      <c r="B161" s="268"/>
      <c r="C161" s="269"/>
      <c r="D161" s="210" t="s">
        <v>5</v>
      </c>
      <c r="E161" s="213">
        <v>0</v>
      </c>
      <c r="F161" s="182"/>
      <c r="G161" s="180">
        <v>0</v>
      </c>
      <c r="H161" s="182"/>
      <c r="I161" s="180">
        <v>0</v>
      </c>
      <c r="J161" s="184"/>
      <c r="AA161" s="29"/>
      <c r="AB161" s="29"/>
      <c r="AC161" s="29"/>
      <c r="AD161" s="29"/>
      <c r="AE161" s="29"/>
      <c r="AF161" s="29"/>
    </row>
    <row r="162" spans="1:32" s="179" customFormat="1" ht="20.25" customHeight="1" thickBot="1" x14ac:dyDescent="0.3">
      <c r="A162" s="267"/>
      <c r="B162" s="268"/>
      <c r="C162" s="269"/>
      <c r="D162" s="210" t="s">
        <v>209</v>
      </c>
      <c r="E162" s="213">
        <v>0</v>
      </c>
      <c r="F162" s="182"/>
      <c r="G162" s="180">
        <v>0</v>
      </c>
      <c r="H162" s="182"/>
      <c r="I162" s="180">
        <v>0</v>
      </c>
      <c r="J162" s="184"/>
      <c r="AA162" s="29"/>
      <c r="AB162" s="29"/>
      <c r="AC162" s="29"/>
      <c r="AD162" s="29"/>
      <c r="AE162" s="29"/>
      <c r="AF162" s="29"/>
    </row>
    <row r="163" spans="1:32" s="179" customFormat="1" ht="20.25" customHeight="1" thickBot="1" x14ac:dyDescent="0.3">
      <c r="A163" s="267"/>
      <c r="B163" s="268"/>
      <c r="C163" s="269"/>
      <c r="D163" s="210" t="s">
        <v>6</v>
      </c>
      <c r="E163" s="214"/>
      <c r="F163" s="180">
        <v>0</v>
      </c>
      <c r="G163" s="182"/>
      <c r="H163" s="180">
        <v>0</v>
      </c>
      <c r="I163" s="182"/>
      <c r="J163" s="181">
        <v>0</v>
      </c>
      <c r="AA163" s="29"/>
      <c r="AB163" s="29"/>
      <c r="AC163" s="29"/>
      <c r="AD163" s="29"/>
      <c r="AE163" s="29"/>
      <c r="AF163" s="29"/>
    </row>
    <row r="164" spans="1:32" s="179" customFormat="1" ht="20.25" customHeight="1" thickBot="1" x14ac:dyDescent="0.3">
      <c r="A164" s="267"/>
      <c r="B164" s="268"/>
      <c r="C164" s="269"/>
      <c r="D164" s="210" t="s">
        <v>7</v>
      </c>
      <c r="E164" s="213">
        <v>0</v>
      </c>
      <c r="F164" s="213">
        <v>0</v>
      </c>
      <c r="G164" s="213">
        <v>0</v>
      </c>
      <c r="H164" s="213">
        <v>0</v>
      </c>
      <c r="I164" s="213">
        <v>0</v>
      </c>
      <c r="J164" s="213">
        <v>0</v>
      </c>
      <c r="AA164" s="29"/>
      <c r="AB164" s="29"/>
      <c r="AC164" s="29"/>
      <c r="AD164" s="29"/>
      <c r="AE164" s="29"/>
      <c r="AF164" s="29"/>
    </row>
    <row r="165" spans="1:32" s="179" customFormat="1" ht="20.25" customHeight="1" thickBot="1" x14ac:dyDescent="0.3">
      <c r="A165" s="267"/>
      <c r="B165" s="268"/>
      <c r="C165" s="269"/>
      <c r="D165" s="212" t="s">
        <v>210</v>
      </c>
      <c r="E165" s="214"/>
      <c r="F165" s="180">
        <v>0</v>
      </c>
      <c r="G165" s="182"/>
      <c r="H165" s="180">
        <v>0</v>
      </c>
      <c r="I165" s="182"/>
      <c r="J165" s="181">
        <v>0</v>
      </c>
      <c r="AA165" s="29"/>
      <c r="AB165" s="29"/>
      <c r="AC165" s="29"/>
      <c r="AD165" s="29"/>
      <c r="AE165" s="29"/>
      <c r="AF165" s="29"/>
    </row>
    <row r="166" spans="1:32" s="179" customFormat="1" ht="20.25" customHeight="1" thickBot="1" x14ac:dyDescent="0.3">
      <c r="A166" s="267"/>
      <c r="B166" s="268"/>
      <c r="C166" s="269"/>
      <c r="D166" s="212" t="s">
        <v>211</v>
      </c>
      <c r="E166" s="215">
        <v>0</v>
      </c>
      <c r="F166" s="215">
        <v>0</v>
      </c>
      <c r="G166" s="215">
        <v>0</v>
      </c>
      <c r="H166" s="215">
        <v>0</v>
      </c>
      <c r="I166" s="215">
        <v>0</v>
      </c>
      <c r="J166" s="215">
        <v>0</v>
      </c>
      <c r="AA166" s="29"/>
      <c r="AB166" s="29"/>
      <c r="AC166" s="29"/>
      <c r="AD166" s="29"/>
      <c r="AE166" s="29"/>
      <c r="AF166" s="29"/>
    </row>
    <row r="167" spans="1:32" s="179" customFormat="1" ht="20.25" customHeight="1" thickBot="1" x14ac:dyDescent="0.3">
      <c r="A167" s="267"/>
      <c r="B167" s="268"/>
      <c r="C167" s="269"/>
      <c r="D167" s="209" t="s">
        <v>212</v>
      </c>
      <c r="E167" s="215">
        <v>0</v>
      </c>
      <c r="F167" s="215">
        <v>0</v>
      </c>
      <c r="G167" s="215">
        <v>0</v>
      </c>
      <c r="H167" s="215">
        <v>0</v>
      </c>
      <c r="I167" s="215">
        <v>0</v>
      </c>
      <c r="J167" s="215">
        <v>0</v>
      </c>
      <c r="AA167" s="29"/>
      <c r="AB167" s="29"/>
      <c r="AC167" s="29"/>
      <c r="AD167" s="29"/>
      <c r="AE167" s="29"/>
      <c r="AF167" s="29"/>
    </row>
    <row r="168" spans="1:32" s="179" customFormat="1" ht="20.25" customHeight="1" thickBot="1" x14ac:dyDescent="0.3">
      <c r="A168" s="275">
        <v>23</v>
      </c>
      <c r="B168" s="268" t="s">
        <v>33</v>
      </c>
      <c r="C168" s="269" t="s">
        <v>73</v>
      </c>
      <c r="D168" s="210" t="s">
        <v>208</v>
      </c>
      <c r="E168" s="215">
        <v>0</v>
      </c>
      <c r="F168" s="215">
        <v>0</v>
      </c>
      <c r="G168" s="215">
        <v>0</v>
      </c>
      <c r="H168" s="215">
        <v>0</v>
      </c>
      <c r="I168" s="215">
        <v>0</v>
      </c>
      <c r="J168" s="215">
        <v>0</v>
      </c>
      <c r="AA168" s="29"/>
      <c r="AB168" s="29"/>
      <c r="AC168" s="29"/>
      <c r="AD168" s="29"/>
      <c r="AE168" s="29"/>
      <c r="AF168" s="29"/>
    </row>
    <row r="169" spans="1:32" s="179" customFormat="1" ht="20.25" customHeight="1" thickBot="1" x14ac:dyDescent="0.3">
      <c r="A169" s="275"/>
      <c r="B169" s="268"/>
      <c r="C169" s="269"/>
      <c r="D169" s="211" t="s">
        <v>86</v>
      </c>
      <c r="E169" s="214"/>
      <c r="F169" s="183">
        <v>0</v>
      </c>
      <c r="G169" s="182"/>
      <c r="H169" s="183">
        <v>0</v>
      </c>
      <c r="I169" s="182"/>
      <c r="J169" s="184"/>
      <c r="AA169" s="29"/>
      <c r="AB169" s="29"/>
      <c r="AC169" s="29"/>
      <c r="AD169" s="29"/>
      <c r="AE169" s="29"/>
      <c r="AF169" s="29"/>
    </row>
    <row r="170" spans="1:32" s="179" customFormat="1" ht="20.25" customHeight="1" thickBot="1" x14ac:dyDescent="0.3">
      <c r="A170" s="275"/>
      <c r="B170" s="268"/>
      <c r="C170" s="269"/>
      <c r="D170" s="210" t="s">
        <v>5</v>
      </c>
      <c r="E170" s="213">
        <v>0</v>
      </c>
      <c r="F170" s="182"/>
      <c r="G170" s="180">
        <v>0</v>
      </c>
      <c r="H170" s="182"/>
      <c r="I170" s="180">
        <v>0</v>
      </c>
      <c r="J170" s="184"/>
      <c r="AA170" s="29"/>
      <c r="AB170" s="29"/>
      <c r="AC170" s="29"/>
      <c r="AD170" s="29"/>
      <c r="AE170" s="29"/>
      <c r="AF170" s="29"/>
    </row>
    <row r="171" spans="1:32" s="179" customFormat="1" ht="20.25" customHeight="1" thickBot="1" x14ac:dyDescent="0.3">
      <c r="A171" s="275"/>
      <c r="B171" s="268"/>
      <c r="C171" s="269"/>
      <c r="D171" s="210" t="s">
        <v>209</v>
      </c>
      <c r="E171" s="213">
        <v>0</v>
      </c>
      <c r="F171" s="182"/>
      <c r="G171" s="180">
        <v>0</v>
      </c>
      <c r="H171" s="182"/>
      <c r="I171" s="180">
        <v>0</v>
      </c>
      <c r="J171" s="184"/>
      <c r="AA171" s="29"/>
      <c r="AB171" s="29"/>
      <c r="AC171" s="29"/>
      <c r="AD171" s="29"/>
      <c r="AE171" s="29"/>
      <c r="AF171" s="29"/>
    </row>
    <row r="172" spans="1:32" s="179" customFormat="1" ht="20.25" customHeight="1" thickBot="1" x14ac:dyDescent="0.3">
      <c r="A172" s="275"/>
      <c r="B172" s="268"/>
      <c r="C172" s="269"/>
      <c r="D172" s="210" t="s">
        <v>6</v>
      </c>
      <c r="E172" s="214"/>
      <c r="F172" s="180">
        <v>0</v>
      </c>
      <c r="G172" s="182"/>
      <c r="H172" s="180">
        <v>0</v>
      </c>
      <c r="I172" s="182"/>
      <c r="J172" s="181">
        <v>0</v>
      </c>
      <c r="AA172" s="29"/>
      <c r="AB172" s="29"/>
      <c r="AC172" s="29"/>
      <c r="AD172" s="29"/>
      <c r="AE172" s="29"/>
      <c r="AF172" s="29"/>
    </row>
    <row r="173" spans="1:32" s="179" customFormat="1" ht="20.25" customHeight="1" thickBot="1" x14ac:dyDescent="0.3">
      <c r="A173" s="275"/>
      <c r="B173" s="268"/>
      <c r="C173" s="269"/>
      <c r="D173" s="210" t="s">
        <v>7</v>
      </c>
      <c r="E173" s="213">
        <v>0</v>
      </c>
      <c r="F173" s="213">
        <v>0</v>
      </c>
      <c r="G173" s="213">
        <v>0</v>
      </c>
      <c r="H173" s="213">
        <v>0</v>
      </c>
      <c r="I173" s="213">
        <v>0</v>
      </c>
      <c r="J173" s="213">
        <v>0</v>
      </c>
      <c r="AA173" s="29"/>
      <c r="AB173" s="29"/>
      <c r="AC173" s="29"/>
      <c r="AD173" s="29"/>
      <c r="AE173" s="29"/>
      <c r="AF173" s="29"/>
    </row>
    <row r="174" spans="1:32" s="179" customFormat="1" ht="20.25" customHeight="1" thickBot="1" x14ac:dyDescent="0.3">
      <c r="A174" s="275"/>
      <c r="B174" s="268"/>
      <c r="C174" s="269"/>
      <c r="D174" s="212" t="s">
        <v>210</v>
      </c>
      <c r="E174" s="214"/>
      <c r="F174" s="180">
        <v>0</v>
      </c>
      <c r="G174" s="182"/>
      <c r="H174" s="180">
        <v>0</v>
      </c>
      <c r="I174" s="182"/>
      <c r="J174" s="181">
        <v>0</v>
      </c>
      <c r="AA174" s="29"/>
      <c r="AB174" s="29"/>
      <c r="AC174" s="29"/>
      <c r="AD174" s="29"/>
      <c r="AE174" s="29"/>
      <c r="AF174" s="29"/>
    </row>
    <row r="175" spans="1:32" s="179" customFormat="1" ht="20.25" customHeight="1" thickBot="1" x14ac:dyDescent="0.3">
      <c r="A175" s="275"/>
      <c r="B175" s="268"/>
      <c r="C175" s="269"/>
      <c r="D175" s="212" t="s">
        <v>211</v>
      </c>
      <c r="E175" s="215">
        <v>0</v>
      </c>
      <c r="F175" s="215">
        <v>0</v>
      </c>
      <c r="G175" s="215">
        <v>0</v>
      </c>
      <c r="H175" s="215">
        <v>0</v>
      </c>
      <c r="I175" s="215">
        <v>0</v>
      </c>
      <c r="J175" s="215">
        <v>0</v>
      </c>
      <c r="AA175" s="29"/>
      <c r="AB175" s="29"/>
      <c r="AC175" s="29"/>
      <c r="AD175" s="29"/>
      <c r="AE175" s="29"/>
      <c r="AF175" s="29"/>
    </row>
    <row r="176" spans="1:32" s="179" customFormat="1" ht="20.25" customHeight="1" thickBot="1" x14ac:dyDescent="0.3">
      <c r="A176" s="275"/>
      <c r="B176" s="268"/>
      <c r="C176" s="269"/>
      <c r="D176" s="209" t="s">
        <v>212</v>
      </c>
      <c r="E176" s="215">
        <v>0</v>
      </c>
      <c r="F176" s="215">
        <v>0</v>
      </c>
      <c r="G176" s="215">
        <v>0</v>
      </c>
      <c r="H176" s="215">
        <v>0</v>
      </c>
      <c r="I176" s="215">
        <v>0</v>
      </c>
      <c r="J176" s="215">
        <v>0</v>
      </c>
      <c r="AA176" s="29"/>
      <c r="AB176" s="29"/>
      <c r="AC176" s="29"/>
      <c r="AD176" s="29"/>
      <c r="AE176" s="29"/>
      <c r="AF176" s="29"/>
    </row>
    <row r="177" spans="1:32" s="179" customFormat="1" ht="20.25" customHeight="1" thickBot="1" x14ac:dyDescent="0.3">
      <c r="A177" s="267">
        <v>24</v>
      </c>
      <c r="B177" s="268" t="s">
        <v>215</v>
      </c>
      <c r="C177" s="269" t="s">
        <v>74</v>
      </c>
      <c r="D177" s="210" t="s">
        <v>208</v>
      </c>
      <c r="E177" s="215">
        <v>0</v>
      </c>
      <c r="F177" s="215">
        <v>0</v>
      </c>
      <c r="G177" s="215">
        <v>0</v>
      </c>
      <c r="H177" s="215">
        <v>0</v>
      </c>
      <c r="I177" s="215">
        <v>0</v>
      </c>
      <c r="J177" s="215">
        <v>0</v>
      </c>
      <c r="AA177" s="29"/>
      <c r="AB177" s="29"/>
      <c r="AC177" s="29"/>
      <c r="AD177" s="29"/>
      <c r="AE177" s="29"/>
      <c r="AF177" s="29"/>
    </row>
    <row r="178" spans="1:32" s="179" customFormat="1" ht="20.25" customHeight="1" thickBot="1" x14ac:dyDescent="0.3">
      <c r="A178" s="267"/>
      <c r="B178" s="268"/>
      <c r="C178" s="269"/>
      <c r="D178" s="211" t="s">
        <v>86</v>
      </c>
      <c r="E178" s="214"/>
      <c r="F178" s="183">
        <v>0</v>
      </c>
      <c r="G178" s="182"/>
      <c r="H178" s="183">
        <v>0</v>
      </c>
      <c r="I178" s="182"/>
      <c r="J178" s="184"/>
      <c r="AA178" s="29"/>
      <c r="AB178" s="29"/>
      <c r="AC178" s="29"/>
      <c r="AD178" s="29"/>
      <c r="AE178" s="29"/>
      <c r="AF178" s="29"/>
    </row>
    <row r="179" spans="1:32" s="179" customFormat="1" ht="20.25" customHeight="1" thickBot="1" x14ac:dyDescent="0.3">
      <c r="A179" s="267"/>
      <c r="B179" s="268"/>
      <c r="C179" s="269"/>
      <c r="D179" s="210" t="s">
        <v>5</v>
      </c>
      <c r="E179" s="213">
        <v>0</v>
      </c>
      <c r="F179" s="182"/>
      <c r="G179" s="180">
        <v>0</v>
      </c>
      <c r="H179" s="182"/>
      <c r="I179" s="180">
        <v>0</v>
      </c>
      <c r="J179" s="184"/>
      <c r="AA179" s="29"/>
      <c r="AB179" s="29"/>
      <c r="AC179" s="29"/>
      <c r="AD179" s="29"/>
      <c r="AE179" s="29"/>
      <c r="AF179" s="29"/>
    </row>
    <row r="180" spans="1:32" s="179" customFormat="1" ht="20.25" customHeight="1" thickBot="1" x14ac:dyDescent="0.3">
      <c r="A180" s="267"/>
      <c r="B180" s="268"/>
      <c r="C180" s="269"/>
      <c r="D180" s="210" t="s">
        <v>209</v>
      </c>
      <c r="E180" s="213">
        <v>0</v>
      </c>
      <c r="F180" s="182"/>
      <c r="G180" s="180">
        <v>0</v>
      </c>
      <c r="H180" s="182"/>
      <c r="I180" s="180">
        <v>0</v>
      </c>
      <c r="J180" s="184"/>
      <c r="AA180" s="29"/>
      <c r="AB180" s="29"/>
      <c r="AC180" s="29"/>
      <c r="AD180" s="29"/>
      <c r="AE180" s="29"/>
      <c r="AF180" s="29"/>
    </row>
    <row r="181" spans="1:32" s="179" customFormat="1" ht="20.25" customHeight="1" thickBot="1" x14ac:dyDescent="0.3">
      <c r="A181" s="267"/>
      <c r="B181" s="268"/>
      <c r="C181" s="269"/>
      <c r="D181" s="210" t="s">
        <v>6</v>
      </c>
      <c r="E181" s="214"/>
      <c r="F181" s="180">
        <v>0</v>
      </c>
      <c r="G181" s="182"/>
      <c r="H181" s="180">
        <v>0</v>
      </c>
      <c r="I181" s="182"/>
      <c r="J181" s="181">
        <v>0</v>
      </c>
      <c r="AA181" s="29"/>
      <c r="AB181" s="29"/>
      <c r="AC181" s="29"/>
      <c r="AD181" s="29"/>
      <c r="AE181" s="29"/>
      <c r="AF181" s="29"/>
    </row>
    <row r="182" spans="1:32" s="179" customFormat="1" ht="20.25" customHeight="1" thickBot="1" x14ac:dyDescent="0.3">
      <c r="A182" s="267"/>
      <c r="B182" s="268"/>
      <c r="C182" s="269"/>
      <c r="D182" s="210" t="s">
        <v>7</v>
      </c>
      <c r="E182" s="213">
        <v>0</v>
      </c>
      <c r="F182" s="213">
        <v>0</v>
      </c>
      <c r="G182" s="213">
        <v>0</v>
      </c>
      <c r="H182" s="213">
        <v>0</v>
      </c>
      <c r="I182" s="213">
        <v>0</v>
      </c>
      <c r="J182" s="213">
        <v>0</v>
      </c>
      <c r="AA182" s="29"/>
      <c r="AB182" s="29"/>
      <c r="AC182" s="29"/>
      <c r="AD182" s="29"/>
      <c r="AE182" s="29"/>
      <c r="AF182" s="29"/>
    </row>
    <row r="183" spans="1:32" s="179" customFormat="1" ht="20.25" customHeight="1" thickBot="1" x14ac:dyDescent="0.3">
      <c r="A183" s="267"/>
      <c r="B183" s="268"/>
      <c r="C183" s="269"/>
      <c r="D183" s="212" t="s">
        <v>210</v>
      </c>
      <c r="E183" s="214"/>
      <c r="F183" s="180">
        <v>0</v>
      </c>
      <c r="G183" s="182"/>
      <c r="H183" s="180">
        <v>0</v>
      </c>
      <c r="I183" s="182"/>
      <c r="J183" s="181">
        <v>0</v>
      </c>
      <c r="AA183" s="29"/>
      <c r="AB183" s="29"/>
      <c r="AC183" s="29"/>
      <c r="AD183" s="29"/>
      <c r="AE183" s="29"/>
      <c r="AF183" s="29"/>
    </row>
    <row r="184" spans="1:32" s="179" customFormat="1" ht="20.25" customHeight="1" thickBot="1" x14ac:dyDescent="0.3">
      <c r="A184" s="267"/>
      <c r="B184" s="268"/>
      <c r="C184" s="269"/>
      <c r="D184" s="212" t="s">
        <v>211</v>
      </c>
      <c r="E184" s="215">
        <v>0</v>
      </c>
      <c r="F184" s="215">
        <v>0</v>
      </c>
      <c r="G184" s="215">
        <v>0</v>
      </c>
      <c r="H184" s="215">
        <v>0</v>
      </c>
      <c r="I184" s="215">
        <v>0</v>
      </c>
      <c r="J184" s="215">
        <v>0</v>
      </c>
      <c r="AA184" s="29"/>
      <c r="AB184" s="29"/>
      <c r="AC184" s="29"/>
      <c r="AD184" s="29"/>
      <c r="AE184" s="29"/>
      <c r="AF184" s="29"/>
    </row>
    <row r="185" spans="1:32" s="179" customFormat="1" ht="20.25" customHeight="1" thickBot="1" x14ac:dyDescent="0.3">
      <c r="A185" s="267"/>
      <c r="B185" s="268"/>
      <c r="C185" s="269"/>
      <c r="D185" s="209" t="s">
        <v>212</v>
      </c>
      <c r="E185" s="215">
        <v>0</v>
      </c>
      <c r="F185" s="215">
        <v>0</v>
      </c>
      <c r="G185" s="215">
        <v>0</v>
      </c>
      <c r="H185" s="215">
        <v>0</v>
      </c>
      <c r="I185" s="215">
        <v>0</v>
      </c>
      <c r="J185" s="215">
        <v>0</v>
      </c>
      <c r="AA185" s="29"/>
      <c r="AB185" s="29"/>
      <c r="AC185" s="29"/>
      <c r="AD185" s="29"/>
      <c r="AE185" s="29"/>
      <c r="AF185" s="29"/>
    </row>
    <row r="186" spans="1:32" s="179" customFormat="1" ht="20.25" customHeight="1" thickBot="1" x14ac:dyDescent="0.3">
      <c r="A186" s="267">
        <v>25</v>
      </c>
      <c r="B186" s="268" t="s">
        <v>55</v>
      </c>
      <c r="C186" s="269" t="s">
        <v>75</v>
      </c>
      <c r="D186" s="210" t="s">
        <v>208</v>
      </c>
      <c r="E186" s="215">
        <v>0</v>
      </c>
      <c r="F186" s="215">
        <v>0</v>
      </c>
      <c r="G186" s="215">
        <v>0</v>
      </c>
      <c r="H186" s="215">
        <v>0</v>
      </c>
      <c r="I186" s="215">
        <v>0</v>
      </c>
      <c r="J186" s="215">
        <v>0</v>
      </c>
      <c r="AA186" s="29"/>
      <c r="AB186" s="29"/>
      <c r="AC186" s="29"/>
      <c r="AD186" s="29"/>
      <c r="AE186" s="29"/>
      <c r="AF186" s="29"/>
    </row>
    <row r="187" spans="1:32" s="179" customFormat="1" ht="20.25" customHeight="1" thickBot="1" x14ac:dyDescent="0.3">
      <c r="A187" s="267"/>
      <c r="B187" s="268"/>
      <c r="C187" s="269"/>
      <c r="D187" s="211" t="s">
        <v>86</v>
      </c>
      <c r="E187" s="214"/>
      <c r="F187" s="183">
        <v>0</v>
      </c>
      <c r="G187" s="182"/>
      <c r="H187" s="183">
        <v>0</v>
      </c>
      <c r="I187" s="182"/>
      <c r="J187" s="184"/>
      <c r="AA187" s="29"/>
      <c r="AB187" s="29"/>
      <c r="AC187" s="29"/>
      <c r="AD187" s="29"/>
      <c r="AE187" s="29"/>
      <c r="AF187" s="29"/>
    </row>
    <row r="188" spans="1:32" s="179" customFormat="1" ht="20.25" customHeight="1" thickBot="1" x14ac:dyDescent="0.3">
      <c r="A188" s="267"/>
      <c r="B188" s="268"/>
      <c r="C188" s="269"/>
      <c r="D188" s="210" t="s">
        <v>5</v>
      </c>
      <c r="E188" s="213">
        <v>0</v>
      </c>
      <c r="F188" s="182"/>
      <c r="G188" s="180">
        <v>0</v>
      </c>
      <c r="H188" s="182"/>
      <c r="I188" s="180">
        <v>0</v>
      </c>
      <c r="J188" s="184"/>
      <c r="AA188" s="29"/>
      <c r="AB188" s="29"/>
      <c r="AC188" s="29"/>
      <c r="AD188" s="29"/>
      <c r="AE188" s="29"/>
      <c r="AF188" s="29"/>
    </row>
    <row r="189" spans="1:32" s="179" customFormat="1" ht="20.25" customHeight="1" thickBot="1" x14ac:dyDescent="0.3">
      <c r="A189" s="267"/>
      <c r="B189" s="268"/>
      <c r="C189" s="269"/>
      <c r="D189" s="210" t="s">
        <v>209</v>
      </c>
      <c r="E189" s="213">
        <v>0</v>
      </c>
      <c r="F189" s="182"/>
      <c r="G189" s="180">
        <v>0</v>
      </c>
      <c r="H189" s="182"/>
      <c r="I189" s="180">
        <v>0</v>
      </c>
      <c r="J189" s="184"/>
      <c r="AA189" s="29"/>
      <c r="AB189" s="29"/>
      <c r="AC189" s="29"/>
      <c r="AD189" s="29"/>
      <c r="AE189" s="29"/>
      <c r="AF189" s="29"/>
    </row>
    <row r="190" spans="1:32" s="179" customFormat="1" ht="20.25" customHeight="1" thickBot="1" x14ac:dyDescent="0.3">
      <c r="A190" s="267"/>
      <c r="B190" s="268"/>
      <c r="C190" s="269"/>
      <c r="D190" s="210" t="s">
        <v>6</v>
      </c>
      <c r="E190" s="214"/>
      <c r="F190" s="180">
        <v>0</v>
      </c>
      <c r="G190" s="182"/>
      <c r="H190" s="180">
        <v>0</v>
      </c>
      <c r="I190" s="182"/>
      <c r="J190" s="181">
        <v>0</v>
      </c>
      <c r="AA190" s="29"/>
      <c r="AB190" s="29"/>
      <c r="AC190" s="29"/>
      <c r="AD190" s="29"/>
      <c r="AE190" s="29"/>
      <c r="AF190" s="29"/>
    </row>
    <row r="191" spans="1:32" s="179" customFormat="1" ht="20.25" customHeight="1" thickBot="1" x14ac:dyDescent="0.3">
      <c r="A191" s="267"/>
      <c r="B191" s="268"/>
      <c r="C191" s="269"/>
      <c r="D191" s="210" t="s">
        <v>7</v>
      </c>
      <c r="E191" s="213">
        <v>0</v>
      </c>
      <c r="F191" s="213">
        <v>0</v>
      </c>
      <c r="G191" s="213">
        <v>0</v>
      </c>
      <c r="H191" s="213">
        <v>0</v>
      </c>
      <c r="I191" s="213">
        <v>0</v>
      </c>
      <c r="J191" s="213">
        <v>0</v>
      </c>
      <c r="AA191" s="29"/>
      <c r="AB191" s="29"/>
      <c r="AC191" s="29"/>
      <c r="AD191" s="29"/>
      <c r="AE191" s="29"/>
      <c r="AF191" s="29"/>
    </row>
    <row r="192" spans="1:32" s="179" customFormat="1" ht="20.25" customHeight="1" thickBot="1" x14ac:dyDescent="0.3">
      <c r="A192" s="267"/>
      <c r="B192" s="268"/>
      <c r="C192" s="269"/>
      <c r="D192" s="212" t="s">
        <v>210</v>
      </c>
      <c r="E192" s="214"/>
      <c r="F192" s="180">
        <v>0</v>
      </c>
      <c r="G192" s="182"/>
      <c r="H192" s="180">
        <v>0</v>
      </c>
      <c r="I192" s="182"/>
      <c r="J192" s="181">
        <v>0</v>
      </c>
      <c r="AA192" s="29"/>
      <c r="AB192" s="29"/>
      <c r="AC192" s="29"/>
      <c r="AD192" s="29"/>
      <c r="AE192" s="29"/>
      <c r="AF192" s="29"/>
    </row>
    <row r="193" spans="1:32" s="179" customFormat="1" ht="20.25" customHeight="1" thickBot="1" x14ac:dyDescent="0.3">
      <c r="A193" s="267"/>
      <c r="B193" s="268"/>
      <c r="C193" s="269"/>
      <c r="D193" s="212" t="s">
        <v>211</v>
      </c>
      <c r="E193" s="215">
        <v>0</v>
      </c>
      <c r="F193" s="215">
        <v>0</v>
      </c>
      <c r="G193" s="215">
        <v>0</v>
      </c>
      <c r="H193" s="215">
        <v>0</v>
      </c>
      <c r="I193" s="215">
        <v>0</v>
      </c>
      <c r="J193" s="215">
        <v>0</v>
      </c>
      <c r="AA193" s="29"/>
      <c r="AB193" s="29"/>
      <c r="AC193" s="29"/>
      <c r="AD193" s="29"/>
      <c r="AE193" s="29"/>
      <c r="AF193" s="29"/>
    </row>
    <row r="194" spans="1:32" s="179" customFormat="1" ht="20.25" customHeight="1" thickBot="1" x14ac:dyDescent="0.3">
      <c r="A194" s="267"/>
      <c r="B194" s="268"/>
      <c r="C194" s="269"/>
      <c r="D194" s="209" t="s">
        <v>212</v>
      </c>
      <c r="E194" s="215">
        <v>0</v>
      </c>
      <c r="F194" s="215">
        <v>0</v>
      </c>
      <c r="G194" s="215">
        <v>0</v>
      </c>
      <c r="H194" s="215">
        <v>0</v>
      </c>
      <c r="I194" s="215">
        <v>0</v>
      </c>
      <c r="J194" s="215">
        <v>0</v>
      </c>
      <c r="AA194" s="29"/>
      <c r="AB194" s="29"/>
      <c r="AC194" s="29"/>
      <c r="AD194" s="29"/>
      <c r="AE194" s="29"/>
      <c r="AF194" s="29"/>
    </row>
    <row r="195" spans="1:32" s="179" customFormat="1" ht="20.25" customHeight="1" thickBot="1" x14ac:dyDescent="0.3">
      <c r="A195" s="220">
        <v>26</v>
      </c>
      <c r="B195" s="221" t="s">
        <v>35</v>
      </c>
      <c r="C195" s="222" t="s">
        <v>76</v>
      </c>
      <c r="D195" s="210" t="s">
        <v>7</v>
      </c>
      <c r="E195" s="215">
        <v>0</v>
      </c>
      <c r="F195" s="215">
        <v>0</v>
      </c>
      <c r="G195" s="215">
        <v>0</v>
      </c>
      <c r="H195" s="215">
        <v>0</v>
      </c>
      <c r="I195" s="215">
        <v>0</v>
      </c>
      <c r="J195" s="215">
        <v>0</v>
      </c>
      <c r="AA195" s="29"/>
      <c r="AB195" s="29"/>
      <c r="AC195" s="29"/>
      <c r="AD195" s="29"/>
      <c r="AE195" s="29"/>
      <c r="AF195" s="29"/>
    </row>
    <row r="196" spans="1:32" s="179" customFormat="1" ht="20.25" customHeight="1" thickBot="1" x14ac:dyDescent="0.3">
      <c r="A196" s="267">
        <v>27</v>
      </c>
      <c r="B196" s="268" t="s">
        <v>77</v>
      </c>
      <c r="C196" s="269" t="s">
        <v>78</v>
      </c>
      <c r="D196" s="208" t="s">
        <v>208</v>
      </c>
      <c r="E196" s="215">
        <v>0</v>
      </c>
      <c r="F196" s="215">
        <v>0</v>
      </c>
      <c r="G196" s="215">
        <v>0</v>
      </c>
      <c r="H196" s="215">
        <v>0</v>
      </c>
      <c r="I196" s="215">
        <v>0</v>
      </c>
      <c r="J196" s="215">
        <v>0</v>
      </c>
      <c r="AA196" s="29"/>
      <c r="AB196" s="29"/>
      <c r="AC196" s="29"/>
      <c r="AD196" s="29"/>
      <c r="AE196" s="29"/>
      <c r="AF196" s="29"/>
    </row>
    <row r="197" spans="1:32" s="179" customFormat="1" ht="20.25" customHeight="1" thickBot="1" x14ac:dyDescent="0.3">
      <c r="A197" s="267"/>
      <c r="B197" s="268"/>
      <c r="C197" s="269"/>
      <c r="D197" s="211" t="s">
        <v>86</v>
      </c>
      <c r="E197" s="214"/>
      <c r="F197" s="183">
        <v>0</v>
      </c>
      <c r="G197" s="182"/>
      <c r="H197" s="183">
        <v>0</v>
      </c>
      <c r="I197" s="182"/>
      <c r="J197" s="184"/>
      <c r="AA197" s="29"/>
      <c r="AB197" s="29"/>
      <c r="AC197" s="29"/>
      <c r="AD197" s="29"/>
      <c r="AE197" s="29"/>
      <c r="AF197" s="29"/>
    </row>
    <row r="198" spans="1:32" s="179" customFormat="1" ht="20.25" customHeight="1" thickBot="1" x14ac:dyDescent="0.3">
      <c r="A198" s="267"/>
      <c r="B198" s="268"/>
      <c r="C198" s="269"/>
      <c r="D198" s="210" t="s">
        <v>5</v>
      </c>
      <c r="E198" s="213">
        <v>0</v>
      </c>
      <c r="F198" s="182"/>
      <c r="G198" s="180">
        <v>0</v>
      </c>
      <c r="H198" s="182"/>
      <c r="I198" s="180">
        <v>0</v>
      </c>
      <c r="J198" s="184"/>
      <c r="AA198" s="29"/>
      <c r="AB198" s="29"/>
      <c r="AC198" s="29"/>
      <c r="AD198" s="29"/>
      <c r="AE198" s="29"/>
      <c r="AF198" s="29"/>
    </row>
    <row r="199" spans="1:32" s="179" customFormat="1" ht="20.25" customHeight="1" thickBot="1" x14ac:dyDescent="0.3">
      <c r="A199" s="267"/>
      <c r="B199" s="268"/>
      <c r="C199" s="269"/>
      <c r="D199" s="210" t="s">
        <v>209</v>
      </c>
      <c r="E199" s="213">
        <v>0</v>
      </c>
      <c r="F199" s="182"/>
      <c r="G199" s="180">
        <v>0</v>
      </c>
      <c r="H199" s="182"/>
      <c r="I199" s="180">
        <v>0</v>
      </c>
      <c r="J199" s="184"/>
      <c r="AA199" s="29"/>
      <c r="AB199" s="29"/>
      <c r="AC199" s="29"/>
      <c r="AD199" s="29"/>
      <c r="AE199" s="29"/>
      <c r="AF199" s="29"/>
    </row>
    <row r="200" spans="1:32" s="179" customFormat="1" ht="20.25" customHeight="1" thickBot="1" x14ac:dyDescent="0.3">
      <c r="A200" s="267"/>
      <c r="B200" s="268"/>
      <c r="C200" s="269"/>
      <c r="D200" s="210" t="s">
        <v>6</v>
      </c>
      <c r="E200" s="214"/>
      <c r="F200" s="180">
        <v>0</v>
      </c>
      <c r="G200" s="182"/>
      <c r="H200" s="180">
        <v>0</v>
      </c>
      <c r="I200" s="182"/>
      <c r="J200" s="181">
        <v>0</v>
      </c>
      <c r="AA200" s="29"/>
      <c r="AB200" s="29"/>
      <c r="AC200" s="29"/>
      <c r="AD200" s="29"/>
      <c r="AE200" s="29"/>
      <c r="AF200" s="29"/>
    </row>
    <row r="201" spans="1:32" s="179" customFormat="1" ht="20.25" customHeight="1" thickBot="1" x14ac:dyDescent="0.3">
      <c r="A201" s="267"/>
      <c r="B201" s="268"/>
      <c r="C201" s="269"/>
      <c r="D201" s="210" t="s">
        <v>7</v>
      </c>
      <c r="E201" s="213">
        <v>0</v>
      </c>
      <c r="F201" s="180">
        <v>0</v>
      </c>
      <c r="G201" s="180">
        <v>0</v>
      </c>
      <c r="H201" s="180">
        <v>0</v>
      </c>
      <c r="I201" s="180">
        <v>0</v>
      </c>
      <c r="J201" s="181">
        <v>0</v>
      </c>
      <c r="AA201" s="29"/>
      <c r="AB201" s="29"/>
      <c r="AC201" s="29"/>
      <c r="AD201" s="29"/>
      <c r="AE201" s="29"/>
      <c r="AF201" s="29"/>
    </row>
    <row r="202" spans="1:32" s="179" customFormat="1" ht="20.25" customHeight="1" thickBot="1" x14ac:dyDescent="0.3">
      <c r="A202" s="267"/>
      <c r="B202" s="268"/>
      <c r="C202" s="269"/>
      <c r="D202" s="212" t="s">
        <v>210</v>
      </c>
      <c r="E202" s="214"/>
      <c r="F202" s="180">
        <v>0</v>
      </c>
      <c r="G202" s="182"/>
      <c r="H202" s="180">
        <v>0</v>
      </c>
      <c r="I202" s="182"/>
      <c r="J202" s="181">
        <v>0</v>
      </c>
      <c r="AA202" s="29"/>
      <c r="AB202" s="29"/>
      <c r="AC202" s="29"/>
      <c r="AD202" s="29"/>
      <c r="AE202" s="29"/>
      <c r="AF202" s="29"/>
    </row>
    <row r="203" spans="1:32" s="179" customFormat="1" ht="20.25" customHeight="1" thickBot="1" x14ac:dyDescent="0.3">
      <c r="A203" s="267"/>
      <c r="B203" s="268"/>
      <c r="C203" s="269"/>
      <c r="D203" s="212" t="s">
        <v>211</v>
      </c>
      <c r="E203" s="215">
        <v>0</v>
      </c>
      <c r="F203" s="215">
        <v>0</v>
      </c>
      <c r="G203" s="215">
        <v>0</v>
      </c>
      <c r="H203" s="215">
        <v>0</v>
      </c>
      <c r="I203" s="215">
        <v>0</v>
      </c>
      <c r="J203" s="215">
        <v>0</v>
      </c>
      <c r="AA203" s="29"/>
      <c r="AB203" s="29"/>
      <c r="AC203" s="29"/>
      <c r="AD203" s="29"/>
      <c r="AE203" s="29"/>
      <c r="AF203" s="29"/>
    </row>
    <row r="204" spans="1:32" s="179" customFormat="1" ht="20.25" customHeight="1" thickBot="1" x14ac:dyDescent="0.3">
      <c r="A204" s="267"/>
      <c r="B204" s="268"/>
      <c r="C204" s="269"/>
      <c r="D204" s="209" t="s">
        <v>212</v>
      </c>
      <c r="E204" s="215">
        <v>0</v>
      </c>
      <c r="F204" s="215">
        <v>0</v>
      </c>
      <c r="G204" s="215">
        <v>0</v>
      </c>
      <c r="H204" s="215">
        <v>0</v>
      </c>
      <c r="I204" s="215">
        <v>0</v>
      </c>
      <c r="J204" s="215">
        <v>0</v>
      </c>
      <c r="AA204" s="29"/>
      <c r="AB204" s="29"/>
      <c r="AC204" s="29"/>
      <c r="AD204" s="29"/>
      <c r="AE204" s="29"/>
      <c r="AF204" s="29"/>
    </row>
    <row r="205" spans="1:32" s="179" customFormat="1" ht="20.25" customHeight="1" thickBot="1" x14ac:dyDescent="0.3">
      <c r="A205" s="267">
        <v>28</v>
      </c>
      <c r="B205" s="268" t="s">
        <v>36</v>
      </c>
      <c r="C205" s="269" t="s">
        <v>79</v>
      </c>
      <c r="D205" s="210" t="s">
        <v>208</v>
      </c>
      <c r="E205" s="215">
        <v>0</v>
      </c>
      <c r="F205" s="215">
        <v>0</v>
      </c>
      <c r="G205" s="215">
        <v>0</v>
      </c>
      <c r="H205" s="215">
        <v>0</v>
      </c>
      <c r="I205" s="215">
        <v>0</v>
      </c>
      <c r="J205" s="215">
        <v>0</v>
      </c>
      <c r="AA205" s="29"/>
      <c r="AB205" s="29"/>
      <c r="AC205" s="29"/>
      <c r="AD205" s="29"/>
      <c r="AE205" s="29"/>
      <c r="AF205" s="29"/>
    </row>
    <row r="206" spans="1:32" s="179" customFormat="1" ht="20.25" customHeight="1" thickBot="1" x14ac:dyDescent="0.3">
      <c r="A206" s="267"/>
      <c r="B206" s="268"/>
      <c r="C206" s="269"/>
      <c r="D206" s="211" t="s">
        <v>86</v>
      </c>
      <c r="E206" s="214"/>
      <c r="F206" s="183">
        <v>0</v>
      </c>
      <c r="G206" s="182"/>
      <c r="H206" s="183">
        <v>0</v>
      </c>
      <c r="I206" s="182"/>
      <c r="J206" s="184"/>
      <c r="AA206" s="29"/>
      <c r="AB206" s="29"/>
      <c r="AC206" s="29"/>
      <c r="AD206" s="29"/>
      <c r="AE206" s="29"/>
      <c r="AF206" s="29"/>
    </row>
    <row r="207" spans="1:32" s="179" customFormat="1" ht="20.25" customHeight="1" thickBot="1" x14ac:dyDescent="0.3">
      <c r="A207" s="267"/>
      <c r="B207" s="268"/>
      <c r="C207" s="269"/>
      <c r="D207" s="210" t="s">
        <v>5</v>
      </c>
      <c r="E207" s="213">
        <v>0</v>
      </c>
      <c r="F207" s="182"/>
      <c r="G207" s="180">
        <v>0</v>
      </c>
      <c r="H207" s="182"/>
      <c r="I207" s="180">
        <v>0</v>
      </c>
      <c r="J207" s="184"/>
      <c r="AA207" s="29"/>
      <c r="AB207" s="29"/>
      <c r="AC207" s="29"/>
      <c r="AD207" s="29"/>
      <c r="AE207" s="29"/>
      <c r="AF207" s="29"/>
    </row>
    <row r="208" spans="1:32" s="179" customFormat="1" ht="20.25" customHeight="1" thickBot="1" x14ac:dyDescent="0.3">
      <c r="A208" s="267"/>
      <c r="B208" s="268"/>
      <c r="C208" s="269"/>
      <c r="D208" s="210" t="s">
        <v>209</v>
      </c>
      <c r="E208" s="213">
        <v>0</v>
      </c>
      <c r="F208" s="182"/>
      <c r="G208" s="180">
        <v>0</v>
      </c>
      <c r="H208" s="182"/>
      <c r="I208" s="180">
        <v>0</v>
      </c>
      <c r="J208" s="184"/>
      <c r="AA208" s="29"/>
      <c r="AB208" s="29"/>
      <c r="AC208" s="29"/>
      <c r="AD208" s="29"/>
      <c r="AE208" s="29"/>
      <c r="AF208" s="29"/>
    </row>
    <row r="209" spans="1:32" s="179" customFormat="1" ht="20.25" customHeight="1" thickBot="1" x14ac:dyDescent="0.3">
      <c r="A209" s="267"/>
      <c r="B209" s="268"/>
      <c r="C209" s="269"/>
      <c r="D209" s="210" t="s">
        <v>6</v>
      </c>
      <c r="E209" s="214"/>
      <c r="F209" s="180">
        <v>0</v>
      </c>
      <c r="G209" s="182"/>
      <c r="H209" s="180">
        <v>0</v>
      </c>
      <c r="I209" s="182"/>
      <c r="J209" s="181">
        <v>0</v>
      </c>
      <c r="AA209" s="29"/>
      <c r="AB209" s="29"/>
      <c r="AC209" s="29"/>
      <c r="AD209" s="29"/>
      <c r="AE209" s="29"/>
      <c r="AF209" s="29"/>
    </row>
    <row r="210" spans="1:32" s="179" customFormat="1" ht="20.25" customHeight="1" thickBot="1" x14ac:dyDescent="0.3">
      <c r="A210" s="267"/>
      <c r="B210" s="268"/>
      <c r="C210" s="269"/>
      <c r="D210" s="210" t="s">
        <v>7</v>
      </c>
      <c r="E210" s="213">
        <v>0</v>
      </c>
      <c r="F210" s="213">
        <v>0</v>
      </c>
      <c r="G210" s="213">
        <v>0</v>
      </c>
      <c r="H210" s="213">
        <v>0</v>
      </c>
      <c r="I210" s="213">
        <v>0</v>
      </c>
      <c r="J210" s="213">
        <v>0</v>
      </c>
      <c r="AA210" s="29"/>
      <c r="AB210" s="29"/>
      <c r="AC210" s="29"/>
      <c r="AD210" s="29"/>
      <c r="AE210" s="29"/>
      <c r="AF210" s="29"/>
    </row>
    <row r="211" spans="1:32" s="179" customFormat="1" ht="20.25" customHeight="1" thickBot="1" x14ac:dyDescent="0.3">
      <c r="A211" s="267"/>
      <c r="B211" s="268"/>
      <c r="C211" s="269"/>
      <c r="D211" s="210" t="s">
        <v>210</v>
      </c>
      <c r="E211" s="214"/>
      <c r="F211" s="180">
        <v>0</v>
      </c>
      <c r="G211" s="182"/>
      <c r="H211" s="180">
        <v>0</v>
      </c>
      <c r="I211" s="182"/>
      <c r="J211" s="181">
        <v>0</v>
      </c>
      <c r="AA211" s="29"/>
      <c r="AB211" s="29"/>
      <c r="AC211" s="29"/>
      <c r="AD211" s="29"/>
      <c r="AE211" s="29"/>
      <c r="AF211" s="29"/>
    </row>
    <row r="212" spans="1:32" s="179" customFormat="1" ht="20.25" customHeight="1" thickBot="1" x14ac:dyDescent="0.3">
      <c r="A212" s="267"/>
      <c r="B212" s="268"/>
      <c r="C212" s="269"/>
      <c r="D212" s="212" t="s">
        <v>211</v>
      </c>
      <c r="E212" s="215">
        <v>0</v>
      </c>
      <c r="F212" s="215">
        <v>0</v>
      </c>
      <c r="G212" s="215">
        <v>0</v>
      </c>
      <c r="H212" s="215">
        <v>0</v>
      </c>
      <c r="I212" s="215">
        <v>0</v>
      </c>
      <c r="J212" s="215">
        <v>0</v>
      </c>
      <c r="AA212" s="29"/>
      <c r="AB212" s="29"/>
      <c r="AC212" s="29"/>
      <c r="AD212" s="29"/>
      <c r="AE212" s="29"/>
      <c r="AF212" s="29"/>
    </row>
    <row r="213" spans="1:32" s="179" customFormat="1" ht="20.25" customHeight="1" thickBot="1" x14ac:dyDescent="0.3">
      <c r="A213" s="267"/>
      <c r="B213" s="268"/>
      <c r="C213" s="269"/>
      <c r="D213" s="209" t="s">
        <v>212</v>
      </c>
      <c r="E213" s="215">
        <v>0</v>
      </c>
      <c r="F213" s="215">
        <v>0</v>
      </c>
      <c r="G213" s="215">
        <v>0</v>
      </c>
      <c r="H213" s="215">
        <v>0</v>
      </c>
      <c r="I213" s="215">
        <v>0</v>
      </c>
      <c r="J213" s="215">
        <v>0</v>
      </c>
      <c r="AA213" s="29"/>
      <c r="AB213" s="29"/>
      <c r="AC213" s="29"/>
      <c r="AD213" s="29"/>
      <c r="AE213" s="29"/>
      <c r="AF213" s="29"/>
    </row>
    <row r="214" spans="1:32" s="179" customFormat="1" ht="20.25" customHeight="1" thickBot="1" x14ac:dyDescent="0.3">
      <c r="A214" s="271" t="s">
        <v>47</v>
      </c>
      <c r="B214" s="271"/>
      <c r="C214" s="271"/>
      <c r="D214" s="271"/>
      <c r="E214" s="271"/>
      <c r="F214" s="271"/>
      <c r="G214" s="271"/>
      <c r="H214" s="271"/>
      <c r="I214" s="271"/>
      <c r="J214" s="271"/>
      <c r="AA214" s="29"/>
      <c r="AB214" s="29"/>
      <c r="AC214" s="29"/>
      <c r="AD214" s="29"/>
      <c r="AE214" s="29"/>
      <c r="AF214" s="29"/>
    </row>
    <row r="215" spans="1:32" s="179" customFormat="1" ht="20.25" customHeight="1" thickBot="1" x14ac:dyDescent="0.3">
      <c r="A215" s="272">
        <v>29</v>
      </c>
      <c r="B215" s="273" t="s">
        <v>37</v>
      </c>
      <c r="C215" s="274" t="s">
        <v>50</v>
      </c>
      <c r="D215" s="211" t="s">
        <v>208</v>
      </c>
      <c r="E215" s="216">
        <v>0</v>
      </c>
      <c r="F215" s="216">
        <v>0</v>
      </c>
      <c r="G215" s="216">
        <v>0</v>
      </c>
      <c r="H215" s="216">
        <v>0</v>
      </c>
      <c r="I215" s="216">
        <v>0</v>
      </c>
      <c r="J215" s="216">
        <v>0</v>
      </c>
      <c r="AA215" s="29"/>
      <c r="AB215" s="29"/>
      <c r="AC215" s="29"/>
      <c r="AD215" s="29"/>
      <c r="AE215" s="29"/>
      <c r="AF215" s="29"/>
    </row>
    <row r="216" spans="1:32" s="179" customFormat="1" ht="20.25" customHeight="1" thickBot="1" x14ac:dyDescent="0.3">
      <c r="A216" s="267"/>
      <c r="B216" s="268"/>
      <c r="C216" s="269"/>
      <c r="D216" s="211" t="s">
        <v>86</v>
      </c>
      <c r="E216" s="214"/>
      <c r="F216" s="183">
        <v>0</v>
      </c>
      <c r="G216" s="182"/>
      <c r="H216" s="183">
        <v>0</v>
      </c>
      <c r="I216" s="182"/>
      <c r="J216" s="184"/>
      <c r="AA216" s="29"/>
      <c r="AB216" s="29"/>
      <c r="AC216" s="29"/>
      <c r="AD216" s="29"/>
      <c r="AE216" s="29"/>
      <c r="AF216" s="29"/>
    </row>
    <row r="217" spans="1:32" s="179" customFormat="1" ht="20.25" customHeight="1" thickBot="1" x14ac:dyDescent="0.3">
      <c r="A217" s="267"/>
      <c r="B217" s="268"/>
      <c r="C217" s="269"/>
      <c r="D217" s="210" t="s">
        <v>5</v>
      </c>
      <c r="E217" s="213">
        <v>0</v>
      </c>
      <c r="F217" s="182"/>
      <c r="G217" s="180">
        <v>0</v>
      </c>
      <c r="H217" s="182"/>
      <c r="I217" s="180">
        <v>0</v>
      </c>
      <c r="J217" s="184"/>
      <c r="AA217" s="29"/>
      <c r="AB217" s="29"/>
      <c r="AC217" s="29"/>
      <c r="AD217" s="29"/>
      <c r="AE217" s="29"/>
      <c r="AF217" s="29"/>
    </row>
    <row r="218" spans="1:32" s="179" customFormat="1" ht="20.25" customHeight="1" thickBot="1" x14ac:dyDescent="0.3">
      <c r="A218" s="267"/>
      <c r="B218" s="268"/>
      <c r="C218" s="269"/>
      <c r="D218" s="210" t="s">
        <v>209</v>
      </c>
      <c r="E218" s="213">
        <v>0</v>
      </c>
      <c r="F218" s="182"/>
      <c r="G218" s="180">
        <v>0</v>
      </c>
      <c r="H218" s="182"/>
      <c r="I218" s="180">
        <v>0</v>
      </c>
      <c r="J218" s="184"/>
      <c r="AA218" s="29"/>
      <c r="AB218" s="29"/>
      <c r="AC218" s="29"/>
      <c r="AD218" s="29"/>
      <c r="AE218" s="29"/>
      <c r="AF218" s="29"/>
    </row>
    <row r="219" spans="1:32" s="179" customFormat="1" ht="20.25" customHeight="1" thickBot="1" x14ac:dyDescent="0.3">
      <c r="A219" s="267"/>
      <c r="B219" s="268"/>
      <c r="C219" s="269"/>
      <c r="D219" s="210" t="s">
        <v>6</v>
      </c>
      <c r="E219" s="214"/>
      <c r="F219" s="180">
        <v>0</v>
      </c>
      <c r="G219" s="182"/>
      <c r="H219" s="180">
        <v>0</v>
      </c>
      <c r="I219" s="182"/>
      <c r="J219" s="181">
        <v>0</v>
      </c>
      <c r="AA219" s="29"/>
      <c r="AB219" s="29"/>
      <c r="AC219" s="29"/>
      <c r="AD219" s="29"/>
      <c r="AE219" s="29"/>
      <c r="AF219" s="29"/>
    </row>
    <row r="220" spans="1:32" s="179" customFormat="1" ht="20.25" customHeight="1" thickBot="1" x14ac:dyDescent="0.3">
      <c r="A220" s="267"/>
      <c r="B220" s="268"/>
      <c r="C220" s="269"/>
      <c r="D220" s="210" t="s">
        <v>7</v>
      </c>
      <c r="E220" s="213">
        <v>0</v>
      </c>
      <c r="F220" s="213">
        <v>0</v>
      </c>
      <c r="G220" s="213">
        <v>0</v>
      </c>
      <c r="H220" s="213">
        <v>0</v>
      </c>
      <c r="I220" s="213">
        <v>0</v>
      </c>
      <c r="J220" s="213">
        <v>0</v>
      </c>
      <c r="AA220" s="29"/>
      <c r="AB220" s="29"/>
      <c r="AC220" s="29"/>
      <c r="AD220" s="29"/>
      <c r="AE220" s="29"/>
      <c r="AF220" s="29"/>
    </row>
    <row r="221" spans="1:32" s="179" customFormat="1" ht="20.25" customHeight="1" thickBot="1" x14ac:dyDescent="0.3">
      <c r="A221" s="267"/>
      <c r="B221" s="268"/>
      <c r="C221" s="269"/>
      <c r="D221" s="212" t="s">
        <v>210</v>
      </c>
      <c r="E221" s="214"/>
      <c r="F221" s="180">
        <v>0</v>
      </c>
      <c r="G221" s="182"/>
      <c r="H221" s="180">
        <v>0</v>
      </c>
      <c r="I221" s="182"/>
      <c r="J221" s="181">
        <v>0</v>
      </c>
      <c r="AA221" s="29"/>
      <c r="AB221" s="29"/>
      <c r="AC221" s="29"/>
      <c r="AD221" s="29"/>
      <c r="AE221" s="29"/>
      <c r="AF221" s="29"/>
    </row>
    <row r="222" spans="1:32" s="179" customFormat="1" ht="20.25" customHeight="1" thickBot="1" x14ac:dyDescent="0.3">
      <c r="A222" s="267"/>
      <c r="B222" s="268"/>
      <c r="C222" s="269"/>
      <c r="D222" s="212" t="s">
        <v>211</v>
      </c>
      <c r="E222" s="215">
        <v>0</v>
      </c>
      <c r="F222" s="215">
        <v>0</v>
      </c>
      <c r="G222" s="215">
        <v>0</v>
      </c>
      <c r="H222" s="215">
        <v>0</v>
      </c>
      <c r="I222" s="215">
        <v>0</v>
      </c>
      <c r="J222" s="215">
        <v>0</v>
      </c>
      <c r="AA222" s="29"/>
      <c r="AB222" s="29"/>
      <c r="AC222" s="29"/>
      <c r="AD222" s="29"/>
      <c r="AE222" s="29"/>
      <c r="AF222" s="29"/>
    </row>
    <row r="223" spans="1:32" s="179" customFormat="1" ht="20.25" customHeight="1" thickBot="1" x14ac:dyDescent="0.3">
      <c r="A223" s="267"/>
      <c r="B223" s="268"/>
      <c r="C223" s="269"/>
      <c r="D223" s="209" t="s">
        <v>212</v>
      </c>
      <c r="E223" s="215">
        <v>0</v>
      </c>
      <c r="F223" s="215">
        <v>0</v>
      </c>
      <c r="G223" s="215">
        <v>0</v>
      </c>
      <c r="H223" s="215">
        <v>0</v>
      </c>
      <c r="I223" s="215">
        <v>0</v>
      </c>
      <c r="J223" s="215">
        <v>0</v>
      </c>
      <c r="AA223" s="29"/>
      <c r="AB223" s="29"/>
      <c r="AC223" s="29"/>
      <c r="AD223" s="29"/>
      <c r="AE223" s="29"/>
      <c r="AF223" s="29"/>
    </row>
    <row r="224" spans="1:32" s="179" customFormat="1" ht="20.25" customHeight="1" thickBot="1" x14ac:dyDescent="0.3">
      <c r="A224" s="267">
        <v>30</v>
      </c>
      <c r="B224" s="268" t="s">
        <v>38</v>
      </c>
      <c r="C224" s="269" t="s">
        <v>49</v>
      </c>
      <c r="D224" s="211" t="s">
        <v>208</v>
      </c>
      <c r="E224" s="215">
        <v>0</v>
      </c>
      <c r="F224" s="215">
        <v>0</v>
      </c>
      <c r="G224" s="215">
        <v>0</v>
      </c>
      <c r="H224" s="215">
        <v>0</v>
      </c>
      <c r="I224" s="215">
        <v>0</v>
      </c>
      <c r="J224" s="215">
        <v>0</v>
      </c>
      <c r="AA224" s="29"/>
      <c r="AB224" s="29"/>
      <c r="AC224" s="29"/>
      <c r="AD224" s="29"/>
      <c r="AE224" s="29"/>
      <c r="AF224" s="29"/>
    </row>
    <row r="225" spans="1:32" s="179" customFormat="1" ht="20.25" customHeight="1" thickBot="1" x14ac:dyDescent="0.3">
      <c r="A225" s="267"/>
      <c r="B225" s="268"/>
      <c r="C225" s="269"/>
      <c r="D225" s="211" t="s">
        <v>86</v>
      </c>
      <c r="E225" s="214"/>
      <c r="F225" s="183">
        <v>0</v>
      </c>
      <c r="G225" s="182"/>
      <c r="H225" s="183">
        <v>0</v>
      </c>
      <c r="I225" s="182"/>
      <c r="J225" s="184"/>
      <c r="AA225" s="29"/>
      <c r="AB225" s="29"/>
      <c r="AC225" s="29"/>
      <c r="AD225" s="29"/>
      <c r="AE225" s="29"/>
      <c r="AF225" s="29"/>
    </row>
    <row r="226" spans="1:32" s="179" customFormat="1" ht="20.25" customHeight="1" thickBot="1" x14ac:dyDescent="0.3">
      <c r="A226" s="267"/>
      <c r="B226" s="268"/>
      <c r="C226" s="269"/>
      <c r="D226" s="210" t="s">
        <v>5</v>
      </c>
      <c r="E226" s="213">
        <v>0</v>
      </c>
      <c r="F226" s="182"/>
      <c r="G226" s="180">
        <v>0</v>
      </c>
      <c r="H226" s="182"/>
      <c r="I226" s="180">
        <v>0</v>
      </c>
      <c r="J226" s="184"/>
      <c r="AA226" s="29"/>
      <c r="AB226" s="29"/>
      <c r="AC226" s="29"/>
      <c r="AD226" s="29"/>
      <c r="AE226" s="29"/>
      <c r="AF226" s="29"/>
    </row>
    <row r="227" spans="1:32" s="179" customFormat="1" ht="20.25" customHeight="1" thickBot="1" x14ac:dyDescent="0.3">
      <c r="A227" s="267"/>
      <c r="B227" s="268"/>
      <c r="C227" s="269"/>
      <c r="D227" s="210" t="s">
        <v>209</v>
      </c>
      <c r="E227" s="213">
        <v>0</v>
      </c>
      <c r="F227" s="182"/>
      <c r="G227" s="180">
        <v>0</v>
      </c>
      <c r="H227" s="182"/>
      <c r="I227" s="180">
        <v>0</v>
      </c>
      <c r="J227" s="184"/>
      <c r="AA227" s="29"/>
      <c r="AB227" s="29"/>
      <c r="AC227" s="29"/>
      <c r="AD227" s="29"/>
      <c r="AE227" s="29"/>
      <c r="AF227" s="29"/>
    </row>
    <row r="228" spans="1:32" s="179" customFormat="1" ht="20.25" customHeight="1" thickBot="1" x14ac:dyDescent="0.3">
      <c r="A228" s="267"/>
      <c r="B228" s="268"/>
      <c r="C228" s="269"/>
      <c r="D228" s="210" t="s">
        <v>6</v>
      </c>
      <c r="E228" s="214"/>
      <c r="F228" s="180">
        <v>0</v>
      </c>
      <c r="G228" s="182"/>
      <c r="H228" s="180">
        <v>0</v>
      </c>
      <c r="I228" s="182"/>
      <c r="J228" s="181">
        <v>0</v>
      </c>
      <c r="AA228" s="29"/>
      <c r="AB228" s="29"/>
      <c r="AC228" s="29"/>
      <c r="AD228" s="29"/>
      <c r="AE228" s="29"/>
      <c r="AF228" s="29"/>
    </row>
    <row r="229" spans="1:32" s="179" customFormat="1" ht="20.25" customHeight="1" thickBot="1" x14ac:dyDescent="0.3">
      <c r="A229" s="267"/>
      <c r="B229" s="268"/>
      <c r="C229" s="269"/>
      <c r="D229" s="210" t="s">
        <v>7</v>
      </c>
      <c r="E229" s="213">
        <v>0</v>
      </c>
      <c r="F229" s="213">
        <v>0</v>
      </c>
      <c r="G229" s="213">
        <v>0</v>
      </c>
      <c r="H229" s="213">
        <v>0</v>
      </c>
      <c r="I229" s="213">
        <v>0</v>
      </c>
      <c r="J229" s="213">
        <v>0</v>
      </c>
      <c r="AA229" s="29"/>
      <c r="AB229" s="29"/>
      <c r="AC229" s="29"/>
      <c r="AD229" s="29"/>
      <c r="AE229" s="29"/>
      <c r="AF229" s="29"/>
    </row>
    <row r="230" spans="1:32" s="179" customFormat="1" ht="20.25" customHeight="1" thickBot="1" x14ac:dyDescent="0.3">
      <c r="A230" s="267"/>
      <c r="B230" s="268"/>
      <c r="C230" s="269"/>
      <c r="D230" s="212" t="s">
        <v>210</v>
      </c>
      <c r="E230" s="214"/>
      <c r="F230" s="180">
        <v>0</v>
      </c>
      <c r="G230" s="182"/>
      <c r="H230" s="180">
        <v>0</v>
      </c>
      <c r="I230" s="182"/>
      <c r="J230" s="181">
        <v>0</v>
      </c>
      <c r="AA230" s="29"/>
      <c r="AB230" s="29"/>
      <c r="AC230" s="29"/>
      <c r="AD230" s="29"/>
      <c r="AE230" s="29"/>
      <c r="AF230" s="29"/>
    </row>
    <row r="231" spans="1:32" s="179" customFormat="1" ht="20.25" customHeight="1" thickBot="1" x14ac:dyDescent="0.3">
      <c r="A231" s="267"/>
      <c r="B231" s="268"/>
      <c r="C231" s="269"/>
      <c r="D231" s="212" t="s">
        <v>211</v>
      </c>
      <c r="E231" s="215">
        <v>0</v>
      </c>
      <c r="F231" s="215">
        <v>0</v>
      </c>
      <c r="G231" s="215">
        <v>0</v>
      </c>
      <c r="H231" s="215">
        <v>0</v>
      </c>
      <c r="I231" s="215">
        <v>0</v>
      </c>
      <c r="J231" s="215">
        <v>0</v>
      </c>
      <c r="AA231" s="29"/>
      <c r="AB231" s="29"/>
      <c r="AC231" s="29"/>
      <c r="AD231" s="29"/>
      <c r="AE231" s="29"/>
      <c r="AF231" s="29"/>
    </row>
    <row r="232" spans="1:32" s="179" customFormat="1" ht="20.25" customHeight="1" thickBot="1" x14ac:dyDescent="0.3">
      <c r="A232" s="267"/>
      <c r="B232" s="268"/>
      <c r="C232" s="269"/>
      <c r="D232" s="209" t="s">
        <v>212</v>
      </c>
      <c r="E232" s="215">
        <v>0</v>
      </c>
      <c r="F232" s="215">
        <v>0</v>
      </c>
      <c r="G232" s="215">
        <v>0</v>
      </c>
      <c r="H232" s="215">
        <v>0</v>
      </c>
      <c r="I232" s="215">
        <v>0</v>
      </c>
      <c r="J232" s="215">
        <v>0</v>
      </c>
      <c r="AA232" s="29"/>
      <c r="AB232" s="29"/>
      <c r="AC232" s="29"/>
      <c r="AD232" s="29"/>
      <c r="AE232" s="29"/>
      <c r="AF232" s="29"/>
    </row>
    <row r="233" spans="1:32" s="179" customFormat="1" ht="20.25" customHeight="1" thickBot="1" x14ac:dyDescent="0.3">
      <c r="A233" s="267">
        <v>31</v>
      </c>
      <c r="B233" s="268" t="s">
        <v>39</v>
      </c>
      <c r="C233" s="269" t="s">
        <v>80</v>
      </c>
      <c r="D233" s="211" t="s">
        <v>208</v>
      </c>
      <c r="E233" s="215">
        <v>0</v>
      </c>
      <c r="F233" s="215">
        <v>0</v>
      </c>
      <c r="G233" s="215">
        <v>0</v>
      </c>
      <c r="H233" s="215">
        <v>0</v>
      </c>
      <c r="I233" s="215">
        <v>0</v>
      </c>
      <c r="J233" s="215">
        <v>0</v>
      </c>
      <c r="AA233" s="29"/>
      <c r="AB233" s="29"/>
      <c r="AC233" s="29"/>
      <c r="AD233" s="29"/>
      <c r="AE233" s="29"/>
      <c r="AF233" s="29"/>
    </row>
    <row r="234" spans="1:32" s="179" customFormat="1" ht="20.25" customHeight="1" thickBot="1" x14ac:dyDescent="0.3">
      <c r="A234" s="267"/>
      <c r="B234" s="268"/>
      <c r="C234" s="269"/>
      <c r="D234" s="211" t="s">
        <v>86</v>
      </c>
      <c r="E234" s="214"/>
      <c r="F234" s="183">
        <v>0</v>
      </c>
      <c r="G234" s="182"/>
      <c r="H234" s="183">
        <v>0</v>
      </c>
      <c r="I234" s="182"/>
      <c r="J234" s="184"/>
      <c r="AA234" s="29"/>
      <c r="AB234" s="29"/>
      <c r="AC234" s="29"/>
      <c r="AD234" s="29"/>
      <c r="AE234" s="29"/>
      <c r="AF234" s="29"/>
    </row>
    <row r="235" spans="1:32" s="179" customFormat="1" ht="20.25" customHeight="1" thickBot="1" x14ac:dyDescent="0.3">
      <c r="A235" s="267"/>
      <c r="B235" s="268"/>
      <c r="C235" s="269"/>
      <c r="D235" s="210" t="s">
        <v>5</v>
      </c>
      <c r="E235" s="213">
        <v>0</v>
      </c>
      <c r="F235" s="182"/>
      <c r="G235" s="180">
        <v>0</v>
      </c>
      <c r="H235" s="182"/>
      <c r="I235" s="180">
        <v>0</v>
      </c>
      <c r="J235" s="184"/>
      <c r="AA235" s="29"/>
      <c r="AB235" s="29"/>
      <c r="AC235" s="29"/>
      <c r="AD235" s="29"/>
      <c r="AE235" s="29"/>
      <c r="AF235" s="29"/>
    </row>
    <row r="236" spans="1:32" s="179" customFormat="1" ht="20.25" customHeight="1" thickBot="1" x14ac:dyDescent="0.3">
      <c r="A236" s="267"/>
      <c r="B236" s="268"/>
      <c r="C236" s="269"/>
      <c r="D236" s="210" t="s">
        <v>209</v>
      </c>
      <c r="E236" s="213">
        <v>0</v>
      </c>
      <c r="F236" s="182"/>
      <c r="G236" s="180">
        <v>0</v>
      </c>
      <c r="H236" s="182"/>
      <c r="I236" s="180">
        <v>0</v>
      </c>
      <c r="J236" s="184"/>
      <c r="AA236" s="29"/>
      <c r="AB236" s="29"/>
      <c r="AC236" s="29"/>
      <c r="AD236" s="29"/>
      <c r="AE236" s="29"/>
      <c r="AF236" s="29"/>
    </row>
    <row r="237" spans="1:32" s="179" customFormat="1" ht="20.25" customHeight="1" thickBot="1" x14ac:dyDescent="0.3">
      <c r="A237" s="267"/>
      <c r="B237" s="268"/>
      <c r="C237" s="269"/>
      <c r="D237" s="210" t="s">
        <v>6</v>
      </c>
      <c r="E237" s="214"/>
      <c r="F237" s="180">
        <v>0</v>
      </c>
      <c r="G237" s="182"/>
      <c r="H237" s="180">
        <v>0</v>
      </c>
      <c r="I237" s="182"/>
      <c r="J237" s="181">
        <v>0</v>
      </c>
      <c r="AA237" s="29"/>
      <c r="AB237" s="29"/>
      <c r="AC237" s="29"/>
      <c r="AD237" s="29"/>
      <c r="AE237" s="29"/>
      <c r="AF237" s="29"/>
    </row>
    <row r="238" spans="1:32" s="179" customFormat="1" ht="20.25" customHeight="1" thickBot="1" x14ac:dyDescent="0.3">
      <c r="A238" s="267"/>
      <c r="B238" s="268"/>
      <c r="C238" s="269"/>
      <c r="D238" s="210" t="s">
        <v>7</v>
      </c>
      <c r="E238" s="213">
        <v>0</v>
      </c>
      <c r="F238" s="213">
        <v>0</v>
      </c>
      <c r="G238" s="213">
        <v>0</v>
      </c>
      <c r="H238" s="213">
        <v>0</v>
      </c>
      <c r="I238" s="213">
        <v>0</v>
      </c>
      <c r="J238" s="213">
        <v>0</v>
      </c>
      <c r="AA238" s="29"/>
      <c r="AB238" s="29"/>
      <c r="AC238" s="29"/>
      <c r="AD238" s="29"/>
      <c r="AE238" s="29"/>
      <c r="AF238" s="29"/>
    </row>
    <row r="239" spans="1:32" s="179" customFormat="1" ht="20.25" customHeight="1" thickBot="1" x14ac:dyDescent="0.3">
      <c r="A239" s="267"/>
      <c r="B239" s="268"/>
      <c r="C239" s="269"/>
      <c r="D239" s="212" t="s">
        <v>210</v>
      </c>
      <c r="E239" s="214"/>
      <c r="F239" s="180">
        <v>0</v>
      </c>
      <c r="G239" s="182"/>
      <c r="H239" s="180">
        <v>0</v>
      </c>
      <c r="I239" s="182"/>
      <c r="J239" s="181">
        <v>0</v>
      </c>
      <c r="AA239" s="29"/>
      <c r="AB239" s="29"/>
      <c r="AC239" s="29"/>
      <c r="AD239" s="29"/>
      <c r="AE239" s="29"/>
      <c r="AF239" s="29"/>
    </row>
    <row r="240" spans="1:32" s="179" customFormat="1" ht="20.25" customHeight="1" thickBot="1" x14ac:dyDescent="0.3">
      <c r="A240" s="267"/>
      <c r="B240" s="268"/>
      <c r="C240" s="269"/>
      <c r="D240" s="212" t="s">
        <v>211</v>
      </c>
      <c r="E240" s="215">
        <v>0</v>
      </c>
      <c r="F240" s="215">
        <v>0</v>
      </c>
      <c r="G240" s="215">
        <v>0</v>
      </c>
      <c r="H240" s="215">
        <v>0</v>
      </c>
      <c r="I240" s="215">
        <v>0</v>
      </c>
      <c r="J240" s="215">
        <v>0</v>
      </c>
      <c r="AA240" s="29"/>
      <c r="AB240" s="29"/>
      <c r="AC240" s="29"/>
      <c r="AD240" s="29"/>
      <c r="AE240" s="29"/>
      <c r="AF240" s="29"/>
    </row>
    <row r="241" spans="1:32" s="179" customFormat="1" ht="20.25" customHeight="1" thickBot="1" x14ac:dyDescent="0.3">
      <c r="A241" s="267"/>
      <c r="B241" s="268"/>
      <c r="C241" s="269"/>
      <c r="D241" s="209" t="s">
        <v>212</v>
      </c>
      <c r="E241" s="215">
        <v>0</v>
      </c>
      <c r="F241" s="215">
        <v>0</v>
      </c>
      <c r="G241" s="215">
        <v>0</v>
      </c>
      <c r="H241" s="215">
        <v>0</v>
      </c>
      <c r="I241" s="215">
        <v>0</v>
      </c>
      <c r="J241" s="215">
        <v>0</v>
      </c>
      <c r="AA241" s="29"/>
      <c r="AB241" s="29"/>
      <c r="AC241" s="29"/>
      <c r="AD241" s="29"/>
      <c r="AE241" s="29"/>
      <c r="AF241" s="29"/>
    </row>
    <row r="242" spans="1:32" s="179" customFormat="1" ht="20.25" customHeight="1" thickBot="1" x14ac:dyDescent="0.3">
      <c r="A242" s="267">
        <v>32</v>
      </c>
      <c r="B242" s="268" t="s">
        <v>40</v>
      </c>
      <c r="C242" s="269" t="s">
        <v>48</v>
      </c>
      <c r="D242" s="211" t="s">
        <v>208</v>
      </c>
      <c r="E242" s="215">
        <v>0</v>
      </c>
      <c r="F242" s="215">
        <v>0</v>
      </c>
      <c r="G242" s="215">
        <v>0</v>
      </c>
      <c r="H242" s="215">
        <v>0</v>
      </c>
      <c r="I242" s="215">
        <v>0</v>
      </c>
      <c r="J242" s="215">
        <v>0</v>
      </c>
      <c r="AA242" s="29"/>
      <c r="AB242" s="29"/>
      <c r="AC242" s="29"/>
      <c r="AD242" s="29"/>
      <c r="AE242" s="29"/>
      <c r="AF242" s="29"/>
    </row>
    <row r="243" spans="1:32" s="179" customFormat="1" ht="20.25" customHeight="1" thickBot="1" x14ac:dyDescent="0.3">
      <c r="A243" s="267"/>
      <c r="B243" s="268"/>
      <c r="C243" s="269"/>
      <c r="D243" s="211" t="s">
        <v>86</v>
      </c>
      <c r="E243" s="214"/>
      <c r="F243" s="183">
        <v>0</v>
      </c>
      <c r="G243" s="182"/>
      <c r="H243" s="183">
        <v>0</v>
      </c>
      <c r="I243" s="182"/>
      <c r="J243" s="184"/>
      <c r="AA243" s="29"/>
      <c r="AB243" s="29"/>
      <c r="AC243" s="29"/>
      <c r="AD243" s="29"/>
      <c r="AE243" s="29"/>
      <c r="AF243" s="29"/>
    </row>
    <row r="244" spans="1:32" s="179" customFormat="1" ht="20.25" customHeight="1" thickBot="1" x14ac:dyDescent="0.3">
      <c r="A244" s="267"/>
      <c r="B244" s="268"/>
      <c r="C244" s="269"/>
      <c r="D244" s="210" t="s">
        <v>5</v>
      </c>
      <c r="E244" s="213">
        <v>0</v>
      </c>
      <c r="F244" s="182"/>
      <c r="G244" s="180">
        <v>0</v>
      </c>
      <c r="H244" s="182"/>
      <c r="I244" s="180">
        <v>0</v>
      </c>
      <c r="J244" s="184"/>
      <c r="AA244" s="29"/>
      <c r="AB244" s="29"/>
      <c r="AC244" s="29"/>
      <c r="AD244" s="29"/>
      <c r="AE244" s="29"/>
      <c r="AF244" s="29"/>
    </row>
    <row r="245" spans="1:32" s="179" customFormat="1" ht="20.25" customHeight="1" thickBot="1" x14ac:dyDescent="0.3">
      <c r="A245" s="267"/>
      <c r="B245" s="268"/>
      <c r="C245" s="269"/>
      <c r="D245" s="210" t="s">
        <v>209</v>
      </c>
      <c r="E245" s="213">
        <v>0</v>
      </c>
      <c r="F245" s="182"/>
      <c r="G245" s="180">
        <v>0</v>
      </c>
      <c r="H245" s="182"/>
      <c r="I245" s="180">
        <v>0</v>
      </c>
      <c r="J245" s="184"/>
      <c r="AA245" s="29"/>
      <c r="AB245" s="29"/>
      <c r="AC245" s="29"/>
      <c r="AD245" s="29"/>
      <c r="AE245" s="29"/>
      <c r="AF245" s="29"/>
    </row>
    <row r="246" spans="1:32" s="179" customFormat="1" ht="20.25" customHeight="1" thickBot="1" x14ac:dyDescent="0.3">
      <c r="A246" s="267"/>
      <c r="B246" s="268"/>
      <c r="C246" s="269"/>
      <c r="D246" s="210" t="s">
        <v>6</v>
      </c>
      <c r="E246" s="214"/>
      <c r="F246" s="180">
        <v>0</v>
      </c>
      <c r="G246" s="182"/>
      <c r="H246" s="180">
        <v>0</v>
      </c>
      <c r="I246" s="182"/>
      <c r="J246" s="181">
        <v>0</v>
      </c>
      <c r="AA246" s="29"/>
      <c r="AB246" s="29"/>
      <c r="AC246" s="29"/>
      <c r="AD246" s="29"/>
      <c r="AE246" s="29"/>
      <c r="AF246" s="29"/>
    </row>
    <row r="247" spans="1:32" s="179" customFormat="1" ht="20.25" customHeight="1" thickBot="1" x14ac:dyDescent="0.3">
      <c r="A247" s="267"/>
      <c r="B247" s="268"/>
      <c r="C247" s="269"/>
      <c r="D247" s="210" t="s">
        <v>7</v>
      </c>
      <c r="E247" s="213">
        <v>0</v>
      </c>
      <c r="F247" s="213">
        <v>0</v>
      </c>
      <c r="G247" s="213">
        <v>0</v>
      </c>
      <c r="H247" s="213">
        <v>0</v>
      </c>
      <c r="I247" s="213">
        <v>0</v>
      </c>
      <c r="J247" s="213">
        <v>0</v>
      </c>
      <c r="AA247" s="29"/>
      <c r="AB247" s="29"/>
      <c r="AC247" s="29"/>
      <c r="AD247" s="29"/>
      <c r="AE247" s="29"/>
      <c r="AF247" s="29"/>
    </row>
    <row r="248" spans="1:32" s="179" customFormat="1" ht="20.25" customHeight="1" thickBot="1" x14ac:dyDescent="0.3">
      <c r="A248" s="267"/>
      <c r="B248" s="268"/>
      <c r="C248" s="269"/>
      <c r="D248" s="212" t="s">
        <v>210</v>
      </c>
      <c r="E248" s="214"/>
      <c r="F248" s="180">
        <v>0</v>
      </c>
      <c r="G248" s="182"/>
      <c r="H248" s="180">
        <v>0</v>
      </c>
      <c r="I248" s="182"/>
      <c r="J248" s="181">
        <v>0</v>
      </c>
      <c r="AA248" s="29"/>
      <c r="AB248" s="29"/>
      <c r="AC248" s="29"/>
      <c r="AD248" s="29"/>
      <c r="AE248" s="29"/>
      <c r="AF248" s="29"/>
    </row>
    <row r="249" spans="1:32" s="179" customFormat="1" ht="20.25" customHeight="1" thickBot="1" x14ac:dyDescent="0.3">
      <c r="A249" s="267"/>
      <c r="B249" s="268"/>
      <c r="C249" s="269"/>
      <c r="D249" s="212" t="s">
        <v>211</v>
      </c>
      <c r="E249" s="215">
        <v>0</v>
      </c>
      <c r="F249" s="215">
        <v>0</v>
      </c>
      <c r="G249" s="215">
        <v>0</v>
      </c>
      <c r="H249" s="215">
        <v>0</v>
      </c>
      <c r="I249" s="215">
        <v>0</v>
      </c>
      <c r="J249" s="215">
        <v>0</v>
      </c>
      <c r="AA249" s="29"/>
      <c r="AB249" s="29"/>
      <c r="AC249" s="29"/>
      <c r="AD249" s="29"/>
      <c r="AE249" s="29"/>
      <c r="AF249" s="29"/>
    </row>
    <row r="250" spans="1:32" s="179" customFormat="1" ht="20.25" customHeight="1" thickBot="1" x14ac:dyDescent="0.3">
      <c r="A250" s="267"/>
      <c r="B250" s="268"/>
      <c r="C250" s="269"/>
      <c r="D250" s="209" t="s">
        <v>212</v>
      </c>
      <c r="E250" s="215">
        <v>0</v>
      </c>
      <c r="F250" s="215">
        <v>0</v>
      </c>
      <c r="G250" s="215">
        <v>0</v>
      </c>
      <c r="H250" s="215">
        <v>0</v>
      </c>
      <c r="I250" s="215">
        <v>0</v>
      </c>
      <c r="J250" s="215">
        <v>0</v>
      </c>
      <c r="AA250" s="29"/>
      <c r="AB250" s="29"/>
      <c r="AC250" s="29"/>
      <c r="AD250" s="29"/>
      <c r="AE250" s="29"/>
      <c r="AF250" s="29"/>
    </row>
    <row r="251" spans="1:32" s="179" customFormat="1" ht="20.25" customHeight="1" thickBot="1" x14ac:dyDescent="0.3">
      <c r="A251" s="267">
        <v>33</v>
      </c>
      <c r="B251" s="268" t="s">
        <v>41</v>
      </c>
      <c r="C251" s="269" t="s">
        <v>51</v>
      </c>
      <c r="D251" s="211" t="s">
        <v>208</v>
      </c>
      <c r="E251" s="215">
        <v>0</v>
      </c>
      <c r="F251" s="215">
        <v>0</v>
      </c>
      <c r="G251" s="215">
        <v>0</v>
      </c>
      <c r="H251" s="215">
        <v>0</v>
      </c>
      <c r="I251" s="215">
        <v>0</v>
      </c>
      <c r="J251" s="215">
        <v>0</v>
      </c>
      <c r="AA251" s="29"/>
      <c r="AB251" s="29"/>
      <c r="AC251" s="29"/>
      <c r="AD251" s="29"/>
      <c r="AE251" s="29"/>
      <c r="AF251" s="29"/>
    </row>
    <row r="252" spans="1:32" s="179" customFormat="1" ht="20.25" customHeight="1" thickBot="1" x14ac:dyDescent="0.3">
      <c r="A252" s="267"/>
      <c r="B252" s="268"/>
      <c r="C252" s="269"/>
      <c r="D252" s="211" t="s">
        <v>86</v>
      </c>
      <c r="E252" s="214"/>
      <c r="F252" s="183">
        <v>0</v>
      </c>
      <c r="G252" s="182"/>
      <c r="H252" s="183">
        <v>0</v>
      </c>
      <c r="I252" s="182"/>
      <c r="J252" s="184"/>
      <c r="AA252" s="29"/>
      <c r="AB252" s="29"/>
      <c r="AC252" s="29"/>
      <c r="AD252" s="29"/>
      <c r="AE252" s="29"/>
      <c r="AF252" s="29"/>
    </row>
    <row r="253" spans="1:32" s="179" customFormat="1" ht="20.25" customHeight="1" thickBot="1" x14ac:dyDescent="0.3">
      <c r="A253" s="267"/>
      <c r="B253" s="268"/>
      <c r="C253" s="269"/>
      <c r="D253" s="210" t="s">
        <v>5</v>
      </c>
      <c r="E253" s="213">
        <v>0</v>
      </c>
      <c r="F253" s="182"/>
      <c r="G253" s="180">
        <v>0</v>
      </c>
      <c r="H253" s="182"/>
      <c r="I253" s="180">
        <v>0</v>
      </c>
      <c r="J253" s="184"/>
      <c r="AA253" s="29"/>
      <c r="AB253" s="29"/>
      <c r="AC253" s="29"/>
      <c r="AD253" s="29"/>
      <c r="AE253" s="29"/>
      <c r="AF253" s="29"/>
    </row>
    <row r="254" spans="1:32" s="179" customFormat="1" ht="20.25" customHeight="1" thickBot="1" x14ac:dyDescent="0.3">
      <c r="A254" s="267"/>
      <c r="B254" s="268"/>
      <c r="C254" s="269"/>
      <c r="D254" s="210" t="s">
        <v>209</v>
      </c>
      <c r="E254" s="213">
        <v>0</v>
      </c>
      <c r="F254" s="182"/>
      <c r="G254" s="180">
        <v>0</v>
      </c>
      <c r="H254" s="182"/>
      <c r="I254" s="180">
        <v>0</v>
      </c>
      <c r="J254" s="184"/>
      <c r="AA254" s="29"/>
      <c r="AB254" s="29"/>
      <c r="AC254" s="29"/>
      <c r="AD254" s="29"/>
      <c r="AE254" s="29"/>
      <c r="AF254" s="29"/>
    </row>
    <row r="255" spans="1:32" s="179" customFormat="1" ht="20.25" customHeight="1" thickBot="1" x14ac:dyDescent="0.3">
      <c r="A255" s="267"/>
      <c r="B255" s="268"/>
      <c r="C255" s="269"/>
      <c r="D255" s="210" t="s">
        <v>6</v>
      </c>
      <c r="E255" s="214"/>
      <c r="F255" s="180">
        <v>0</v>
      </c>
      <c r="G255" s="182"/>
      <c r="H255" s="180">
        <v>0</v>
      </c>
      <c r="I255" s="182"/>
      <c r="J255" s="181">
        <v>0</v>
      </c>
      <c r="AA255" s="29"/>
      <c r="AB255" s="29"/>
      <c r="AC255" s="29"/>
      <c r="AD255" s="29"/>
      <c r="AE255" s="29"/>
      <c r="AF255" s="29"/>
    </row>
    <row r="256" spans="1:32" s="179" customFormat="1" ht="20.25" customHeight="1" thickBot="1" x14ac:dyDescent="0.3">
      <c r="A256" s="267"/>
      <c r="B256" s="268"/>
      <c r="C256" s="269"/>
      <c r="D256" s="210" t="s">
        <v>7</v>
      </c>
      <c r="E256" s="213">
        <v>0</v>
      </c>
      <c r="F256" s="213">
        <v>0</v>
      </c>
      <c r="G256" s="213">
        <v>0</v>
      </c>
      <c r="H256" s="213">
        <v>0</v>
      </c>
      <c r="I256" s="213">
        <v>0</v>
      </c>
      <c r="J256" s="213">
        <v>0</v>
      </c>
      <c r="AA256" s="29"/>
      <c r="AB256" s="29"/>
      <c r="AC256" s="29"/>
      <c r="AD256" s="29"/>
      <c r="AE256" s="29"/>
      <c r="AF256" s="29"/>
    </row>
    <row r="257" spans="1:32" s="179" customFormat="1" ht="20.25" customHeight="1" thickBot="1" x14ac:dyDescent="0.3">
      <c r="A257" s="267"/>
      <c r="B257" s="268"/>
      <c r="C257" s="269"/>
      <c r="D257" s="212" t="s">
        <v>210</v>
      </c>
      <c r="E257" s="214"/>
      <c r="F257" s="180">
        <v>0</v>
      </c>
      <c r="G257" s="182"/>
      <c r="H257" s="180">
        <v>0</v>
      </c>
      <c r="I257" s="182"/>
      <c r="J257" s="181">
        <v>0</v>
      </c>
      <c r="AA257" s="29"/>
      <c r="AB257" s="29"/>
      <c r="AC257" s="29"/>
      <c r="AD257" s="29"/>
      <c r="AE257" s="29"/>
      <c r="AF257" s="29"/>
    </row>
    <row r="258" spans="1:32" s="179" customFormat="1" ht="20.25" customHeight="1" thickBot="1" x14ac:dyDescent="0.3">
      <c r="A258" s="267"/>
      <c r="B258" s="268"/>
      <c r="C258" s="269"/>
      <c r="D258" s="212" t="s">
        <v>211</v>
      </c>
      <c r="E258" s="215">
        <v>0</v>
      </c>
      <c r="F258" s="215">
        <v>0</v>
      </c>
      <c r="G258" s="215">
        <v>0</v>
      </c>
      <c r="H258" s="215">
        <v>0</v>
      </c>
      <c r="I258" s="215">
        <v>0</v>
      </c>
      <c r="J258" s="215">
        <v>0</v>
      </c>
      <c r="AA258" s="29"/>
      <c r="AB258" s="29"/>
      <c r="AC258" s="29"/>
      <c r="AD258" s="29"/>
      <c r="AE258" s="29"/>
      <c r="AF258" s="29"/>
    </row>
    <row r="259" spans="1:32" s="179" customFormat="1" ht="20.25" customHeight="1" thickBot="1" x14ac:dyDescent="0.3">
      <c r="A259" s="267"/>
      <c r="B259" s="268"/>
      <c r="C259" s="269"/>
      <c r="D259" s="209" t="s">
        <v>212</v>
      </c>
      <c r="E259" s="215">
        <v>0</v>
      </c>
      <c r="F259" s="215">
        <v>0</v>
      </c>
      <c r="G259" s="215">
        <v>0</v>
      </c>
      <c r="H259" s="215">
        <v>0</v>
      </c>
      <c r="I259" s="215">
        <v>0</v>
      </c>
      <c r="J259" s="215">
        <v>0</v>
      </c>
      <c r="AA259" s="29"/>
      <c r="AB259" s="29"/>
      <c r="AC259" s="29"/>
      <c r="AD259" s="29"/>
      <c r="AE259" s="29"/>
      <c r="AF259" s="29"/>
    </row>
    <row r="260" spans="1:32" s="179" customFormat="1" ht="20.25" customHeight="1" thickBot="1" x14ac:dyDescent="0.3">
      <c r="A260" s="267">
        <v>34</v>
      </c>
      <c r="B260" s="268" t="s">
        <v>42</v>
      </c>
      <c r="C260" s="269" t="s">
        <v>217</v>
      </c>
      <c r="D260" s="211" t="s">
        <v>208</v>
      </c>
      <c r="E260" s="215">
        <v>0</v>
      </c>
      <c r="F260" s="215">
        <v>0</v>
      </c>
      <c r="G260" s="215">
        <v>0</v>
      </c>
      <c r="H260" s="215">
        <v>0</v>
      </c>
      <c r="I260" s="215">
        <v>0</v>
      </c>
      <c r="J260" s="215">
        <v>0</v>
      </c>
      <c r="AA260" s="29"/>
      <c r="AB260" s="29"/>
      <c r="AC260" s="29"/>
      <c r="AD260" s="29"/>
      <c r="AE260" s="29"/>
      <c r="AF260" s="29"/>
    </row>
    <row r="261" spans="1:32" s="179" customFormat="1" ht="20.25" customHeight="1" thickBot="1" x14ac:dyDescent="0.3">
      <c r="A261" s="267"/>
      <c r="B261" s="268"/>
      <c r="C261" s="269"/>
      <c r="D261" s="211" t="s">
        <v>86</v>
      </c>
      <c r="E261" s="214"/>
      <c r="F261" s="183">
        <v>0</v>
      </c>
      <c r="G261" s="182"/>
      <c r="H261" s="183">
        <v>0</v>
      </c>
      <c r="I261" s="182"/>
      <c r="J261" s="184"/>
      <c r="AA261" s="29"/>
      <c r="AB261" s="29"/>
      <c r="AC261" s="29"/>
      <c r="AD261" s="29"/>
      <c r="AE261" s="29"/>
      <c r="AF261" s="29"/>
    </row>
    <row r="262" spans="1:32" s="179" customFormat="1" ht="20.25" customHeight="1" thickBot="1" x14ac:dyDescent="0.3">
      <c r="A262" s="267"/>
      <c r="B262" s="268"/>
      <c r="C262" s="269"/>
      <c r="D262" s="210" t="s">
        <v>5</v>
      </c>
      <c r="E262" s="213">
        <v>0</v>
      </c>
      <c r="F262" s="182"/>
      <c r="G262" s="180">
        <v>0</v>
      </c>
      <c r="H262" s="182"/>
      <c r="I262" s="180">
        <v>0</v>
      </c>
      <c r="J262" s="184"/>
      <c r="AA262" s="29"/>
      <c r="AB262" s="29"/>
      <c r="AC262" s="29"/>
      <c r="AD262" s="29"/>
      <c r="AE262" s="29"/>
      <c r="AF262" s="29"/>
    </row>
    <row r="263" spans="1:32" s="179" customFormat="1" ht="20.25" customHeight="1" thickBot="1" x14ac:dyDescent="0.3">
      <c r="A263" s="267"/>
      <c r="B263" s="268"/>
      <c r="C263" s="269"/>
      <c r="D263" s="210" t="s">
        <v>209</v>
      </c>
      <c r="E263" s="213">
        <v>0</v>
      </c>
      <c r="F263" s="182"/>
      <c r="G263" s="180">
        <v>0</v>
      </c>
      <c r="H263" s="182"/>
      <c r="I263" s="180">
        <v>0</v>
      </c>
      <c r="J263" s="184"/>
      <c r="AA263" s="29"/>
      <c r="AB263" s="29"/>
      <c r="AC263" s="29"/>
      <c r="AD263" s="29"/>
      <c r="AE263" s="29"/>
      <c r="AF263" s="29"/>
    </row>
    <row r="264" spans="1:32" s="179" customFormat="1" ht="20.25" customHeight="1" thickBot="1" x14ac:dyDescent="0.3">
      <c r="A264" s="267"/>
      <c r="B264" s="268"/>
      <c r="C264" s="269"/>
      <c r="D264" s="210" t="s">
        <v>6</v>
      </c>
      <c r="E264" s="214"/>
      <c r="F264" s="180">
        <v>0</v>
      </c>
      <c r="G264" s="182"/>
      <c r="H264" s="180">
        <v>0</v>
      </c>
      <c r="I264" s="182"/>
      <c r="J264" s="181">
        <v>0</v>
      </c>
      <c r="AA264" s="29"/>
      <c r="AB264" s="29"/>
      <c r="AC264" s="29"/>
      <c r="AD264" s="29"/>
      <c r="AE264" s="29"/>
      <c r="AF264" s="29"/>
    </row>
    <row r="265" spans="1:32" s="179" customFormat="1" ht="20.25" customHeight="1" thickBot="1" x14ac:dyDescent="0.3">
      <c r="A265" s="267"/>
      <c r="B265" s="268"/>
      <c r="C265" s="269"/>
      <c r="D265" s="210" t="s">
        <v>7</v>
      </c>
      <c r="E265" s="213">
        <v>0</v>
      </c>
      <c r="F265" s="213">
        <v>0</v>
      </c>
      <c r="G265" s="213">
        <v>0</v>
      </c>
      <c r="H265" s="213">
        <v>0</v>
      </c>
      <c r="I265" s="213">
        <v>0</v>
      </c>
      <c r="J265" s="213">
        <v>0</v>
      </c>
      <c r="AA265" s="29"/>
      <c r="AB265" s="29"/>
      <c r="AC265" s="29"/>
      <c r="AD265" s="29"/>
      <c r="AE265" s="29"/>
      <c r="AF265" s="29"/>
    </row>
    <row r="266" spans="1:32" s="179" customFormat="1" ht="20.25" customHeight="1" thickBot="1" x14ac:dyDescent="0.3">
      <c r="A266" s="267"/>
      <c r="B266" s="268"/>
      <c r="C266" s="269"/>
      <c r="D266" s="212" t="s">
        <v>210</v>
      </c>
      <c r="E266" s="214"/>
      <c r="F266" s="180">
        <v>0</v>
      </c>
      <c r="G266" s="182"/>
      <c r="H266" s="180">
        <v>0</v>
      </c>
      <c r="I266" s="182"/>
      <c r="J266" s="181">
        <v>0</v>
      </c>
      <c r="AA266" s="29"/>
      <c r="AB266" s="29"/>
      <c r="AC266" s="29"/>
      <c r="AD266" s="29"/>
      <c r="AE266" s="29"/>
      <c r="AF266" s="29"/>
    </row>
    <row r="267" spans="1:32" s="179" customFormat="1" ht="20.25" customHeight="1" thickBot="1" x14ac:dyDescent="0.3">
      <c r="A267" s="267"/>
      <c r="B267" s="268"/>
      <c r="C267" s="269"/>
      <c r="D267" s="212" t="s">
        <v>211</v>
      </c>
      <c r="E267" s="215">
        <v>0</v>
      </c>
      <c r="F267" s="215">
        <v>0</v>
      </c>
      <c r="G267" s="215">
        <v>0</v>
      </c>
      <c r="H267" s="215">
        <v>0</v>
      </c>
      <c r="I267" s="215">
        <v>0</v>
      </c>
      <c r="J267" s="215">
        <v>0</v>
      </c>
      <c r="AA267" s="29"/>
      <c r="AB267" s="29"/>
      <c r="AC267" s="29"/>
      <c r="AD267" s="29"/>
      <c r="AE267" s="29"/>
      <c r="AF267" s="29"/>
    </row>
    <row r="268" spans="1:32" s="179" customFormat="1" ht="20.25" customHeight="1" thickBot="1" x14ac:dyDescent="0.3">
      <c r="A268" s="267"/>
      <c r="B268" s="268"/>
      <c r="C268" s="269"/>
      <c r="D268" s="209" t="s">
        <v>212</v>
      </c>
      <c r="E268" s="215">
        <v>0</v>
      </c>
      <c r="F268" s="215">
        <v>0</v>
      </c>
      <c r="G268" s="215">
        <v>0</v>
      </c>
      <c r="H268" s="215">
        <v>0</v>
      </c>
      <c r="I268" s="215">
        <v>0</v>
      </c>
      <c r="J268" s="215">
        <v>0</v>
      </c>
      <c r="AA268" s="29"/>
      <c r="AB268" s="29"/>
      <c r="AC268" s="29"/>
      <c r="AD268" s="29"/>
      <c r="AE268" s="29"/>
      <c r="AF268" s="29"/>
    </row>
    <row r="269" spans="1:32" s="179" customFormat="1" ht="20.25" customHeight="1" thickBot="1" x14ac:dyDescent="0.3">
      <c r="A269" s="267">
        <v>35</v>
      </c>
      <c r="B269" s="268" t="s">
        <v>43</v>
      </c>
      <c r="C269" s="269" t="s">
        <v>57</v>
      </c>
      <c r="D269" s="211" t="s">
        <v>208</v>
      </c>
      <c r="E269" s="215">
        <v>0</v>
      </c>
      <c r="F269" s="215">
        <v>0</v>
      </c>
      <c r="G269" s="215">
        <v>0</v>
      </c>
      <c r="H269" s="215">
        <v>0</v>
      </c>
      <c r="I269" s="215">
        <v>0</v>
      </c>
      <c r="J269" s="215">
        <v>0</v>
      </c>
      <c r="AA269" s="29"/>
      <c r="AB269" s="29"/>
      <c r="AC269" s="29"/>
      <c r="AD269" s="29"/>
      <c r="AE269" s="29"/>
      <c r="AF269" s="29"/>
    </row>
    <row r="270" spans="1:32" s="179" customFormat="1" ht="20.25" customHeight="1" thickBot="1" x14ac:dyDescent="0.3">
      <c r="A270" s="267"/>
      <c r="B270" s="268"/>
      <c r="C270" s="269"/>
      <c r="D270" s="211" t="s">
        <v>86</v>
      </c>
      <c r="E270" s="214"/>
      <c r="F270" s="183">
        <v>0</v>
      </c>
      <c r="G270" s="182"/>
      <c r="H270" s="183">
        <v>0</v>
      </c>
      <c r="I270" s="182"/>
      <c r="J270" s="184"/>
      <c r="AA270" s="29"/>
      <c r="AB270" s="29"/>
      <c r="AC270" s="29"/>
      <c r="AD270" s="29"/>
      <c r="AE270" s="29"/>
      <c r="AF270" s="29"/>
    </row>
    <row r="271" spans="1:32" s="179" customFormat="1" ht="20.25" customHeight="1" thickBot="1" x14ac:dyDescent="0.3">
      <c r="A271" s="267"/>
      <c r="B271" s="268"/>
      <c r="C271" s="269"/>
      <c r="D271" s="210" t="s">
        <v>5</v>
      </c>
      <c r="E271" s="213">
        <v>0</v>
      </c>
      <c r="F271" s="182"/>
      <c r="G271" s="180">
        <v>0</v>
      </c>
      <c r="H271" s="182"/>
      <c r="I271" s="180">
        <v>0</v>
      </c>
      <c r="J271" s="184"/>
      <c r="AA271" s="29"/>
      <c r="AB271" s="29"/>
      <c r="AC271" s="29"/>
      <c r="AD271" s="29"/>
      <c r="AE271" s="29"/>
      <c r="AF271" s="29"/>
    </row>
    <row r="272" spans="1:32" s="179" customFormat="1" ht="20.25" customHeight="1" thickBot="1" x14ac:dyDescent="0.3">
      <c r="A272" s="267"/>
      <c r="B272" s="268"/>
      <c r="C272" s="269"/>
      <c r="D272" s="210" t="s">
        <v>209</v>
      </c>
      <c r="E272" s="213">
        <v>0</v>
      </c>
      <c r="F272" s="182"/>
      <c r="G272" s="180">
        <v>0</v>
      </c>
      <c r="H272" s="182"/>
      <c r="I272" s="180">
        <v>0</v>
      </c>
      <c r="J272" s="184"/>
      <c r="AA272" s="29"/>
      <c r="AB272" s="29"/>
      <c r="AC272" s="29"/>
      <c r="AD272" s="29"/>
      <c r="AE272" s="29"/>
      <c r="AF272" s="29"/>
    </row>
    <row r="273" spans="1:32" s="179" customFormat="1" ht="20.25" customHeight="1" thickBot="1" x14ac:dyDescent="0.3">
      <c r="A273" s="267"/>
      <c r="B273" s="268"/>
      <c r="C273" s="269"/>
      <c r="D273" s="210" t="s">
        <v>6</v>
      </c>
      <c r="E273" s="214"/>
      <c r="F273" s="180">
        <v>0</v>
      </c>
      <c r="G273" s="182"/>
      <c r="H273" s="180">
        <v>0</v>
      </c>
      <c r="I273" s="182"/>
      <c r="J273" s="181">
        <v>0</v>
      </c>
      <c r="AA273" s="29"/>
      <c r="AB273" s="29"/>
      <c r="AC273" s="29"/>
      <c r="AD273" s="29"/>
      <c r="AE273" s="29"/>
      <c r="AF273" s="29"/>
    </row>
    <row r="274" spans="1:32" s="179" customFormat="1" ht="20.25" customHeight="1" thickBot="1" x14ac:dyDescent="0.3">
      <c r="A274" s="267"/>
      <c r="B274" s="268"/>
      <c r="C274" s="269"/>
      <c r="D274" s="210" t="s">
        <v>7</v>
      </c>
      <c r="E274" s="213">
        <v>0</v>
      </c>
      <c r="F274" s="180">
        <v>0</v>
      </c>
      <c r="G274" s="180">
        <v>0</v>
      </c>
      <c r="H274" s="180">
        <v>0</v>
      </c>
      <c r="I274" s="180">
        <v>0</v>
      </c>
      <c r="J274" s="181">
        <v>0</v>
      </c>
      <c r="AA274" s="29"/>
      <c r="AB274" s="29"/>
      <c r="AC274" s="29"/>
      <c r="AD274" s="29"/>
      <c r="AE274" s="29"/>
      <c r="AF274" s="29"/>
    </row>
    <row r="275" spans="1:32" s="179" customFormat="1" ht="20.25" customHeight="1" thickBot="1" x14ac:dyDescent="0.3">
      <c r="A275" s="267"/>
      <c r="B275" s="268"/>
      <c r="C275" s="269"/>
      <c r="D275" s="212" t="s">
        <v>210</v>
      </c>
      <c r="E275" s="214"/>
      <c r="F275" s="180">
        <v>0</v>
      </c>
      <c r="G275" s="182"/>
      <c r="H275" s="180">
        <v>0</v>
      </c>
      <c r="I275" s="182"/>
      <c r="J275" s="181">
        <v>0</v>
      </c>
      <c r="AA275" s="29"/>
      <c r="AB275" s="29"/>
      <c r="AC275" s="29"/>
      <c r="AD275" s="29"/>
      <c r="AE275" s="29"/>
      <c r="AF275" s="29"/>
    </row>
    <row r="276" spans="1:32" s="179" customFormat="1" ht="20.25" customHeight="1" thickBot="1" x14ac:dyDescent="0.3">
      <c r="A276" s="267"/>
      <c r="B276" s="268"/>
      <c r="C276" s="269"/>
      <c r="D276" s="212" t="s">
        <v>211</v>
      </c>
      <c r="E276" s="215">
        <v>0</v>
      </c>
      <c r="F276" s="215">
        <v>0</v>
      </c>
      <c r="G276" s="215">
        <v>0</v>
      </c>
      <c r="H276" s="215">
        <v>0</v>
      </c>
      <c r="I276" s="215">
        <v>0</v>
      </c>
      <c r="J276" s="215">
        <v>0</v>
      </c>
      <c r="AA276" s="29"/>
      <c r="AB276" s="29"/>
      <c r="AC276" s="29"/>
      <c r="AD276" s="29"/>
      <c r="AE276" s="29"/>
      <c r="AF276" s="29"/>
    </row>
    <row r="277" spans="1:32" s="179" customFormat="1" ht="20.25" customHeight="1" thickBot="1" x14ac:dyDescent="0.3">
      <c r="A277" s="267"/>
      <c r="B277" s="268"/>
      <c r="C277" s="269"/>
      <c r="D277" s="209" t="s">
        <v>212</v>
      </c>
      <c r="E277" s="215">
        <v>0</v>
      </c>
      <c r="F277" s="215">
        <v>0</v>
      </c>
      <c r="G277" s="215">
        <v>0</v>
      </c>
      <c r="H277" s="215">
        <v>0</v>
      </c>
      <c r="I277" s="215">
        <v>0</v>
      </c>
      <c r="J277" s="215">
        <v>0</v>
      </c>
      <c r="AA277" s="29"/>
      <c r="AB277" s="29"/>
      <c r="AC277" s="29"/>
      <c r="AD277" s="29"/>
      <c r="AE277" s="29"/>
      <c r="AF277" s="29"/>
    </row>
    <row r="278" spans="1:32" s="179" customFormat="1" ht="20.25" customHeight="1" thickBot="1" x14ac:dyDescent="0.3">
      <c r="A278" s="267">
        <v>36</v>
      </c>
      <c r="B278" s="268" t="s">
        <v>84</v>
      </c>
      <c r="C278" s="269" t="s">
        <v>58</v>
      </c>
      <c r="D278" s="211" t="s">
        <v>208</v>
      </c>
      <c r="E278" s="215">
        <v>0</v>
      </c>
      <c r="F278" s="215">
        <v>0</v>
      </c>
      <c r="G278" s="215">
        <v>0</v>
      </c>
      <c r="H278" s="215">
        <v>0</v>
      </c>
      <c r="I278" s="215">
        <v>0</v>
      </c>
      <c r="J278" s="215">
        <v>0</v>
      </c>
      <c r="AA278" s="29"/>
      <c r="AB278" s="29"/>
      <c r="AC278" s="29"/>
      <c r="AD278" s="29"/>
      <c r="AE278" s="29"/>
      <c r="AF278" s="29"/>
    </row>
    <row r="279" spans="1:32" s="179" customFormat="1" ht="20.25" customHeight="1" thickBot="1" x14ac:dyDescent="0.3">
      <c r="A279" s="267"/>
      <c r="B279" s="268"/>
      <c r="C279" s="269"/>
      <c r="D279" s="211" t="s">
        <v>86</v>
      </c>
      <c r="E279" s="214"/>
      <c r="F279" s="183">
        <v>0</v>
      </c>
      <c r="G279" s="182"/>
      <c r="H279" s="183">
        <v>0</v>
      </c>
      <c r="I279" s="182"/>
      <c r="J279" s="184"/>
      <c r="AA279" s="29"/>
      <c r="AB279" s="29"/>
      <c r="AC279" s="29"/>
      <c r="AD279" s="29"/>
      <c r="AE279" s="29"/>
      <c r="AF279" s="29"/>
    </row>
    <row r="280" spans="1:32" s="179" customFormat="1" ht="20.25" customHeight="1" thickBot="1" x14ac:dyDescent="0.3">
      <c r="A280" s="267"/>
      <c r="B280" s="268"/>
      <c r="C280" s="269"/>
      <c r="D280" s="210" t="s">
        <v>5</v>
      </c>
      <c r="E280" s="213">
        <v>0</v>
      </c>
      <c r="F280" s="182"/>
      <c r="G280" s="180">
        <v>0</v>
      </c>
      <c r="H280" s="182"/>
      <c r="I280" s="180">
        <v>0</v>
      </c>
      <c r="J280" s="184"/>
      <c r="AA280" s="29"/>
      <c r="AB280" s="29"/>
      <c r="AC280" s="29"/>
      <c r="AD280" s="29"/>
      <c r="AE280" s="29"/>
      <c r="AF280" s="29"/>
    </row>
    <row r="281" spans="1:32" s="179" customFormat="1" ht="20.25" customHeight="1" thickBot="1" x14ac:dyDescent="0.3">
      <c r="A281" s="267"/>
      <c r="B281" s="268"/>
      <c r="C281" s="269"/>
      <c r="D281" s="210" t="s">
        <v>209</v>
      </c>
      <c r="E281" s="213">
        <v>0</v>
      </c>
      <c r="F281" s="182"/>
      <c r="G281" s="180">
        <v>0</v>
      </c>
      <c r="H281" s="182"/>
      <c r="I281" s="180">
        <v>0</v>
      </c>
      <c r="J281" s="184"/>
      <c r="AA281" s="29"/>
      <c r="AB281" s="29"/>
      <c r="AC281" s="29"/>
      <c r="AD281" s="29"/>
      <c r="AE281" s="29"/>
      <c r="AF281" s="29"/>
    </row>
    <row r="282" spans="1:32" s="179" customFormat="1" ht="20.25" customHeight="1" thickBot="1" x14ac:dyDescent="0.3">
      <c r="A282" s="267"/>
      <c r="B282" s="268"/>
      <c r="C282" s="269"/>
      <c r="D282" s="210" t="s">
        <v>6</v>
      </c>
      <c r="E282" s="214"/>
      <c r="F282" s="180">
        <v>0</v>
      </c>
      <c r="G282" s="182"/>
      <c r="H282" s="180">
        <v>0</v>
      </c>
      <c r="I282" s="182"/>
      <c r="J282" s="181">
        <v>0</v>
      </c>
      <c r="AA282" s="29"/>
      <c r="AB282" s="29"/>
      <c r="AC282" s="29"/>
      <c r="AD282" s="29"/>
      <c r="AE282" s="29"/>
      <c r="AF282" s="29"/>
    </row>
    <row r="283" spans="1:32" s="179" customFormat="1" ht="20.25" customHeight="1" thickBot="1" x14ac:dyDescent="0.3">
      <c r="A283" s="267"/>
      <c r="B283" s="268"/>
      <c r="C283" s="269"/>
      <c r="D283" s="210" t="s">
        <v>7</v>
      </c>
      <c r="E283" s="213">
        <v>0</v>
      </c>
      <c r="F283" s="180">
        <v>0</v>
      </c>
      <c r="G283" s="180">
        <v>0</v>
      </c>
      <c r="H283" s="180">
        <v>0</v>
      </c>
      <c r="I283" s="180">
        <v>0</v>
      </c>
      <c r="J283" s="181">
        <v>0</v>
      </c>
      <c r="AA283" s="29"/>
      <c r="AB283" s="29"/>
      <c r="AC283" s="29"/>
      <c r="AD283" s="29"/>
      <c r="AE283" s="29"/>
      <c r="AF283" s="29"/>
    </row>
    <row r="284" spans="1:32" s="179" customFormat="1" ht="20.25" customHeight="1" thickBot="1" x14ac:dyDescent="0.3">
      <c r="A284" s="267"/>
      <c r="B284" s="268"/>
      <c r="C284" s="269"/>
      <c r="D284" s="212" t="s">
        <v>210</v>
      </c>
      <c r="E284" s="214"/>
      <c r="F284" s="180">
        <v>0</v>
      </c>
      <c r="G284" s="182"/>
      <c r="H284" s="180">
        <v>0</v>
      </c>
      <c r="I284" s="182"/>
      <c r="J284" s="181">
        <v>0</v>
      </c>
      <c r="AA284" s="29"/>
      <c r="AB284" s="29"/>
      <c r="AC284" s="29"/>
      <c r="AD284" s="29"/>
      <c r="AE284" s="29"/>
      <c r="AF284" s="29"/>
    </row>
    <row r="285" spans="1:32" s="179" customFormat="1" ht="20.25" customHeight="1" thickBot="1" x14ac:dyDescent="0.3">
      <c r="A285" s="267"/>
      <c r="B285" s="268"/>
      <c r="C285" s="269"/>
      <c r="D285" s="212" t="s">
        <v>211</v>
      </c>
      <c r="E285" s="215">
        <v>0</v>
      </c>
      <c r="F285" s="215">
        <v>0</v>
      </c>
      <c r="G285" s="215">
        <v>0</v>
      </c>
      <c r="H285" s="215">
        <v>0</v>
      </c>
      <c r="I285" s="215">
        <v>0</v>
      </c>
      <c r="J285" s="215">
        <v>0</v>
      </c>
      <c r="AA285" s="29"/>
      <c r="AB285" s="29"/>
      <c r="AC285" s="29"/>
      <c r="AD285" s="29"/>
      <c r="AE285" s="29"/>
      <c r="AF285" s="29"/>
    </row>
    <row r="286" spans="1:32" s="179" customFormat="1" ht="20.25" customHeight="1" thickBot="1" x14ac:dyDescent="0.3">
      <c r="A286" s="267"/>
      <c r="B286" s="268"/>
      <c r="C286" s="269"/>
      <c r="D286" s="209" t="s">
        <v>212</v>
      </c>
      <c r="E286" s="215">
        <v>0</v>
      </c>
      <c r="F286" s="215">
        <v>0</v>
      </c>
      <c r="G286" s="215">
        <v>0</v>
      </c>
      <c r="H286" s="215">
        <v>0</v>
      </c>
      <c r="I286" s="215">
        <v>0</v>
      </c>
      <c r="J286" s="215">
        <v>0</v>
      </c>
      <c r="AA286" s="29"/>
      <c r="AB286" s="29"/>
      <c r="AC286" s="29"/>
      <c r="AD286" s="29"/>
      <c r="AE286" s="29"/>
      <c r="AF286" s="29"/>
    </row>
    <row r="287" spans="1:32" s="179" customFormat="1" ht="20.25" customHeight="1" thickBot="1" x14ac:dyDescent="0.3">
      <c r="A287" s="267">
        <v>37</v>
      </c>
      <c r="B287" s="268" t="s">
        <v>44</v>
      </c>
      <c r="C287" s="269" t="s">
        <v>52</v>
      </c>
      <c r="D287" s="211" t="s">
        <v>208</v>
      </c>
      <c r="E287" s="215">
        <v>0</v>
      </c>
      <c r="F287" s="215">
        <v>0</v>
      </c>
      <c r="G287" s="215">
        <v>0</v>
      </c>
      <c r="H287" s="215">
        <v>0</v>
      </c>
      <c r="I287" s="215">
        <v>0</v>
      </c>
      <c r="J287" s="215">
        <v>0</v>
      </c>
      <c r="AA287" s="29"/>
      <c r="AB287" s="29"/>
      <c r="AC287" s="29"/>
      <c r="AD287" s="29"/>
      <c r="AE287" s="29"/>
      <c r="AF287" s="29"/>
    </row>
    <row r="288" spans="1:32" s="179" customFormat="1" ht="20.25" customHeight="1" thickBot="1" x14ac:dyDescent="0.3">
      <c r="A288" s="267"/>
      <c r="B288" s="268"/>
      <c r="C288" s="269"/>
      <c r="D288" s="211" t="s">
        <v>86</v>
      </c>
      <c r="E288" s="214"/>
      <c r="F288" s="183">
        <v>0</v>
      </c>
      <c r="G288" s="182"/>
      <c r="H288" s="183">
        <v>0</v>
      </c>
      <c r="I288" s="182"/>
      <c r="J288" s="184"/>
      <c r="AA288" s="29"/>
      <c r="AB288" s="29"/>
      <c r="AC288" s="29"/>
      <c r="AD288" s="29"/>
      <c r="AE288" s="29"/>
      <c r="AF288" s="29"/>
    </row>
    <row r="289" spans="1:32" s="179" customFormat="1" ht="20.25" customHeight="1" thickBot="1" x14ac:dyDescent="0.3">
      <c r="A289" s="267"/>
      <c r="B289" s="268"/>
      <c r="C289" s="269"/>
      <c r="D289" s="210" t="s">
        <v>5</v>
      </c>
      <c r="E289" s="213">
        <v>0</v>
      </c>
      <c r="F289" s="182"/>
      <c r="G289" s="180">
        <v>0</v>
      </c>
      <c r="H289" s="182"/>
      <c r="I289" s="180">
        <v>0</v>
      </c>
      <c r="J289" s="184"/>
      <c r="AA289" s="29"/>
      <c r="AB289" s="29"/>
      <c r="AC289" s="29"/>
      <c r="AD289" s="29"/>
      <c r="AE289" s="29"/>
      <c r="AF289" s="29"/>
    </row>
    <row r="290" spans="1:32" s="179" customFormat="1" ht="20.25" customHeight="1" thickBot="1" x14ac:dyDescent="0.3">
      <c r="A290" s="267"/>
      <c r="B290" s="268"/>
      <c r="C290" s="269"/>
      <c r="D290" s="210" t="s">
        <v>209</v>
      </c>
      <c r="E290" s="213">
        <v>0</v>
      </c>
      <c r="F290" s="182"/>
      <c r="G290" s="180">
        <v>0</v>
      </c>
      <c r="H290" s="182"/>
      <c r="I290" s="180">
        <v>0</v>
      </c>
      <c r="J290" s="184"/>
      <c r="AA290" s="29"/>
      <c r="AB290" s="29"/>
      <c r="AC290" s="29"/>
      <c r="AD290" s="29"/>
      <c r="AE290" s="29"/>
      <c r="AF290" s="29"/>
    </row>
    <row r="291" spans="1:32" s="179" customFormat="1" ht="20.25" customHeight="1" thickBot="1" x14ac:dyDescent="0.3">
      <c r="A291" s="267"/>
      <c r="B291" s="268"/>
      <c r="C291" s="269"/>
      <c r="D291" s="210" t="s">
        <v>6</v>
      </c>
      <c r="E291" s="214"/>
      <c r="F291" s="180">
        <v>0</v>
      </c>
      <c r="G291" s="182"/>
      <c r="H291" s="180">
        <v>0</v>
      </c>
      <c r="I291" s="182"/>
      <c r="J291" s="181">
        <v>0</v>
      </c>
      <c r="AA291" s="29"/>
      <c r="AB291" s="29"/>
      <c r="AC291" s="29"/>
      <c r="AD291" s="29"/>
      <c r="AE291" s="29"/>
      <c r="AF291" s="29"/>
    </row>
    <row r="292" spans="1:32" s="179" customFormat="1" ht="20.25" customHeight="1" thickBot="1" x14ac:dyDescent="0.3">
      <c r="A292" s="267"/>
      <c r="B292" s="268"/>
      <c r="C292" s="269"/>
      <c r="D292" s="210" t="s">
        <v>7</v>
      </c>
      <c r="E292" s="213">
        <v>0</v>
      </c>
      <c r="F292" s="180">
        <v>0</v>
      </c>
      <c r="G292" s="180">
        <v>0</v>
      </c>
      <c r="H292" s="180">
        <v>0</v>
      </c>
      <c r="I292" s="180">
        <v>0</v>
      </c>
      <c r="J292" s="181">
        <v>0</v>
      </c>
      <c r="AA292" s="29"/>
      <c r="AB292" s="29"/>
      <c r="AC292" s="29"/>
      <c r="AD292" s="29"/>
      <c r="AE292" s="29"/>
      <c r="AF292" s="29"/>
    </row>
    <row r="293" spans="1:32" s="179" customFormat="1" ht="20.25" customHeight="1" thickBot="1" x14ac:dyDescent="0.3">
      <c r="A293" s="267"/>
      <c r="B293" s="268"/>
      <c r="C293" s="269"/>
      <c r="D293" s="212" t="s">
        <v>210</v>
      </c>
      <c r="E293" s="214"/>
      <c r="F293" s="180">
        <v>0</v>
      </c>
      <c r="G293" s="182"/>
      <c r="H293" s="180">
        <v>0</v>
      </c>
      <c r="I293" s="182"/>
      <c r="J293" s="181">
        <v>0</v>
      </c>
      <c r="AA293" s="29"/>
      <c r="AB293" s="29"/>
      <c r="AC293" s="29"/>
      <c r="AD293" s="29"/>
      <c r="AE293" s="29"/>
      <c r="AF293" s="29"/>
    </row>
    <row r="294" spans="1:32" s="179" customFormat="1" ht="20.25" customHeight="1" thickBot="1" x14ac:dyDescent="0.3">
      <c r="A294" s="267"/>
      <c r="B294" s="268"/>
      <c r="C294" s="269"/>
      <c r="D294" s="212" t="s">
        <v>211</v>
      </c>
      <c r="E294" s="215">
        <v>0</v>
      </c>
      <c r="F294" s="215">
        <v>0</v>
      </c>
      <c r="G294" s="215">
        <v>0</v>
      </c>
      <c r="H294" s="215">
        <v>0</v>
      </c>
      <c r="I294" s="215">
        <v>0</v>
      </c>
      <c r="J294" s="215">
        <v>0</v>
      </c>
      <c r="AA294" s="29"/>
      <c r="AB294" s="29"/>
      <c r="AC294" s="29"/>
      <c r="AD294" s="29"/>
      <c r="AE294" s="29"/>
      <c r="AF294" s="29"/>
    </row>
    <row r="295" spans="1:32" s="179" customFormat="1" ht="20.25" customHeight="1" thickBot="1" x14ac:dyDescent="0.3">
      <c r="A295" s="267"/>
      <c r="B295" s="268"/>
      <c r="C295" s="269"/>
      <c r="D295" s="209" t="s">
        <v>212</v>
      </c>
      <c r="E295" s="215">
        <v>0</v>
      </c>
      <c r="F295" s="215">
        <v>0</v>
      </c>
      <c r="G295" s="215">
        <v>0</v>
      </c>
      <c r="H295" s="215">
        <v>0</v>
      </c>
      <c r="I295" s="215">
        <v>0</v>
      </c>
      <c r="J295" s="215">
        <v>0</v>
      </c>
      <c r="AA295" s="29"/>
      <c r="AB295" s="29"/>
      <c r="AC295" s="29"/>
      <c r="AD295" s="29"/>
      <c r="AE295" s="29"/>
      <c r="AF295" s="29"/>
    </row>
    <row r="296" spans="1:32" s="179" customFormat="1" ht="20.25" customHeight="1" thickBot="1" x14ac:dyDescent="0.3">
      <c r="A296" s="267">
        <v>38</v>
      </c>
      <c r="B296" s="270" t="s">
        <v>45</v>
      </c>
      <c r="C296" s="269" t="s">
        <v>59</v>
      </c>
      <c r="D296" s="211" t="s">
        <v>208</v>
      </c>
      <c r="E296" s="215">
        <v>0</v>
      </c>
      <c r="F296" s="215">
        <v>0</v>
      </c>
      <c r="G296" s="215">
        <v>0</v>
      </c>
      <c r="H296" s="215">
        <v>0</v>
      </c>
      <c r="I296" s="215">
        <v>0</v>
      </c>
      <c r="J296" s="215">
        <v>0</v>
      </c>
      <c r="AA296" s="29"/>
      <c r="AB296" s="29"/>
      <c r="AC296" s="29"/>
      <c r="AD296" s="29"/>
      <c r="AE296" s="29"/>
      <c r="AF296" s="29"/>
    </row>
    <row r="297" spans="1:32" s="179" customFormat="1" ht="20.25" customHeight="1" thickBot="1" x14ac:dyDescent="0.3">
      <c r="A297" s="267"/>
      <c r="B297" s="270"/>
      <c r="C297" s="269"/>
      <c r="D297" s="211" t="s">
        <v>86</v>
      </c>
      <c r="E297" s="214"/>
      <c r="F297" s="183">
        <v>0</v>
      </c>
      <c r="G297" s="182"/>
      <c r="H297" s="183">
        <v>0</v>
      </c>
      <c r="I297" s="182"/>
      <c r="J297" s="184"/>
      <c r="AA297" s="29"/>
      <c r="AB297" s="29"/>
      <c r="AC297" s="29"/>
      <c r="AD297" s="29"/>
      <c r="AE297" s="29"/>
      <c r="AF297" s="29"/>
    </row>
    <row r="298" spans="1:32" s="179" customFormat="1" ht="20.25" customHeight="1" thickBot="1" x14ac:dyDescent="0.3">
      <c r="A298" s="267"/>
      <c r="B298" s="270"/>
      <c r="C298" s="269"/>
      <c r="D298" s="210" t="s">
        <v>5</v>
      </c>
      <c r="E298" s="213">
        <v>0</v>
      </c>
      <c r="F298" s="182"/>
      <c r="G298" s="180">
        <v>0</v>
      </c>
      <c r="H298" s="182"/>
      <c r="I298" s="180">
        <v>0</v>
      </c>
      <c r="J298" s="184"/>
      <c r="AA298" s="29"/>
      <c r="AB298" s="29"/>
      <c r="AC298" s="29"/>
      <c r="AD298" s="29"/>
      <c r="AE298" s="29"/>
      <c r="AF298" s="29"/>
    </row>
    <row r="299" spans="1:32" s="179" customFormat="1" ht="20.25" customHeight="1" thickBot="1" x14ac:dyDescent="0.3">
      <c r="A299" s="267"/>
      <c r="B299" s="270"/>
      <c r="C299" s="269"/>
      <c r="D299" s="210" t="s">
        <v>209</v>
      </c>
      <c r="E299" s="213">
        <v>0</v>
      </c>
      <c r="F299" s="182"/>
      <c r="G299" s="180">
        <v>0</v>
      </c>
      <c r="H299" s="182"/>
      <c r="I299" s="180">
        <v>0</v>
      </c>
      <c r="J299" s="184"/>
      <c r="AA299" s="29"/>
      <c r="AB299" s="29"/>
      <c r="AC299" s="29"/>
      <c r="AD299" s="29"/>
      <c r="AE299" s="29"/>
      <c r="AF299" s="29"/>
    </row>
    <row r="300" spans="1:32" s="179" customFormat="1" ht="20.25" customHeight="1" thickBot="1" x14ac:dyDescent="0.3">
      <c r="A300" s="267"/>
      <c r="B300" s="270"/>
      <c r="C300" s="269"/>
      <c r="D300" s="210" t="s">
        <v>6</v>
      </c>
      <c r="E300" s="214"/>
      <c r="F300" s="180">
        <v>0</v>
      </c>
      <c r="G300" s="182"/>
      <c r="H300" s="180">
        <v>0</v>
      </c>
      <c r="I300" s="182"/>
      <c r="J300" s="181">
        <v>0</v>
      </c>
      <c r="AA300" s="29"/>
      <c r="AB300" s="29"/>
      <c r="AC300" s="29"/>
      <c r="AD300" s="29"/>
      <c r="AE300" s="29"/>
      <c r="AF300" s="29"/>
    </row>
    <row r="301" spans="1:32" s="179" customFormat="1" ht="20.25" customHeight="1" thickBot="1" x14ac:dyDescent="0.3">
      <c r="A301" s="267"/>
      <c r="B301" s="270"/>
      <c r="C301" s="269"/>
      <c r="D301" s="210" t="s">
        <v>7</v>
      </c>
      <c r="E301" s="213">
        <v>0</v>
      </c>
      <c r="F301" s="213">
        <v>0</v>
      </c>
      <c r="G301" s="213">
        <v>0</v>
      </c>
      <c r="H301" s="213">
        <v>0</v>
      </c>
      <c r="I301" s="213">
        <v>0</v>
      </c>
      <c r="J301" s="181">
        <v>0</v>
      </c>
      <c r="AA301" s="29"/>
      <c r="AB301" s="29"/>
      <c r="AC301" s="29"/>
      <c r="AD301" s="29"/>
      <c r="AE301" s="29"/>
      <c r="AF301" s="29"/>
    </row>
    <row r="302" spans="1:32" s="179" customFormat="1" ht="20.25" customHeight="1" thickBot="1" x14ac:dyDescent="0.3">
      <c r="A302" s="267"/>
      <c r="B302" s="270"/>
      <c r="C302" s="269"/>
      <c r="D302" s="212" t="s">
        <v>210</v>
      </c>
      <c r="E302" s="214"/>
      <c r="F302" s="180">
        <v>0</v>
      </c>
      <c r="G302" s="182"/>
      <c r="H302" s="180">
        <v>0</v>
      </c>
      <c r="I302" s="182"/>
      <c r="J302" s="181">
        <v>0</v>
      </c>
      <c r="AA302" s="29"/>
      <c r="AB302" s="29"/>
      <c r="AC302" s="29"/>
      <c r="AD302" s="29"/>
      <c r="AE302" s="29"/>
      <c r="AF302" s="29"/>
    </row>
    <row r="303" spans="1:32" s="179" customFormat="1" ht="20.25" customHeight="1" thickBot="1" x14ac:dyDescent="0.3">
      <c r="A303" s="267"/>
      <c r="B303" s="270"/>
      <c r="C303" s="269"/>
      <c r="D303" s="212" t="s">
        <v>211</v>
      </c>
      <c r="E303" s="215">
        <v>0</v>
      </c>
      <c r="F303" s="215">
        <v>0</v>
      </c>
      <c r="G303" s="215">
        <v>0</v>
      </c>
      <c r="H303" s="215">
        <v>0</v>
      </c>
      <c r="I303" s="215">
        <v>0</v>
      </c>
      <c r="J303" s="215">
        <v>0</v>
      </c>
      <c r="AA303" s="29"/>
      <c r="AB303" s="29"/>
      <c r="AC303" s="29"/>
      <c r="AD303" s="29"/>
      <c r="AE303" s="29"/>
      <c r="AF303" s="29"/>
    </row>
    <row r="304" spans="1:32" s="179" customFormat="1" ht="20.25" customHeight="1" thickBot="1" x14ac:dyDescent="0.3">
      <c r="A304" s="267"/>
      <c r="B304" s="270"/>
      <c r="C304" s="269"/>
      <c r="D304" s="209" t="s">
        <v>212</v>
      </c>
      <c r="E304" s="215">
        <v>0</v>
      </c>
      <c r="F304" s="215">
        <v>0</v>
      </c>
      <c r="G304" s="215">
        <v>0</v>
      </c>
      <c r="H304" s="215">
        <v>0</v>
      </c>
      <c r="I304" s="215">
        <v>0</v>
      </c>
      <c r="J304" s="215">
        <v>0</v>
      </c>
      <c r="AA304" s="29"/>
      <c r="AB304" s="29"/>
      <c r="AC304" s="29"/>
      <c r="AD304" s="29"/>
      <c r="AE304" s="29"/>
      <c r="AF304" s="29"/>
    </row>
    <row r="305" spans="1:32" s="179" customFormat="1" ht="20.25" customHeight="1" thickBot="1" x14ac:dyDescent="0.3">
      <c r="A305" s="267">
        <v>39</v>
      </c>
      <c r="B305" s="268" t="s">
        <v>218</v>
      </c>
      <c r="C305" s="269" t="s">
        <v>53</v>
      </c>
      <c r="D305" s="211" t="s">
        <v>208</v>
      </c>
      <c r="E305" s="215">
        <v>0</v>
      </c>
      <c r="F305" s="215">
        <v>0</v>
      </c>
      <c r="G305" s="215">
        <v>0</v>
      </c>
      <c r="H305" s="215">
        <v>0</v>
      </c>
      <c r="I305" s="215">
        <v>0</v>
      </c>
      <c r="J305" s="215">
        <v>0</v>
      </c>
      <c r="AA305" s="29"/>
      <c r="AB305" s="29"/>
      <c r="AC305" s="29"/>
      <c r="AD305" s="29"/>
      <c r="AE305" s="29"/>
      <c r="AF305" s="29"/>
    </row>
    <row r="306" spans="1:32" s="179" customFormat="1" ht="20.25" customHeight="1" thickBot="1" x14ac:dyDescent="0.3">
      <c r="A306" s="267"/>
      <c r="B306" s="268"/>
      <c r="C306" s="269"/>
      <c r="D306" s="211" t="s">
        <v>86</v>
      </c>
      <c r="E306" s="214"/>
      <c r="F306" s="183">
        <v>0</v>
      </c>
      <c r="G306" s="182"/>
      <c r="H306" s="183">
        <v>0</v>
      </c>
      <c r="I306" s="182"/>
      <c r="J306" s="184"/>
      <c r="AA306" s="29"/>
      <c r="AB306" s="29"/>
      <c r="AC306" s="29"/>
      <c r="AD306" s="29"/>
      <c r="AE306" s="29"/>
      <c r="AF306" s="29"/>
    </row>
    <row r="307" spans="1:32" s="179" customFormat="1" ht="20.25" customHeight="1" thickBot="1" x14ac:dyDescent="0.3">
      <c r="A307" s="267"/>
      <c r="B307" s="268"/>
      <c r="C307" s="269"/>
      <c r="D307" s="210" t="s">
        <v>5</v>
      </c>
      <c r="E307" s="213">
        <v>0</v>
      </c>
      <c r="F307" s="182"/>
      <c r="G307" s="180">
        <v>0</v>
      </c>
      <c r="H307" s="182"/>
      <c r="I307" s="180">
        <v>0</v>
      </c>
      <c r="J307" s="184"/>
      <c r="AA307" s="29"/>
      <c r="AB307" s="29"/>
      <c r="AC307" s="29"/>
      <c r="AD307" s="29"/>
      <c r="AE307" s="29"/>
      <c r="AF307" s="29"/>
    </row>
    <row r="308" spans="1:32" s="179" customFormat="1" ht="20.25" customHeight="1" thickBot="1" x14ac:dyDescent="0.3">
      <c r="A308" s="267"/>
      <c r="B308" s="268"/>
      <c r="C308" s="269"/>
      <c r="D308" s="210" t="s">
        <v>209</v>
      </c>
      <c r="E308" s="213">
        <v>0</v>
      </c>
      <c r="F308" s="182"/>
      <c r="G308" s="180">
        <v>0</v>
      </c>
      <c r="H308" s="182"/>
      <c r="I308" s="180">
        <v>0</v>
      </c>
      <c r="J308" s="184"/>
      <c r="AA308" s="29"/>
      <c r="AB308" s="29"/>
      <c r="AC308" s="29"/>
      <c r="AD308" s="29"/>
      <c r="AE308" s="29"/>
      <c r="AF308" s="29"/>
    </row>
    <row r="309" spans="1:32" s="179" customFormat="1" ht="20.25" customHeight="1" thickBot="1" x14ac:dyDescent="0.3">
      <c r="A309" s="267"/>
      <c r="B309" s="268"/>
      <c r="C309" s="269"/>
      <c r="D309" s="210" t="s">
        <v>6</v>
      </c>
      <c r="E309" s="214"/>
      <c r="F309" s="180">
        <v>0</v>
      </c>
      <c r="G309" s="182"/>
      <c r="H309" s="180">
        <v>0</v>
      </c>
      <c r="I309" s="182"/>
      <c r="J309" s="181">
        <v>0</v>
      </c>
      <c r="AA309" s="29"/>
      <c r="AB309" s="29"/>
      <c r="AC309" s="29"/>
      <c r="AD309" s="29"/>
      <c r="AE309" s="29"/>
      <c r="AF309" s="29"/>
    </row>
    <row r="310" spans="1:32" s="179" customFormat="1" ht="20.25" customHeight="1" thickBot="1" x14ac:dyDescent="0.3">
      <c r="A310" s="267"/>
      <c r="B310" s="268"/>
      <c r="C310" s="269"/>
      <c r="D310" s="210" t="s">
        <v>7</v>
      </c>
      <c r="E310" s="213">
        <v>0</v>
      </c>
      <c r="F310" s="180">
        <v>0</v>
      </c>
      <c r="G310" s="180">
        <v>0</v>
      </c>
      <c r="H310" s="180">
        <v>0</v>
      </c>
      <c r="I310" s="180">
        <v>0</v>
      </c>
      <c r="J310" s="181">
        <v>0</v>
      </c>
      <c r="AA310" s="29"/>
      <c r="AB310" s="29"/>
      <c r="AC310" s="29"/>
      <c r="AD310" s="29"/>
      <c r="AE310" s="29"/>
      <c r="AF310" s="29"/>
    </row>
    <row r="311" spans="1:32" s="179" customFormat="1" ht="20.25" customHeight="1" thickBot="1" x14ac:dyDescent="0.3">
      <c r="A311" s="267"/>
      <c r="B311" s="268"/>
      <c r="C311" s="269"/>
      <c r="D311" s="212" t="s">
        <v>210</v>
      </c>
      <c r="E311" s="214"/>
      <c r="F311" s="180">
        <v>0</v>
      </c>
      <c r="G311" s="182"/>
      <c r="H311" s="180">
        <v>0</v>
      </c>
      <c r="I311" s="182"/>
      <c r="J311" s="181">
        <v>0</v>
      </c>
      <c r="AA311" s="29"/>
      <c r="AB311" s="29"/>
      <c r="AC311" s="29"/>
      <c r="AD311" s="29"/>
      <c r="AE311" s="29"/>
      <c r="AF311" s="29"/>
    </row>
    <row r="312" spans="1:32" s="179" customFormat="1" ht="20.25" customHeight="1" thickBot="1" x14ac:dyDescent="0.3">
      <c r="A312" s="267"/>
      <c r="B312" s="268"/>
      <c r="C312" s="269"/>
      <c r="D312" s="212" t="s">
        <v>211</v>
      </c>
      <c r="E312" s="215">
        <v>0</v>
      </c>
      <c r="F312" s="215">
        <v>0</v>
      </c>
      <c r="G312" s="215">
        <v>0</v>
      </c>
      <c r="H312" s="215">
        <v>0</v>
      </c>
      <c r="I312" s="215">
        <v>0</v>
      </c>
      <c r="J312" s="215">
        <v>0</v>
      </c>
      <c r="AA312" s="29"/>
      <c r="AB312" s="29"/>
      <c r="AC312" s="29"/>
      <c r="AD312" s="29"/>
      <c r="AE312" s="29"/>
      <c r="AF312" s="29"/>
    </row>
    <row r="313" spans="1:32" s="179" customFormat="1" ht="20.25" customHeight="1" thickBot="1" x14ac:dyDescent="0.3">
      <c r="A313" s="267"/>
      <c r="B313" s="268"/>
      <c r="C313" s="269"/>
      <c r="D313" s="209" t="s">
        <v>212</v>
      </c>
      <c r="E313" s="215">
        <v>0</v>
      </c>
      <c r="F313" s="215">
        <v>0</v>
      </c>
      <c r="G313" s="215">
        <v>0</v>
      </c>
      <c r="H313" s="215">
        <v>0</v>
      </c>
      <c r="I313" s="215">
        <v>0</v>
      </c>
      <c r="J313" s="215">
        <v>0</v>
      </c>
      <c r="AA313" s="29"/>
      <c r="AB313" s="29"/>
      <c r="AC313" s="29"/>
      <c r="AD313" s="29"/>
      <c r="AE313" s="29"/>
      <c r="AF313" s="29"/>
    </row>
    <row r="314" spans="1:32" s="179" customFormat="1" ht="20.25" customHeight="1" thickBot="1" x14ac:dyDescent="0.3">
      <c r="A314" s="267">
        <v>40</v>
      </c>
      <c r="B314" s="268" t="s">
        <v>46</v>
      </c>
      <c r="C314" s="269" t="s">
        <v>85</v>
      </c>
      <c r="D314" s="211" t="s">
        <v>208</v>
      </c>
      <c r="E314" s="216">
        <v>0</v>
      </c>
      <c r="F314" s="216">
        <v>0</v>
      </c>
      <c r="G314" s="216">
        <v>0</v>
      </c>
      <c r="H314" s="216">
        <v>0</v>
      </c>
      <c r="I314" s="216">
        <v>0</v>
      </c>
      <c r="J314" s="216">
        <v>0</v>
      </c>
      <c r="AA314" s="29"/>
      <c r="AB314" s="29"/>
      <c r="AC314" s="29"/>
      <c r="AD314" s="29"/>
      <c r="AE314" s="29"/>
      <c r="AF314" s="29"/>
    </row>
    <row r="315" spans="1:32" s="179" customFormat="1" ht="20.25" customHeight="1" thickBot="1" x14ac:dyDescent="0.3">
      <c r="A315" s="267"/>
      <c r="B315" s="268"/>
      <c r="C315" s="269"/>
      <c r="D315" s="211" t="s">
        <v>86</v>
      </c>
      <c r="E315" s="214"/>
      <c r="F315" s="183">
        <v>0</v>
      </c>
      <c r="G315" s="182"/>
      <c r="H315" s="183">
        <v>0</v>
      </c>
      <c r="I315" s="182"/>
      <c r="J315" s="184"/>
      <c r="AA315" s="29"/>
      <c r="AB315" s="29"/>
      <c r="AC315" s="29"/>
      <c r="AD315" s="29"/>
      <c r="AE315" s="29"/>
      <c r="AF315" s="29"/>
    </row>
    <row r="316" spans="1:32" s="179" customFormat="1" ht="20.25" customHeight="1" thickBot="1" x14ac:dyDescent="0.3">
      <c r="A316" s="267"/>
      <c r="B316" s="268"/>
      <c r="C316" s="269"/>
      <c r="D316" s="210" t="s">
        <v>5</v>
      </c>
      <c r="E316" s="213">
        <v>0</v>
      </c>
      <c r="F316" s="182"/>
      <c r="G316" s="180">
        <v>0</v>
      </c>
      <c r="H316" s="182"/>
      <c r="I316" s="180">
        <v>0</v>
      </c>
      <c r="J316" s="184"/>
      <c r="AA316" s="29"/>
      <c r="AB316" s="29"/>
      <c r="AC316" s="29"/>
      <c r="AD316" s="29"/>
      <c r="AE316" s="29"/>
      <c r="AF316" s="29"/>
    </row>
    <row r="317" spans="1:32" s="179" customFormat="1" ht="20.25" customHeight="1" thickBot="1" x14ac:dyDescent="0.3">
      <c r="A317" s="267"/>
      <c r="B317" s="268"/>
      <c r="C317" s="269"/>
      <c r="D317" s="210" t="s">
        <v>209</v>
      </c>
      <c r="E317" s="213">
        <v>0</v>
      </c>
      <c r="F317" s="182"/>
      <c r="G317" s="180">
        <v>0</v>
      </c>
      <c r="H317" s="182"/>
      <c r="I317" s="180">
        <v>0</v>
      </c>
      <c r="J317" s="184"/>
      <c r="AA317" s="29"/>
      <c r="AB317" s="29"/>
      <c r="AC317" s="29"/>
      <c r="AD317" s="29"/>
      <c r="AE317" s="29"/>
      <c r="AF317" s="29"/>
    </row>
    <row r="318" spans="1:32" s="179" customFormat="1" ht="20.25" customHeight="1" thickBot="1" x14ac:dyDescent="0.3">
      <c r="A318" s="267"/>
      <c r="B318" s="268"/>
      <c r="C318" s="269"/>
      <c r="D318" s="210" t="s">
        <v>6</v>
      </c>
      <c r="E318" s="214"/>
      <c r="F318" s="180">
        <v>0</v>
      </c>
      <c r="G318" s="182"/>
      <c r="H318" s="180">
        <v>0</v>
      </c>
      <c r="I318" s="182"/>
      <c r="J318" s="181">
        <v>0</v>
      </c>
      <c r="AA318" s="29"/>
      <c r="AB318" s="29"/>
      <c r="AC318" s="29"/>
      <c r="AD318" s="29"/>
      <c r="AE318" s="29"/>
      <c r="AF318" s="29"/>
    </row>
    <row r="319" spans="1:32" s="179" customFormat="1" ht="20.25" customHeight="1" thickBot="1" x14ac:dyDescent="0.3">
      <c r="A319" s="267"/>
      <c r="B319" s="268"/>
      <c r="C319" s="269"/>
      <c r="D319" s="210" t="s">
        <v>7</v>
      </c>
      <c r="E319" s="213">
        <v>0</v>
      </c>
      <c r="F319" s="180">
        <v>0</v>
      </c>
      <c r="G319" s="180">
        <v>0</v>
      </c>
      <c r="H319" s="180">
        <v>0</v>
      </c>
      <c r="I319" s="180">
        <v>0</v>
      </c>
      <c r="J319" s="181">
        <v>0</v>
      </c>
      <c r="AA319" s="29"/>
      <c r="AB319" s="29"/>
      <c r="AC319" s="29"/>
      <c r="AD319" s="29"/>
      <c r="AE319" s="29"/>
      <c r="AF319" s="29"/>
    </row>
    <row r="320" spans="1:32" s="179" customFormat="1" ht="20.25" customHeight="1" thickBot="1" x14ac:dyDescent="0.3">
      <c r="A320" s="267"/>
      <c r="B320" s="268"/>
      <c r="C320" s="269"/>
      <c r="D320" s="212" t="s">
        <v>210</v>
      </c>
      <c r="E320" s="214"/>
      <c r="F320" s="180">
        <v>0</v>
      </c>
      <c r="G320" s="182"/>
      <c r="H320" s="180">
        <v>0</v>
      </c>
      <c r="I320" s="182"/>
      <c r="J320" s="181">
        <v>0</v>
      </c>
      <c r="AA320" s="29"/>
      <c r="AB320" s="29"/>
      <c r="AC320" s="29"/>
      <c r="AD320" s="29"/>
      <c r="AE320" s="29"/>
      <c r="AF320" s="29"/>
    </row>
    <row r="321" spans="1:32" s="179" customFormat="1" ht="20.25" customHeight="1" thickBot="1" x14ac:dyDescent="0.3">
      <c r="A321" s="267"/>
      <c r="B321" s="268"/>
      <c r="C321" s="269"/>
      <c r="D321" s="212" t="s">
        <v>211</v>
      </c>
      <c r="E321" s="215">
        <v>0</v>
      </c>
      <c r="F321" s="215">
        <v>0</v>
      </c>
      <c r="G321" s="215">
        <v>0</v>
      </c>
      <c r="H321" s="215">
        <v>0</v>
      </c>
      <c r="I321" s="215">
        <v>0</v>
      </c>
      <c r="J321" s="215">
        <v>0</v>
      </c>
      <c r="AA321" s="29"/>
      <c r="AB321" s="29"/>
      <c r="AC321" s="29"/>
      <c r="AD321" s="29"/>
      <c r="AE321" s="29"/>
      <c r="AF321" s="29"/>
    </row>
    <row r="322" spans="1:32" s="179" customFormat="1" ht="20.25" customHeight="1" thickBot="1" x14ac:dyDescent="0.3">
      <c r="A322" s="267"/>
      <c r="B322" s="268"/>
      <c r="C322" s="269"/>
      <c r="D322" s="209" t="s">
        <v>212</v>
      </c>
      <c r="E322" s="215">
        <v>0</v>
      </c>
      <c r="F322" s="215">
        <v>0</v>
      </c>
      <c r="G322" s="215">
        <v>0</v>
      </c>
      <c r="H322" s="215">
        <v>0</v>
      </c>
      <c r="I322" s="215">
        <v>0</v>
      </c>
      <c r="J322" s="215">
        <v>0</v>
      </c>
      <c r="AA322" s="29"/>
      <c r="AB322" s="29"/>
      <c r="AC322" s="29"/>
      <c r="AD322" s="29"/>
      <c r="AE322" s="29"/>
      <c r="AF322" s="29"/>
    </row>
    <row r="323" spans="1:32" ht="20.25" customHeight="1" thickBot="1" x14ac:dyDescent="0.3">
      <c r="A323" s="264">
        <v>6</v>
      </c>
      <c r="B323" s="265" t="s">
        <v>233</v>
      </c>
      <c r="C323" s="266"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264"/>
      <c r="B324" s="265"/>
      <c r="C324" s="266"/>
      <c r="D324" s="65" t="s">
        <v>86</v>
      </c>
      <c r="E324" s="71"/>
      <c r="F324" s="72">
        <f t="shared" si="0"/>
        <v>0</v>
      </c>
      <c r="G324" s="73"/>
      <c r="H324" s="72">
        <f t="shared" si="0"/>
        <v>0</v>
      </c>
      <c r="I324" s="73"/>
      <c r="J324" s="74"/>
    </row>
    <row r="325" spans="1:32" ht="20.25" customHeight="1" thickBot="1" x14ac:dyDescent="0.3">
      <c r="A325" s="264"/>
      <c r="B325" s="265"/>
      <c r="C325" s="266"/>
      <c r="D325" s="64" t="s">
        <v>5</v>
      </c>
      <c r="E325" s="75">
        <f t="shared" ref="E325:I326" si="1">SUM(E31,E40,E49)</f>
        <v>0</v>
      </c>
      <c r="F325" s="73"/>
      <c r="G325" s="76">
        <f t="shared" si="1"/>
        <v>0</v>
      </c>
      <c r="H325" s="73"/>
      <c r="I325" s="76">
        <f t="shared" si="1"/>
        <v>0</v>
      </c>
      <c r="J325" s="74"/>
    </row>
    <row r="326" spans="1:32" ht="20.25" customHeight="1" thickBot="1" x14ac:dyDescent="0.3">
      <c r="A326" s="264"/>
      <c r="B326" s="265"/>
      <c r="C326" s="266"/>
      <c r="D326" s="64" t="s">
        <v>209</v>
      </c>
      <c r="E326" s="75">
        <f t="shared" si="1"/>
        <v>0</v>
      </c>
      <c r="F326" s="73"/>
      <c r="G326" s="76">
        <f t="shared" si="1"/>
        <v>0</v>
      </c>
      <c r="H326" s="73"/>
      <c r="I326" s="76">
        <f t="shared" si="1"/>
        <v>0</v>
      </c>
      <c r="J326" s="74"/>
    </row>
    <row r="327" spans="1:32" ht="20.25" customHeight="1" thickBot="1" x14ac:dyDescent="0.3">
      <c r="A327" s="264"/>
      <c r="B327" s="265"/>
      <c r="C327" s="266"/>
      <c r="D327" s="64" t="s">
        <v>6</v>
      </c>
      <c r="E327" s="71"/>
      <c r="F327" s="76">
        <f t="shared" ref="F327:J327" si="2">SUM(F33,F42,F51)</f>
        <v>0</v>
      </c>
      <c r="G327" s="73"/>
      <c r="H327" s="76">
        <f t="shared" si="2"/>
        <v>0</v>
      </c>
      <c r="I327" s="73"/>
      <c r="J327" s="77">
        <f t="shared" si="2"/>
        <v>0</v>
      </c>
    </row>
    <row r="328" spans="1:32" ht="20.25" customHeight="1" thickBot="1" x14ac:dyDescent="0.3">
      <c r="A328" s="264"/>
      <c r="B328" s="265"/>
      <c r="C328" s="266"/>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264"/>
      <c r="B329" s="265"/>
      <c r="C329" s="266"/>
      <c r="D329" s="66" t="s">
        <v>210</v>
      </c>
      <c r="E329" s="71"/>
      <c r="F329" s="76">
        <f t="shared" si="3"/>
        <v>0</v>
      </c>
      <c r="G329" s="73"/>
      <c r="H329" s="76">
        <f t="shared" si="3"/>
        <v>0</v>
      </c>
      <c r="I329" s="73"/>
      <c r="J329" s="77">
        <f t="shared" si="3"/>
        <v>0</v>
      </c>
    </row>
    <row r="330" spans="1:32" ht="20.25" customHeight="1" thickBot="1" x14ac:dyDescent="0.3">
      <c r="A330" s="264"/>
      <c r="B330" s="265"/>
      <c r="C330" s="266"/>
      <c r="D330" s="66" t="s">
        <v>211</v>
      </c>
      <c r="E330" s="78">
        <f t="shared" ref="E330:J331" si="4">SUM(E36,E45,E54)</f>
        <v>0</v>
      </c>
      <c r="F330" s="79">
        <f t="shared" si="4"/>
        <v>3</v>
      </c>
      <c r="G330" s="79">
        <f t="shared" si="4"/>
        <v>0</v>
      </c>
      <c r="H330" s="79">
        <f t="shared" si="4"/>
        <v>8</v>
      </c>
      <c r="I330" s="79">
        <f t="shared" si="4"/>
        <v>17</v>
      </c>
      <c r="J330" s="80">
        <f t="shared" si="4"/>
        <v>12</v>
      </c>
    </row>
    <row r="331" spans="1:32" ht="20.25" customHeight="1" thickBot="1" x14ac:dyDescent="0.3">
      <c r="A331" s="264"/>
      <c r="B331" s="265"/>
      <c r="C331" s="266"/>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264">
        <v>41</v>
      </c>
      <c r="B332" s="265" t="s">
        <v>236</v>
      </c>
      <c r="C332" s="266"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264"/>
      <c r="B333" s="265"/>
      <c r="C333" s="266"/>
      <c r="D333" s="65" t="s">
        <v>86</v>
      </c>
      <c r="E333" s="71"/>
      <c r="F333" s="72">
        <f t="shared" si="5"/>
        <v>0</v>
      </c>
      <c r="G333" s="73"/>
      <c r="H333" s="72">
        <f t="shared" si="5"/>
        <v>0</v>
      </c>
      <c r="I333" s="73"/>
      <c r="J333" s="74"/>
    </row>
    <row r="334" spans="1:32" ht="20.25" customHeight="1" thickBot="1" x14ac:dyDescent="0.3">
      <c r="A334" s="264"/>
      <c r="B334" s="265"/>
      <c r="C334" s="266"/>
      <c r="D334" s="64" t="s">
        <v>5</v>
      </c>
      <c r="E334" s="75">
        <f t="shared" ref="E334:I335" si="6">SUM(E40,E49)</f>
        <v>0</v>
      </c>
      <c r="F334" s="73"/>
      <c r="G334" s="76">
        <f t="shared" si="6"/>
        <v>0</v>
      </c>
      <c r="H334" s="73"/>
      <c r="I334" s="76">
        <f t="shared" si="6"/>
        <v>0</v>
      </c>
      <c r="J334" s="74"/>
    </row>
    <row r="335" spans="1:32" ht="20.25" customHeight="1" thickBot="1" x14ac:dyDescent="0.3">
      <c r="A335" s="264"/>
      <c r="B335" s="265"/>
      <c r="C335" s="266"/>
      <c r="D335" s="64" t="s">
        <v>209</v>
      </c>
      <c r="E335" s="75">
        <f t="shared" si="6"/>
        <v>0</v>
      </c>
      <c r="F335" s="73"/>
      <c r="G335" s="76">
        <f t="shared" si="6"/>
        <v>0</v>
      </c>
      <c r="H335" s="73"/>
      <c r="I335" s="76">
        <f t="shared" si="6"/>
        <v>0</v>
      </c>
      <c r="J335" s="74"/>
    </row>
    <row r="336" spans="1:32" ht="20.25" customHeight="1" thickBot="1" x14ac:dyDescent="0.3">
      <c r="A336" s="264"/>
      <c r="B336" s="265"/>
      <c r="C336" s="266"/>
      <c r="D336" s="64" t="s">
        <v>6</v>
      </c>
      <c r="E336" s="71"/>
      <c r="F336" s="76">
        <f t="shared" ref="F336:J336" si="7">SUM(F42,F51)</f>
        <v>0</v>
      </c>
      <c r="G336" s="73"/>
      <c r="H336" s="76">
        <f t="shared" si="7"/>
        <v>0</v>
      </c>
      <c r="I336" s="73"/>
      <c r="J336" s="77">
        <f t="shared" si="7"/>
        <v>0</v>
      </c>
    </row>
    <row r="337" spans="1:10" ht="20.25" customHeight="1" thickBot="1" x14ac:dyDescent="0.3">
      <c r="A337" s="264"/>
      <c r="B337" s="265"/>
      <c r="C337" s="266"/>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264"/>
      <c r="B338" s="265"/>
      <c r="C338" s="266"/>
      <c r="D338" s="66" t="s">
        <v>210</v>
      </c>
      <c r="E338" s="71"/>
      <c r="F338" s="76">
        <f t="shared" si="8"/>
        <v>0</v>
      </c>
      <c r="G338" s="73"/>
      <c r="H338" s="76">
        <f t="shared" si="8"/>
        <v>0</v>
      </c>
      <c r="I338" s="73"/>
      <c r="J338" s="77">
        <f t="shared" si="8"/>
        <v>0</v>
      </c>
    </row>
    <row r="339" spans="1:10" ht="20.25" customHeight="1" thickBot="1" x14ac:dyDescent="0.3">
      <c r="A339" s="264"/>
      <c r="B339" s="265"/>
      <c r="C339" s="266"/>
      <c r="D339" s="66" t="s">
        <v>211</v>
      </c>
      <c r="E339" s="78">
        <f t="shared" ref="E339:J340" si="9">SUM(E45,E54)</f>
        <v>0</v>
      </c>
      <c r="F339" s="79">
        <f t="shared" si="9"/>
        <v>2</v>
      </c>
      <c r="G339" s="79">
        <f t="shared" si="9"/>
        <v>0</v>
      </c>
      <c r="H339" s="79">
        <f t="shared" si="9"/>
        <v>8</v>
      </c>
      <c r="I339" s="79">
        <f t="shared" si="9"/>
        <v>17</v>
      </c>
      <c r="J339" s="80">
        <f t="shared" si="9"/>
        <v>12</v>
      </c>
    </row>
    <row r="340" spans="1:10" ht="20.25" customHeight="1" thickBot="1" x14ac:dyDescent="0.3">
      <c r="A340" s="264"/>
      <c r="B340" s="265"/>
      <c r="C340" s="266"/>
      <c r="D340" s="67" t="s">
        <v>212</v>
      </c>
      <c r="E340" s="81">
        <f t="shared" si="9"/>
        <v>0</v>
      </c>
      <c r="F340" s="82">
        <f t="shared" si="9"/>
        <v>0</v>
      </c>
      <c r="G340" s="82">
        <f t="shared" si="9"/>
        <v>0</v>
      </c>
      <c r="H340" s="82">
        <f t="shared" si="9"/>
        <v>0</v>
      </c>
      <c r="I340" s="82">
        <f t="shared" si="9"/>
        <v>0</v>
      </c>
      <c r="J340" s="83">
        <f t="shared" si="9"/>
        <v>0</v>
      </c>
    </row>
  </sheetData>
  <mergeCells count="12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s>
  <dataValidations count="1">
    <dataValidation type="list" allowBlank="1" showInputMessage="1" showErrorMessage="1" sqref="C5" xr:uid="{F327C97B-DD14-4E3E-A245-BA100A3EBE67}">
      <formula1>$AC$2:$AC$55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Validation</vt:lpstr>
      <vt:lpstr>Summary</vt:lpstr>
      <vt:lpstr>Angiya</vt:lpstr>
      <vt:lpstr>Asumbi</vt:lpstr>
      <vt:lpstr>Homahills</vt:lpstr>
      <vt:lpstr>Kendu</vt:lpstr>
      <vt:lpstr>Manyatta</vt:lpstr>
      <vt:lpstr>Mawego</vt:lpstr>
      <vt:lpstr>Mirogi</vt:lpstr>
      <vt:lpstr>Oriang</vt:lpstr>
      <vt:lpstr>Osani</vt:lpstr>
      <vt:lpstr>Oyugis</vt:lpstr>
      <vt:lpstr>Rangwe</vt:lpstr>
      <vt:lpstr>Ringa</vt:lpstr>
      <vt:lpstr>St Merceline</vt:lpstr>
      <vt:lpstr>St Pauls</vt:lpstr>
      <vt:lpstr>Wire</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KARP SI</cp:lastModifiedBy>
  <cp:lastPrinted>2021-10-23T10:47:32Z</cp:lastPrinted>
  <dcterms:created xsi:type="dcterms:W3CDTF">2019-03-15T04:31:15Z</dcterms:created>
  <dcterms:modified xsi:type="dcterms:W3CDTF">2022-01-13T08:38:39Z</dcterms:modified>
</cp:coreProperties>
</file>